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Лист1" sheetId="1" state="visible" r:id="rId2"/>
  </sheets>
  <calcPr iterateCount="100" refMode="A1" iterate="false" iterateDelta="0.0001"/>
</workbook>
</file>

<file path=xl/sharedStrings.xml><?xml version="1.0" encoding="utf-8"?>
<sst xmlns="http://schemas.openxmlformats.org/spreadsheetml/2006/main" count="234" uniqueCount="153">
  <si>
    <t>Check Out</t>
  </si>
  <si>
    <t>Контрагент</t>
  </si>
  <si>
    <t>Opera</t>
  </si>
  <si>
    <t>Корректная цифра. С учетом гостей ранее не учтненных в сверке с контрагентом, учетом начислений "no show", доначсислений к тарифам в соответствии с договором</t>
  </si>
  <si>
    <t>Контрагент </t>
  </si>
  <si>
    <t>Счет на оплату</t>
  </si>
  <si>
    <t>Код по счету, Фамилия по счету</t>
  </si>
  <si>
    <t>Дата</t>
  </si>
  <si>
    <t>Документ</t>
  </si>
  <si>
    <t>Описание документа</t>
  </si>
  <si>
    <t>Итого</t>
  </si>
  <si>
    <t>√ </t>
  </si>
  <si>
    <t>БГ Европа</t>
  </si>
  <si>
    <t>Счет на оплату покупателю RoS00001341 от 30.12.2014 0:00:00</t>
  </si>
  <si>
    <t>26725, BAKOVKIN</t>
  </si>
  <si>
    <t>Счет на оплату покупателю RoS00001342 от 30.12.2014 0:00:00</t>
  </si>
  <si>
    <t>50467, BAKOVKINA</t>
  </si>
  <si>
    <t>Счет на оплату покупателю RoS00000018 от 01.01.2015 0:00:00</t>
  </si>
  <si>
    <t>26723, BORISOVA</t>
  </si>
  <si>
    <t>Счет на оплату покупателю RoS0004618 от 15.03.2015 0:00:00</t>
  </si>
  <si>
    <t>43746, BROVCHENKO</t>
  </si>
  <si>
    <t>нет в серке с контрагентом. Это доначисления на pMS  у нас в опере от 15.03. </t>
  </si>
  <si>
    <t>Счет на оплату покупателю RoS00000089 от 03.01.2015 0:00:00</t>
  </si>
  <si>
    <t>Счет на оплату покупателю RoS00000520 от 11.01.2015 0:00:00</t>
  </si>
  <si>
    <t>17210, DEMIN</t>
  </si>
  <si>
    <t>Счет на оплату покупателю RoS00000224 от 04.01.2015 0:00:00</t>
  </si>
  <si>
    <t>17219, DOLNYKIN</t>
  </si>
  <si>
    <t>Счет на оплату покупателю RoS00000076 от 02.01.2015 0:00:00</t>
  </si>
  <si>
    <t>26724, KALOSHIN</t>
  </si>
  <si>
    <t>Счет на оплату покупателю RoS00000059 от 02.01.2015 0:00:00</t>
  </si>
  <si>
    <t>Счет на оплату покупателю RoS00000278 от 05.01.2015 0:00:00</t>
  </si>
  <si>
    <t>Счет на оплату покупателю RoS0004615 от 15.03.2015 0:00:00</t>
  </si>
  <si>
    <t>Пл. 17224,BIBLIO GLOBUS    Транзакция : rate д.б. 5740 а не  5635</t>
  </si>
  <si>
    <t>Счет на оплату покупателю RoS0005612 от 03.04.2015 0:00:00</t>
  </si>
  <si>
    <t>256464, KOROTKOV</t>
  </si>
  <si>
    <t>Счет на оплату покупателю RoS00000134 от 03.01.2015 0:00:00</t>
  </si>
  <si>
    <t>26732, KORZHOV</t>
  </si>
  <si>
    <t>Счет на оплату покупателю RoS0004613 от 15.03.2015 0:00:00</t>
  </si>
  <si>
    <t>37216, KOZLOV</t>
  </si>
  <si>
    <t>Пл. 17224,BIBLIO GLOBUS    Транзакция : неверный тариф 2550 вместо 2430</t>
  </si>
  <si>
    <t>Счет на оплату покупателю RoS00001028 от 25.12.2014 0:00:00</t>
  </si>
  <si>
    <t>Счет на оплату покупателю RoS00000068 от 02.01.2015 0:00:00</t>
  </si>
  <si>
    <t>26720, KUZNETSOV</t>
  </si>
  <si>
    <t>в сверке с БГ Перцев</t>
  </si>
  <si>
    <t>Счет на оплату покупателю RoS00000074 от 02.01.2015 0:00:00</t>
  </si>
  <si>
    <t>26731, MALEEV</t>
  </si>
  <si>
    <t>Счет на оплату покупателю RoS00000060 от 02.01.2015 0:00:00</t>
  </si>
  <si>
    <t>Счет на оплату покупателю RoS00001546 от 25.01.2015 0:00:00</t>
  </si>
  <si>
    <t>76965, OBUKHOVA</t>
  </si>
  <si>
    <t>Счет на оплату покупателю RoS0005632 от 03.04.2015 0:00:00</t>
  </si>
  <si>
    <t>35744, PAVLOVA</t>
  </si>
  <si>
    <t>Счет на оплату покупателю RoS00000219 от 04.01.2015 0:00:00</t>
  </si>
  <si>
    <t>26728, POPOVA </t>
  </si>
  <si>
    <t>Рыбкин в сверке с котрагентом </t>
  </si>
  <si>
    <t>Счет на оплату покупателю RoS0005030 от 21.03.2015 0:00:00</t>
  </si>
  <si>
    <t>236483, SHAROV</t>
  </si>
  <si>
    <t>Счет на оплату покупателю RoS0005059 от 21.03.2015 0:00:00</t>
  </si>
  <si>
    <t>247981, SHISHKINA</t>
  </si>
  <si>
    <t>Счет на оплату покупателю RoS00000807 от 15.01.2015 0:00:00</t>
  </si>
  <si>
    <t>76964, USTYUZHANIN</t>
  </si>
  <si>
    <t>Счет на оплату покупателю RoS0005584 от 02.04.2015 0:00:00</t>
  </si>
  <si>
    <t>268960, АГАДЖАНОВА</t>
  </si>
  <si>
    <t>Счет на оплату покупателю RoS0005936 от 12.04.2015 0:00:00</t>
  </si>
  <si>
    <t>280460, АЙБАШЕВ</t>
  </si>
  <si>
    <t>Счет на оплату покупателю RoS00000079 от 02.01.2015 0:00:00</t>
  </si>
  <si>
    <t>48230, БАКОВКИН</t>
  </si>
  <si>
    <t>Счет на оплату покупателю RoS0004612 от 15.03.2015 0:00:00</t>
  </si>
  <si>
    <t>17213, БОНДАРЬ</t>
  </si>
  <si>
    <t>Пл. 17224,BIBLIO GLOBUS    Транзакция : rate д.б. 5740 а не 4794,29</t>
  </si>
  <si>
    <t>Счет на оплату покупателю RoS00000087 от 03.01.2015 0:00:00</t>
  </si>
  <si>
    <t>Счет на оплату покупателю RoS0005899 от 11.04.2015 0:00:00</t>
  </si>
  <si>
    <t>281961, БОРИСОВА</t>
  </si>
  <si>
    <t>Счет на оплату покупателю RoS0003992 от 06.03.2015 0:00:00</t>
  </si>
  <si>
    <t>122460, ВАСИЛЬЕВА</t>
  </si>
  <si>
    <t>Счет на оплату покупателю RoS0003121 от 24.02.2015 0:00:00</t>
  </si>
  <si>
    <t>121461, ВАХНИНА</t>
  </si>
  <si>
    <t>Смирнов в сверке с контраагентом</t>
  </si>
  <si>
    <t>Счет на оплату покупателю RoS00001536 от 25.01.2015 0:00:00</t>
  </si>
  <si>
    <t>37213, ГРОСУЛ</t>
  </si>
  <si>
    <t>Счет на оплату покупателю RoS00000356 от 07.01.2015 0:00:00</t>
  </si>
  <si>
    <t>17221, ДРОТЕНКО</t>
  </si>
  <si>
    <t>Кузнецов Олег в сверке с БГ</t>
  </si>
  <si>
    <t>Счет на оплату покупателю RoS00000075 от 02.01.2015 0:00:00</t>
  </si>
  <si>
    <t>17216, КИРИЛЛОВ</t>
  </si>
  <si>
    <t>збарацкая Анна в сверке с БГ</t>
  </si>
  <si>
    <t>Счет на оплату покупателю RoS0007179 от 15.08.2015 0:00:00</t>
  </si>
  <si>
    <t>339960, КОБЗАР</t>
  </si>
  <si>
    <t>Иванушкина </t>
  </si>
  <si>
    <t>Счет на оплату покупателю RoS00001168 от 28.12.2014 0:00:00</t>
  </si>
  <si>
    <t>17223, КОЗЛОВ</t>
  </si>
  <si>
    <t>12 900 ошибка в опере. Оплата налом была произв гостем. Закрыли на бн</t>
  </si>
  <si>
    <t>Счет на оплату покупателю RoS00001029 от 25.12.2014 0:00:00</t>
  </si>
  <si>
    <t>Счет на оплату покупателю RoS0004614 от 15.03.2015 0:00:00</t>
  </si>
  <si>
    <t>Пл. 17224,BIBLIO GLOBUS    Транзакция : rate вместо 2430 - 2550</t>
  </si>
  <si>
    <t>Счет на оплату покупателю RoS0003991 от 06.03.2015 0:00:00</t>
  </si>
  <si>
    <t>36245, КОЗЛОВА</t>
  </si>
  <si>
    <t>Счет на оплату покупателю RoS00000318 от 06.01.2015 0:00:00</t>
  </si>
  <si>
    <t>47972, КОРНЕЕВА</t>
  </si>
  <si>
    <t>Счет на оплату покупателю RoS00001343 от 30.12.2014 0:00:00</t>
  </si>
  <si>
    <t>Счет на оплату покупателю RoS0008174 от 11.09.2015 0:00:00</t>
  </si>
  <si>
    <t>361230, КОРОСТЕЛЕВА</t>
  </si>
  <si>
    <t>Счет на оплату покупателю RoS0005242 от 24.03.2015 0:00:00</t>
  </si>
  <si>
    <t>237210, КОЧЕТКОВ</t>
  </si>
  <si>
    <t>Счет на оплату покупателю RoS0003258 от 26.02.2015 0:00:00</t>
  </si>
  <si>
    <t>134964, КУЗНЕЦОВ</t>
  </si>
  <si>
    <t>Счет на оплату покупателю RoS00000088 от 03.01.2015 0:00:00</t>
  </si>
  <si>
    <t>17211, КУЗЬМЕНКОВ</t>
  </si>
  <si>
    <t>Пономарев в сверке с БГ </t>
  </si>
  <si>
    <t>Счет на оплату покупателю RoS0004617 от 15.03.2015 0:00:00</t>
  </si>
  <si>
    <t>Пл. 17224,BIBLIO GLOBUS    Транзакция : тариф д.б. 5740 а не 4794,29</t>
  </si>
  <si>
    <t>Счет на оплату покупателю RoS0005239 от 24.03.2015 0:00:00</t>
  </si>
  <si>
    <t>229210, МАКАРОВ</t>
  </si>
  <si>
    <t>нет в сверке с контрагентом. Проживал с 24 по 29.03</t>
  </si>
  <si>
    <t>Счет на оплату покупателю RoS0005556 от 01.04.2015 0:00:00</t>
  </si>
  <si>
    <t>262961, МАРТЫНОВА</t>
  </si>
  <si>
    <t>Счет на оплату покупателю RoS0005053 от 21.03.2015 0:00:00</t>
  </si>
  <si>
    <t>134960, МИСКО</t>
  </si>
  <si>
    <t>Счет на оплату покупателю RoS0005544 от 01.04.2015 0:00:00</t>
  </si>
  <si>
    <t>265462, НЕЧИПОРЕНКО</t>
  </si>
  <si>
    <t>Счет на оплату покупателю RoS0003493 от 28.02.2015 0:00:00</t>
  </si>
  <si>
    <t>88213, НОВГОРОДЦЕВ</t>
  </si>
  <si>
    <t>Счет на оплату покупателю RoS0008161 от 11.09.2015 0:00:00</t>
  </si>
  <si>
    <t>361231, ПОЛИШИНА</t>
  </si>
  <si>
    <t>Счет на оплату покупателю RoS00000838 от 15.01.2015 0:00:00</t>
  </si>
  <si>
    <t>87711, РЕПИНА</t>
  </si>
  <si>
    <t>Счет на оплату покупателю RoS00001345 от 30.12.2014 0:00:00</t>
  </si>
  <si>
    <t>26733, РУЖИНСКИЙ</t>
  </si>
  <si>
    <t>Счет на оплату покупателю RoS0003975 от 06.03.2015 0:00:00</t>
  </si>
  <si>
    <t>122210, СЕМЕНОВ</t>
  </si>
  <si>
    <t>Нет в сверке с контраагентом. Проживал с 6 по 10.03</t>
  </si>
  <si>
    <t>Счет на оплату покупателю RoS00001394 от 31.12.2014 0:00:00</t>
  </si>
  <si>
    <t>48218, СЕТДЕКОВА</t>
  </si>
  <si>
    <t>Счет на оплату покупателю RoS0005700 от 04.04.2015 0:00:00</t>
  </si>
  <si>
    <t>262960, СИНИЦЫН</t>
  </si>
  <si>
    <t>Счет на оплату покупателю RoS0005830 от 09.04.2015 0:00:00</t>
  </si>
  <si>
    <t>267984, СОЛОВЬЕВ</t>
  </si>
  <si>
    <t>Счет на оплату покупателю RoS0005381 от 27.03.2015 0:00:00</t>
  </si>
  <si>
    <t>257210, СОН</t>
  </si>
  <si>
    <t>Счет на оплату покупателю RoS0005265 от 24.03.2015 0:00:00</t>
  </si>
  <si>
    <t>229213, ТАРАСОВ</t>
  </si>
  <si>
    <t>Счет на оплату покупателю RoS0005816 от 09.04.2015 0:00:00</t>
  </si>
  <si>
    <t>280210, ТИМОФЕЕВ</t>
  </si>
  <si>
    <t>Счет на оплату покупателю RoS0005558 от 01.04.2015 0:00:00</t>
  </si>
  <si>
    <t>261211, ТРОФИМОВ</t>
  </si>
  <si>
    <t>Счет на оплату покупателю RoS0005617 от 03.04.2015 0:00:00</t>
  </si>
  <si>
    <t>267212, ФОМИН</t>
  </si>
  <si>
    <t>Счет на оплату покупателю RoS0005294 от 25.03.2015 0:00:00</t>
  </si>
  <si>
    <t>245972, ЦОЙ</t>
  </si>
  <si>
    <t>Счет на оплату покупателю RoS0005557 от 01.04.2015 0:00:00</t>
  </si>
  <si>
    <t>264960, ЯКУНИН</t>
  </si>
  <si>
    <t> АНДРЕЕВ ВИКТОР 25 - 31. 01.15</t>
  </si>
  <si>
    <t>Андреев Виктор 25 - 31.01.15</t>
  </si>
  <si>
    <t>не было в сверке реализации бухгалтерии. Безнал закрыт на окно другого гостя. НЕ был изначально показан в сверке реализации бухгалтерской так как все начисления ушли на физ лицо.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</si>
</sst>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#,##0.00"/>
    <numFmt numFmtId="166" formatCode="0.00"/>
  </numFmts>
  <fonts count="13">
    <font>
      <sz val="11"/>
      <color rgb="FF000000"/>
      <name val="Calibri"/>
      <family val="2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9"/>
      <name val="Arial"/>
      <family val="2"/>
      <charset val="1"/>
    </font>
    <font>
      <b val="true"/>
      <sz val="8"/>
      <name val="Arial"/>
      <family val="2"/>
      <charset val="204"/>
    </font>
    <font>
      <sz val="11"/>
      <name val="Calibri"/>
      <family val="2"/>
      <charset val="204"/>
    </font>
    <font>
      <b val="true"/>
      <sz val="10"/>
      <name val="Arial"/>
      <family val="2"/>
      <charset val="1"/>
    </font>
    <font>
      <sz val="10"/>
      <color rgb="FF000000"/>
      <name val="Arial"/>
      <family val="2"/>
    </font>
    <font>
      <sz val="10"/>
      <color rgb="FFC5000B"/>
      <name val="Arial"/>
      <family val="2"/>
    </font>
    <font>
      <b val="true"/>
      <sz val="12"/>
      <name val="Arial"/>
      <family val="2"/>
      <charset val="1"/>
    </font>
    <font>
      <b val="true"/>
      <sz val="12"/>
      <name val="Arial"/>
      <family val="2"/>
      <charset val="204"/>
    </font>
    <font>
      <b val="true"/>
      <sz val="12"/>
      <name val="Calibri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969696"/>
        <bgColor rgb="FF808080"/>
      </patternFill>
    </fill>
    <fill>
      <patternFill patternType="solid">
        <fgColor rgb="FFFFFF00"/>
        <bgColor rgb="FFFFFF00"/>
      </patternFill>
    </fill>
    <fill>
      <patternFill patternType="solid">
        <fgColor rgb="FFFFFF99"/>
        <bgColor rgb="FFFFFFCC"/>
      </patternFill>
    </fill>
    <fill>
      <patternFill patternType="solid">
        <fgColor rgb="FFFFCCCC"/>
        <bgColor rgb="FFCCCCFF"/>
      </patternFill>
    </fill>
    <fill>
      <patternFill patternType="solid">
        <fgColor rgb="FF99CC66"/>
        <bgColor rgb="FFC0C0C0"/>
      </patternFill>
    </fill>
  </fills>
  <borders count="1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>
        <color rgb="FF0066CC"/>
      </left>
      <right style="thin">
        <color rgb="FF0066CC"/>
      </right>
      <top/>
      <bottom style="thin">
        <color rgb="FF0066CC"/>
      </bottom>
      <diagonal/>
    </border>
    <border diagonalUp="false" diagonalDown="false">
      <left style="thin">
        <color rgb="FF0066CC"/>
      </left>
      <right/>
      <top/>
      <bottom style="thin">
        <color rgb="FF0066CC"/>
      </bottom>
      <diagonal/>
    </border>
    <border diagonalUp="false" diagonalDown="false">
      <left/>
      <right/>
      <top/>
      <bottom style="thin">
        <color rgb="FF0066CC"/>
      </bottom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>
        <color rgb="FF0066CC"/>
      </left>
      <right style="thin">
        <color rgb="FF0066CC"/>
      </right>
      <top style="thin">
        <color rgb="FF0066CC"/>
      </top>
      <bottom style="thin">
        <color rgb="FF0066CC"/>
      </bottom>
      <diagonal/>
    </border>
    <border diagonalUp="false" diagonalDown="false">
      <left style="thin">
        <color rgb="FF0066CC"/>
      </left>
      <right/>
      <top style="thin">
        <color rgb="FF0066CC"/>
      </top>
      <bottom style="thin">
        <color rgb="FF0066CC"/>
      </bottom>
      <diagonal/>
    </border>
    <border diagonalUp="false" diagonalDown="false">
      <left/>
      <right/>
      <top style="thin">
        <color rgb="FF0066CC"/>
      </top>
      <bottom style="thin">
        <color rgb="FF0066CC"/>
      </bottom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>
        <color rgb="FFFFFFCC"/>
      </left>
      <right style="thin">
        <color rgb="FFFFFFCC"/>
      </right>
      <top style="thin">
        <color rgb="FFFFFFCC"/>
      </top>
      <bottom style="thin">
        <color rgb="FFFFFFCC"/>
      </bottom>
      <diagonal/>
    </border>
    <border diagonalUp="false" diagonalDown="false">
      <left style="thin">
        <color rgb="FFFFFFCC"/>
      </left>
      <right/>
      <top style="thin">
        <color rgb="FFFFFFCC"/>
      </top>
      <bottom style="thin">
        <color rgb="FFFFFFCC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5" fontId="4" fillId="2" borderId="1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4" fontId="7" fillId="2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7" fillId="3" borderId="2" xfId="0" applyFont="true" applyBorder="true" applyAlignment="true" applyProtection="false">
      <alignment horizontal="left" vertical="top" textRotation="0" wrapText="true" indent="4" shrinkToFit="false"/>
      <protection locked="true" hidden="false"/>
    </xf>
    <xf numFmtId="164" fontId="4" fillId="3" borderId="2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5" fontId="4" fillId="3" borderId="3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5" fontId="4" fillId="3" borderId="4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6" xfId="0" applyFont="true" applyBorder="true" applyAlignment="true" applyProtection="false">
      <alignment horizontal="left" vertical="top" textRotation="0" wrapText="true" indent="4" shrinkToFit="false"/>
      <protection locked="true" hidden="false"/>
    </xf>
    <xf numFmtId="164" fontId="4" fillId="3" borderId="6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5" fontId="4" fillId="3" borderId="7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5" fontId="4" fillId="3" borderId="8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3" borderId="1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5" fontId="4" fillId="0" borderId="7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6" fontId="4" fillId="3" borderId="7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6" fontId="4" fillId="3" borderId="1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9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2" borderId="11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5" fontId="10" fillId="2" borderId="12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5" fontId="10" fillId="2" borderId="0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5" fontId="11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C5000B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66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78"/>
  <sheetViews>
    <sheetView windowProtection="false" showFormulas="false" showGridLines="true" showRowColHeaders="true" showZeros="true" rightToLeft="false" tabSelected="true" showOutlineSymbols="true" defaultGridColor="true" view="normal" topLeftCell="A67" colorId="64" zoomScale="100" zoomScaleNormal="100" zoomScalePageLayoutView="100" workbookViewId="0">
      <selection pane="topLeft" activeCell="J73" activeCellId="0" sqref="J73"/>
    </sheetView>
  </sheetViews>
  <sheetFormatPr defaultRowHeight="15"/>
  <cols>
    <col collapsed="false" hidden="false" max="6" min="1" style="0" width="8.5748987854251"/>
    <col collapsed="false" hidden="false" max="7" min="7" style="0" width="19.5748987854251"/>
    <col collapsed="false" hidden="false" max="8" min="8" style="0" width="17.2834008097166"/>
    <col collapsed="false" hidden="false" max="9" min="9" style="0" width="21.1457489878542"/>
    <col collapsed="false" hidden="false" max="10" min="10" style="0" width="15.7125506072875"/>
    <col collapsed="false" hidden="false" max="11" min="11" style="0" width="11.17004048583"/>
    <col collapsed="false" hidden="false" max="1025" min="12" style="0" width="8.5748987854251"/>
  </cols>
  <sheetData>
    <row r="1" s="5" customFormat="true" ht="15" hidden="false" customHeight="true" outlineLevel="0" collapsed="false">
      <c r="A1" s="1" t="s">
        <v>0</v>
      </c>
      <c r="B1" s="1" t="s">
        <v>1</v>
      </c>
      <c r="C1" s="1"/>
      <c r="D1" s="1"/>
      <c r="E1" s="1"/>
      <c r="F1" s="1"/>
      <c r="G1" s="1" t="s">
        <v>2</v>
      </c>
      <c r="H1" s="2" t="s">
        <v>3</v>
      </c>
      <c r="I1" s="3" t="s">
        <v>4</v>
      </c>
      <c r="J1" s="4"/>
    </row>
    <row r="2" s="5" customFormat="true" ht="15" hidden="false" customHeight="true" outlineLevel="0" collapsed="false">
      <c r="A2" s="1" t="s">
        <v>0</v>
      </c>
      <c r="B2" s="1" t="s">
        <v>5</v>
      </c>
      <c r="C2" s="1"/>
      <c r="D2" s="1" t="s">
        <v>6</v>
      </c>
      <c r="E2" s="1"/>
      <c r="F2" s="1"/>
      <c r="G2" s="1"/>
      <c r="H2" s="2"/>
      <c r="I2" s="3"/>
      <c r="J2" s="4"/>
    </row>
    <row r="3" s="5" customFormat="true" ht="15" hidden="false" customHeight="true" outlineLevel="0" collapsed="false">
      <c r="A3" s="1" t="s">
        <v>0</v>
      </c>
      <c r="B3" s="1" t="s">
        <v>7</v>
      </c>
      <c r="C3" s="1"/>
      <c r="D3" s="1"/>
      <c r="E3" s="1"/>
      <c r="F3" s="1"/>
      <c r="G3" s="1"/>
      <c r="H3" s="2"/>
      <c r="I3" s="3"/>
      <c r="J3" s="4"/>
    </row>
    <row r="4" s="5" customFormat="true" ht="15" hidden="false" customHeight="true" outlineLevel="0" collapsed="false">
      <c r="A4" s="1" t="s">
        <v>0</v>
      </c>
      <c r="B4" s="1" t="s">
        <v>8</v>
      </c>
      <c r="C4" s="1"/>
      <c r="D4" s="1" t="s">
        <v>9</v>
      </c>
      <c r="E4" s="1"/>
      <c r="F4" s="1"/>
      <c r="G4" s="1"/>
      <c r="H4" s="2"/>
      <c r="I4" s="3"/>
      <c r="J4" s="4"/>
    </row>
    <row r="5" customFormat="false" ht="15" hidden="false" customHeight="false" outlineLevel="0" collapsed="false">
      <c r="A5" s="6" t="s">
        <v>10</v>
      </c>
      <c r="B5" s="6"/>
      <c r="C5" s="6"/>
      <c r="D5" s="6"/>
      <c r="E5" s="6"/>
      <c r="F5" s="6"/>
      <c r="G5" s="7" t="n">
        <v>1261908</v>
      </c>
      <c r="H5" s="7"/>
      <c r="I5" s="4"/>
      <c r="J5" s="4"/>
    </row>
    <row r="6" customFormat="false" ht="15" hidden="false" customHeight="true" outlineLevel="0" collapsed="false">
      <c r="A6" s="8" t="s">
        <v>11</v>
      </c>
      <c r="B6" s="1" t="s">
        <v>12</v>
      </c>
      <c r="C6" s="1"/>
      <c r="D6" s="1"/>
      <c r="E6" s="1"/>
      <c r="F6" s="1"/>
      <c r="G6" s="7"/>
      <c r="H6" s="7"/>
      <c r="I6" s="4"/>
      <c r="J6" s="4"/>
    </row>
    <row r="7" s="15" customFormat="true" ht="43.25" hidden="false" customHeight="true" outlineLevel="0" collapsed="false">
      <c r="A7" s="9" t="s">
        <v>11</v>
      </c>
      <c r="B7" s="10" t="s">
        <v>13</v>
      </c>
      <c r="C7" s="10"/>
      <c r="D7" s="10" t="s">
        <v>14</v>
      </c>
      <c r="E7" s="10"/>
      <c r="F7" s="10"/>
      <c r="G7" s="11" t="n">
        <v>17220</v>
      </c>
      <c r="H7" s="11" t="n">
        <f aca="false">G7</f>
        <v>17220</v>
      </c>
      <c r="I7" s="12" t="n">
        <f aca="false">H7</f>
        <v>17220</v>
      </c>
      <c r="J7" s="13"/>
      <c r="K7" s="14" t="n">
        <v>204650485</v>
      </c>
    </row>
    <row r="8" customFormat="false" ht="43.25" hidden="false" customHeight="true" outlineLevel="0" collapsed="false">
      <c r="A8" s="16" t="s">
        <v>11</v>
      </c>
      <c r="B8" s="17" t="s">
        <v>15</v>
      </c>
      <c r="C8" s="17"/>
      <c r="D8" s="17" t="s">
        <v>16</v>
      </c>
      <c r="E8" s="17"/>
      <c r="F8" s="17"/>
      <c r="G8" s="18" t="n">
        <v>51660</v>
      </c>
      <c r="H8" s="18" t="n">
        <v>51660</v>
      </c>
      <c r="I8" s="19" t="n">
        <v>51660</v>
      </c>
      <c r="J8" s="20"/>
      <c r="K8" s="14" t="n">
        <v>204650485</v>
      </c>
    </row>
    <row r="9" customFormat="false" ht="43.25" hidden="false" customHeight="true" outlineLevel="0" collapsed="false">
      <c r="A9" s="16" t="s">
        <v>11</v>
      </c>
      <c r="B9" s="17" t="s">
        <v>17</v>
      </c>
      <c r="C9" s="17"/>
      <c r="D9" s="17" t="s">
        <v>18</v>
      </c>
      <c r="E9" s="17"/>
      <c r="F9" s="17"/>
      <c r="G9" s="18" t="n">
        <v>22960</v>
      </c>
      <c r="H9" s="18" t="n">
        <v>22960</v>
      </c>
      <c r="I9" s="19" t="n">
        <v>22960</v>
      </c>
      <c r="J9" s="20"/>
      <c r="K9" s="21" t="n">
        <v>205100627</v>
      </c>
    </row>
    <row r="10" customFormat="false" ht="40.25" hidden="false" customHeight="true" outlineLevel="0" collapsed="false">
      <c r="A10" s="16" t="s">
        <v>11</v>
      </c>
      <c r="B10" s="17" t="s">
        <v>19</v>
      </c>
      <c r="C10" s="17"/>
      <c r="D10" s="17" t="s">
        <v>20</v>
      </c>
      <c r="E10" s="17"/>
      <c r="F10" s="17"/>
      <c r="G10" s="18" t="n">
        <v>6619.97</v>
      </c>
      <c r="H10" s="22" t="n">
        <v>6619</v>
      </c>
      <c r="I10" s="23" t="n">
        <v>0</v>
      </c>
      <c r="J10" s="24" t="s">
        <v>21</v>
      </c>
      <c r="K10" s="25" t="n">
        <v>204650372</v>
      </c>
    </row>
    <row r="11" customFormat="false" ht="43.25" hidden="false" customHeight="true" outlineLevel="0" collapsed="false">
      <c r="A11" s="16" t="s">
        <v>11</v>
      </c>
      <c r="B11" s="17" t="s">
        <v>22</v>
      </c>
      <c r="C11" s="17"/>
      <c r="D11" s="17" t="s">
        <v>20</v>
      </c>
      <c r="E11" s="17"/>
      <c r="F11" s="17"/>
      <c r="G11" s="18" t="n">
        <v>33560.03</v>
      </c>
      <c r="H11" s="18" t="n">
        <v>33560.03</v>
      </c>
      <c r="I11" s="19" t="n">
        <v>33560.03</v>
      </c>
      <c r="J11" s="20"/>
      <c r="K11" s="25" t="n">
        <v>204650372</v>
      </c>
    </row>
    <row r="12" customFormat="false" ht="43.25" hidden="false" customHeight="true" outlineLevel="0" collapsed="false">
      <c r="A12" s="16" t="s">
        <v>11</v>
      </c>
      <c r="B12" s="17" t="s">
        <v>23</v>
      </c>
      <c r="C12" s="17"/>
      <c r="D12" s="17" t="s">
        <v>24</v>
      </c>
      <c r="E12" s="17"/>
      <c r="F12" s="17"/>
      <c r="G12" s="18" t="n">
        <v>28700</v>
      </c>
      <c r="H12" s="18" t="n">
        <v>28700</v>
      </c>
      <c r="I12" s="19" t="n">
        <v>28700</v>
      </c>
      <c r="J12" s="20"/>
      <c r="K12" s="21" t="n">
        <v>105100062</v>
      </c>
    </row>
    <row r="13" customFormat="false" ht="43.25" hidden="false" customHeight="true" outlineLevel="0" collapsed="false">
      <c r="A13" s="16" t="s">
        <v>11</v>
      </c>
      <c r="B13" s="17" t="s">
        <v>25</v>
      </c>
      <c r="C13" s="17"/>
      <c r="D13" s="17" t="s">
        <v>26</v>
      </c>
      <c r="E13" s="17"/>
      <c r="F13" s="17"/>
      <c r="G13" s="18" t="n">
        <v>38710</v>
      </c>
      <c r="H13" s="18" t="n">
        <v>38710</v>
      </c>
      <c r="I13" s="19" t="n">
        <v>38710</v>
      </c>
      <c r="J13" s="20"/>
      <c r="K13" s="21" t="n">
        <v>204650479</v>
      </c>
    </row>
    <row r="14" customFormat="false" ht="43.25" hidden="false" customHeight="true" outlineLevel="0" collapsed="false">
      <c r="A14" s="16" t="s">
        <v>11</v>
      </c>
      <c r="B14" s="17" t="s">
        <v>27</v>
      </c>
      <c r="C14" s="17"/>
      <c r="D14" s="17" t="s">
        <v>28</v>
      </c>
      <c r="E14" s="17"/>
      <c r="F14" s="17"/>
      <c r="G14" s="18" t="n">
        <v>45080</v>
      </c>
      <c r="H14" s="18" t="n">
        <v>45080</v>
      </c>
      <c r="I14" s="19" t="n">
        <v>45080</v>
      </c>
      <c r="J14" s="20"/>
      <c r="K14" s="26" t="n">
        <v>205100405</v>
      </c>
    </row>
    <row r="15" customFormat="false" ht="43.25" hidden="false" customHeight="true" outlineLevel="0" collapsed="false">
      <c r="A15" s="16" t="s">
        <v>11</v>
      </c>
      <c r="B15" s="17" t="s">
        <v>29</v>
      </c>
      <c r="C15" s="17"/>
      <c r="D15" s="17" t="s">
        <v>28</v>
      </c>
      <c r="E15" s="17"/>
      <c r="F15" s="17"/>
      <c r="G15" s="18" t="n">
        <v>18405</v>
      </c>
      <c r="H15" s="18" t="n">
        <v>18405</v>
      </c>
      <c r="I15" s="19" t="n">
        <v>18405</v>
      </c>
      <c r="J15" s="20"/>
      <c r="K15" s="26" t="n">
        <v>205100405</v>
      </c>
    </row>
    <row r="16" customFormat="false" ht="43.25" hidden="false" customHeight="true" outlineLevel="0" collapsed="false">
      <c r="A16" s="16" t="s">
        <v>11</v>
      </c>
      <c r="B16" s="17" t="s">
        <v>30</v>
      </c>
      <c r="C16" s="17"/>
      <c r="D16" s="17" t="s">
        <v>28</v>
      </c>
      <c r="E16" s="17"/>
      <c r="F16" s="17"/>
      <c r="G16" s="18" t="n">
        <v>30675</v>
      </c>
      <c r="H16" s="18" t="n">
        <v>30675</v>
      </c>
      <c r="I16" s="19" t="n">
        <v>30675</v>
      </c>
      <c r="J16" s="20"/>
      <c r="K16" s="26" t="n">
        <v>205100405</v>
      </c>
    </row>
    <row r="17" customFormat="false" ht="32.8" hidden="false" customHeight="true" outlineLevel="0" collapsed="false">
      <c r="A17" s="16" t="s">
        <v>11</v>
      </c>
      <c r="B17" s="17" t="s">
        <v>31</v>
      </c>
      <c r="C17" s="17"/>
      <c r="D17" s="17" t="s">
        <v>28</v>
      </c>
      <c r="E17" s="17"/>
      <c r="F17" s="17"/>
      <c r="G17" s="18" t="n">
        <v>1680</v>
      </c>
      <c r="H17" s="22" t="n">
        <f aca="false">G17</f>
        <v>1680</v>
      </c>
      <c r="I17" s="27"/>
      <c r="J17" s="28" t="s">
        <v>32</v>
      </c>
      <c r="K17" s="26" t="n">
        <v>205100405</v>
      </c>
    </row>
    <row r="18" customFormat="false" ht="32.8" hidden="false" customHeight="true" outlineLevel="0" collapsed="false">
      <c r="A18" s="16" t="s">
        <v>11</v>
      </c>
      <c r="B18" s="17" t="s">
        <v>33</v>
      </c>
      <c r="C18" s="17"/>
      <c r="D18" s="17" t="s">
        <v>34</v>
      </c>
      <c r="E18" s="17"/>
      <c r="F18" s="17"/>
      <c r="G18" s="18" t="n">
        <v>10416</v>
      </c>
      <c r="H18" s="18" t="n">
        <v>10416</v>
      </c>
      <c r="I18" s="19" t="n">
        <v>10416</v>
      </c>
      <c r="J18" s="20"/>
      <c r="K18" s="21" t="n">
        <v>205251847</v>
      </c>
    </row>
    <row r="19" customFormat="false" ht="43.25" hidden="false" customHeight="true" outlineLevel="0" collapsed="false">
      <c r="A19" s="16" t="s">
        <v>11</v>
      </c>
      <c r="B19" s="17" t="s">
        <v>35</v>
      </c>
      <c r="C19" s="17"/>
      <c r="D19" s="17" t="s">
        <v>36</v>
      </c>
      <c r="E19" s="17"/>
      <c r="F19" s="17"/>
      <c r="G19" s="18" t="n">
        <v>28700</v>
      </c>
      <c r="H19" s="18" t="n">
        <v>28700</v>
      </c>
      <c r="I19" s="19" t="n">
        <v>28700</v>
      </c>
      <c r="J19" s="20"/>
      <c r="K19" s="21" t="n">
        <v>205100316</v>
      </c>
    </row>
    <row r="20" customFormat="false" ht="43.25" hidden="false" customHeight="true" outlineLevel="0" collapsed="false">
      <c r="A20" s="16" t="s">
        <v>11</v>
      </c>
      <c r="B20" s="17" t="s">
        <v>37</v>
      </c>
      <c r="C20" s="17"/>
      <c r="D20" s="17" t="s">
        <v>38</v>
      </c>
      <c r="E20" s="17"/>
      <c r="F20" s="17"/>
      <c r="G20" s="29" t="n">
        <v>-120</v>
      </c>
      <c r="H20" s="30" t="n">
        <f aca="false">G20</f>
        <v>-120</v>
      </c>
      <c r="I20" s="27" t="n">
        <v>-120</v>
      </c>
      <c r="J20" s="31" t="s">
        <v>39</v>
      </c>
      <c r="K20" s="32" t="n">
        <v>204650250</v>
      </c>
    </row>
    <row r="21" customFormat="false" ht="43.25" hidden="false" customHeight="true" outlineLevel="0" collapsed="false">
      <c r="A21" s="16" t="s">
        <v>11</v>
      </c>
      <c r="B21" s="17" t="s">
        <v>40</v>
      </c>
      <c r="C21" s="17"/>
      <c r="D21" s="17" t="s">
        <v>38</v>
      </c>
      <c r="E21" s="17"/>
      <c r="F21" s="17"/>
      <c r="G21" s="18" t="n">
        <v>7410</v>
      </c>
      <c r="H21" s="18" t="n">
        <v>7410</v>
      </c>
      <c r="I21" s="19" t="n">
        <v>7410</v>
      </c>
      <c r="J21" s="20"/>
      <c r="K21" s="32" t="n">
        <v>204650250</v>
      </c>
    </row>
    <row r="22" customFormat="false" ht="43.25" hidden="false" customHeight="true" outlineLevel="0" collapsed="false">
      <c r="A22" s="16" t="s">
        <v>11</v>
      </c>
      <c r="B22" s="17" t="s">
        <v>41</v>
      </c>
      <c r="C22" s="17"/>
      <c r="D22" s="17" t="s">
        <v>42</v>
      </c>
      <c r="E22" s="17"/>
      <c r="F22" s="17"/>
      <c r="G22" s="18" t="n">
        <v>18720</v>
      </c>
      <c r="H22" s="18" t="n">
        <v>18720</v>
      </c>
      <c r="I22" s="19" t="n">
        <v>18720</v>
      </c>
      <c r="J22" s="20" t="s">
        <v>43</v>
      </c>
      <c r="K22" s="21" t="n">
        <v>105100182</v>
      </c>
    </row>
    <row r="23" customFormat="false" ht="43.25" hidden="false" customHeight="true" outlineLevel="0" collapsed="false">
      <c r="A23" s="16" t="s">
        <v>11</v>
      </c>
      <c r="B23" s="17" t="s">
        <v>44</v>
      </c>
      <c r="C23" s="17"/>
      <c r="D23" s="17" t="s">
        <v>45</v>
      </c>
      <c r="E23" s="17"/>
      <c r="F23" s="17"/>
      <c r="G23" s="18" t="n">
        <v>40180</v>
      </c>
      <c r="H23" s="18" t="n">
        <v>40180</v>
      </c>
      <c r="I23" s="19" t="n">
        <v>40180</v>
      </c>
      <c r="J23" s="20"/>
      <c r="K23" s="21" t="n">
        <v>205100372</v>
      </c>
    </row>
    <row r="24" customFormat="false" ht="43.25" hidden="false" customHeight="true" outlineLevel="0" collapsed="false">
      <c r="A24" s="16" t="s">
        <v>11</v>
      </c>
      <c r="B24" s="17" t="s">
        <v>46</v>
      </c>
      <c r="C24" s="17"/>
      <c r="D24" s="17" t="s">
        <v>45</v>
      </c>
      <c r="E24" s="17"/>
      <c r="F24" s="17"/>
      <c r="G24" s="18" t="n">
        <v>40180</v>
      </c>
      <c r="H24" s="18" t="n">
        <v>40180</v>
      </c>
      <c r="I24" s="19" t="n">
        <v>40180</v>
      </c>
      <c r="J24" s="20"/>
      <c r="K24" s="21" t="n">
        <v>205100372</v>
      </c>
    </row>
    <row r="25" customFormat="false" ht="43.25" hidden="false" customHeight="true" outlineLevel="0" collapsed="false">
      <c r="A25" s="16" t="s">
        <v>11</v>
      </c>
      <c r="B25" s="17" t="s">
        <v>47</v>
      </c>
      <c r="C25" s="17"/>
      <c r="D25" s="17" t="s">
        <v>48</v>
      </c>
      <c r="E25" s="17"/>
      <c r="F25" s="17"/>
      <c r="G25" s="18" t="n">
        <v>39072</v>
      </c>
      <c r="H25" s="18" t="n">
        <v>39072</v>
      </c>
      <c r="I25" s="19" t="n">
        <v>39072</v>
      </c>
      <c r="J25" s="20"/>
      <c r="K25" s="21" t="n">
        <v>205101753</v>
      </c>
    </row>
    <row r="26" customFormat="false" ht="32.8" hidden="false" customHeight="true" outlineLevel="0" collapsed="false">
      <c r="A26" s="16" t="s">
        <v>11</v>
      </c>
      <c r="B26" s="17" t="s">
        <v>49</v>
      </c>
      <c r="C26" s="17"/>
      <c r="D26" s="17" t="s">
        <v>50</v>
      </c>
      <c r="E26" s="17"/>
      <c r="F26" s="17"/>
      <c r="G26" s="18" t="n">
        <v>9042</v>
      </c>
      <c r="H26" s="18" t="n">
        <v>9042</v>
      </c>
      <c r="I26" s="19" t="n">
        <v>9042</v>
      </c>
      <c r="J26" s="20"/>
      <c r="K26" s="21" t="n">
        <v>205252582</v>
      </c>
    </row>
    <row r="27" customFormat="false" ht="43.25" hidden="false" customHeight="true" outlineLevel="0" collapsed="false">
      <c r="A27" s="16" t="s">
        <v>11</v>
      </c>
      <c r="B27" s="17" t="s">
        <v>51</v>
      </c>
      <c r="C27" s="17"/>
      <c r="D27" s="17" t="s">
        <v>52</v>
      </c>
      <c r="E27" s="17"/>
      <c r="F27" s="17"/>
      <c r="G27" s="18" t="n">
        <v>49920</v>
      </c>
      <c r="H27" s="18" t="n">
        <v>49920</v>
      </c>
      <c r="I27" s="19" t="n">
        <v>49920</v>
      </c>
      <c r="J27" s="24" t="s">
        <v>53</v>
      </c>
      <c r="K27" s="21" t="n">
        <v>205100380</v>
      </c>
    </row>
    <row r="28" customFormat="false" ht="32.8" hidden="false" customHeight="true" outlineLevel="0" collapsed="false">
      <c r="A28" s="16" t="s">
        <v>11</v>
      </c>
      <c r="B28" s="17" t="s">
        <v>54</v>
      </c>
      <c r="C28" s="17"/>
      <c r="D28" s="17" t="s">
        <v>55</v>
      </c>
      <c r="E28" s="17"/>
      <c r="F28" s="17"/>
      <c r="G28" s="18" t="n">
        <v>22176</v>
      </c>
      <c r="H28" s="18" t="n">
        <v>22176</v>
      </c>
      <c r="I28" s="19" t="n">
        <v>22176</v>
      </c>
      <c r="J28" s="20"/>
      <c r="K28" s="21" t="n">
        <v>205202835</v>
      </c>
    </row>
    <row r="29" customFormat="false" ht="32.8" hidden="false" customHeight="true" outlineLevel="0" collapsed="false">
      <c r="A29" s="16" t="s">
        <v>11</v>
      </c>
      <c r="B29" s="17" t="s">
        <v>56</v>
      </c>
      <c r="C29" s="17"/>
      <c r="D29" s="17" t="s">
        <v>57</v>
      </c>
      <c r="E29" s="17"/>
      <c r="F29" s="17"/>
      <c r="G29" s="18" t="n">
        <v>15840</v>
      </c>
      <c r="H29" s="18" t="n">
        <v>15840</v>
      </c>
      <c r="I29" s="19" t="n">
        <v>15840</v>
      </c>
      <c r="J29" s="20"/>
      <c r="K29" s="21" t="n">
        <v>205203580</v>
      </c>
    </row>
    <row r="30" customFormat="false" ht="43.25" hidden="false" customHeight="true" outlineLevel="0" collapsed="false">
      <c r="A30" s="16" t="s">
        <v>11</v>
      </c>
      <c r="B30" s="17" t="s">
        <v>58</v>
      </c>
      <c r="C30" s="17"/>
      <c r="D30" s="17" t="s">
        <v>59</v>
      </c>
      <c r="E30" s="17"/>
      <c r="F30" s="17"/>
      <c r="G30" s="18" t="n">
        <v>23384</v>
      </c>
      <c r="H30" s="18" t="n">
        <v>23384</v>
      </c>
      <c r="I30" s="19" t="n">
        <v>23384</v>
      </c>
      <c r="J30" s="20"/>
      <c r="K30" s="21" t="n">
        <v>205101602</v>
      </c>
    </row>
    <row r="31" customFormat="false" ht="32.8" hidden="false" customHeight="true" outlineLevel="0" collapsed="false">
      <c r="A31" s="16" t="s">
        <v>11</v>
      </c>
      <c r="B31" s="17" t="s">
        <v>60</v>
      </c>
      <c r="C31" s="17"/>
      <c r="D31" s="17" t="s">
        <v>61</v>
      </c>
      <c r="E31" s="17"/>
      <c r="F31" s="17"/>
      <c r="G31" s="18" t="n">
        <v>8262</v>
      </c>
      <c r="H31" s="18" t="n">
        <v>8262</v>
      </c>
      <c r="I31" s="19" t="n">
        <v>8262</v>
      </c>
      <c r="J31" s="20"/>
      <c r="K31" s="21" t="n">
        <v>205252355</v>
      </c>
    </row>
    <row r="32" customFormat="false" ht="32.8" hidden="false" customHeight="true" outlineLevel="0" collapsed="false">
      <c r="A32" s="16" t="s">
        <v>11</v>
      </c>
      <c r="B32" s="17" t="s">
        <v>62</v>
      </c>
      <c r="C32" s="17"/>
      <c r="D32" s="17" t="s">
        <v>63</v>
      </c>
      <c r="E32" s="17"/>
      <c r="F32" s="17"/>
      <c r="G32" s="18" t="n">
        <v>3120</v>
      </c>
      <c r="H32" s="18" t="n">
        <v>3120</v>
      </c>
      <c r="I32" s="19" t="n">
        <v>3120</v>
      </c>
      <c r="J32" s="20"/>
      <c r="K32" s="21" t="n">
        <v>105250454</v>
      </c>
    </row>
    <row r="33" customFormat="false" ht="43.25" hidden="false" customHeight="true" outlineLevel="0" collapsed="false">
      <c r="A33" s="16" t="s">
        <v>11</v>
      </c>
      <c r="B33" s="17" t="s">
        <v>64</v>
      </c>
      <c r="C33" s="17"/>
      <c r="D33" s="17" t="s">
        <v>65</v>
      </c>
      <c r="E33" s="17"/>
      <c r="F33" s="17"/>
      <c r="G33" s="18" t="n">
        <v>34440</v>
      </c>
      <c r="H33" s="18" t="n">
        <v>34440</v>
      </c>
      <c r="I33" s="19" t="n">
        <v>34440</v>
      </c>
      <c r="J33" s="20"/>
      <c r="K33" s="14" t="n">
        <v>204650485</v>
      </c>
    </row>
    <row r="34" customFormat="false" ht="43.25" hidden="false" customHeight="true" outlineLevel="0" collapsed="false">
      <c r="A34" s="16" t="s">
        <v>11</v>
      </c>
      <c r="B34" s="17" t="s">
        <v>66</v>
      </c>
      <c r="C34" s="17"/>
      <c r="D34" s="17" t="s">
        <v>67</v>
      </c>
      <c r="E34" s="17"/>
      <c r="F34" s="17"/>
      <c r="G34" s="18" t="n">
        <v>6619.97</v>
      </c>
      <c r="H34" s="22" t="n">
        <v>6619</v>
      </c>
      <c r="I34" s="27" t="n">
        <v>0</v>
      </c>
      <c r="J34" s="33" t="s">
        <v>68</v>
      </c>
      <c r="K34" s="34" t="n">
        <v>204650431</v>
      </c>
    </row>
    <row r="35" customFormat="false" ht="43.25" hidden="false" customHeight="true" outlineLevel="0" collapsed="false">
      <c r="A35" s="16" t="s">
        <v>11</v>
      </c>
      <c r="B35" s="17" t="s">
        <v>69</v>
      </c>
      <c r="C35" s="17"/>
      <c r="D35" s="17" t="s">
        <v>67</v>
      </c>
      <c r="E35" s="17"/>
      <c r="F35" s="17"/>
      <c r="G35" s="18" t="n">
        <v>33560.03</v>
      </c>
      <c r="H35" s="18" t="n">
        <v>33560.03</v>
      </c>
      <c r="I35" s="19" t="n">
        <v>33560.03</v>
      </c>
      <c r="J35" s="20"/>
      <c r="K35" s="34" t="n">
        <v>204650431</v>
      </c>
    </row>
    <row r="36" customFormat="false" ht="32.8" hidden="false" customHeight="true" outlineLevel="0" collapsed="false">
      <c r="A36" s="16" t="s">
        <v>11</v>
      </c>
      <c r="B36" s="17" t="s">
        <v>70</v>
      </c>
      <c r="C36" s="17"/>
      <c r="D36" s="17" t="s">
        <v>71</v>
      </c>
      <c r="E36" s="17"/>
      <c r="F36" s="17"/>
      <c r="G36" s="18" t="n">
        <v>7280</v>
      </c>
      <c r="H36" s="18" t="n">
        <v>7280</v>
      </c>
      <c r="I36" s="18" t="n">
        <v>7280</v>
      </c>
      <c r="J36" s="20"/>
      <c r="K36" s="21" t="n">
        <v>205253393</v>
      </c>
    </row>
    <row r="37" customFormat="false" ht="32.8" hidden="false" customHeight="true" outlineLevel="0" collapsed="false">
      <c r="A37" s="16" t="s">
        <v>11</v>
      </c>
      <c r="B37" s="17" t="s">
        <v>72</v>
      </c>
      <c r="C37" s="17"/>
      <c r="D37" s="17" t="s">
        <v>73</v>
      </c>
      <c r="E37" s="17"/>
      <c r="F37" s="17"/>
      <c r="G37" s="18" t="n">
        <v>12096</v>
      </c>
      <c r="H37" s="18" t="n">
        <v>12096</v>
      </c>
      <c r="I37" s="18" t="n">
        <v>12096</v>
      </c>
      <c r="J37" s="20"/>
      <c r="K37" s="21" t="n">
        <v>205200157</v>
      </c>
    </row>
    <row r="38" customFormat="false" ht="32.8" hidden="false" customHeight="true" outlineLevel="0" collapsed="false">
      <c r="A38" s="16" t="s">
        <v>11</v>
      </c>
      <c r="B38" s="17" t="s">
        <v>74</v>
      </c>
      <c r="C38" s="17"/>
      <c r="D38" s="17" t="s">
        <v>75</v>
      </c>
      <c r="E38" s="17"/>
      <c r="F38" s="17"/>
      <c r="G38" s="18" t="n">
        <v>32832</v>
      </c>
      <c r="H38" s="18" t="n">
        <v>32832</v>
      </c>
      <c r="I38" s="18" t="n">
        <v>32832</v>
      </c>
      <c r="J38" s="24" t="s">
        <v>76</v>
      </c>
      <c r="K38" s="21" t="n">
        <v>205150689</v>
      </c>
    </row>
    <row r="39" customFormat="false" ht="43.25" hidden="false" customHeight="true" outlineLevel="0" collapsed="false">
      <c r="A39" s="16" t="s">
        <v>11</v>
      </c>
      <c r="B39" s="17" t="s">
        <v>77</v>
      </c>
      <c r="C39" s="17"/>
      <c r="D39" s="17" t="s">
        <v>78</v>
      </c>
      <c r="E39" s="17"/>
      <c r="F39" s="17"/>
      <c r="G39" s="18" t="n">
        <v>21312</v>
      </c>
      <c r="H39" s="18" t="n">
        <v>21312</v>
      </c>
      <c r="I39" s="18" t="n">
        <v>21312</v>
      </c>
      <c r="J39" s="20"/>
      <c r="K39" s="21" t="n">
        <v>205101036</v>
      </c>
    </row>
    <row r="40" customFormat="false" ht="43.25" hidden="false" customHeight="true" outlineLevel="0" collapsed="false">
      <c r="A40" s="16" t="s">
        <v>11</v>
      </c>
      <c r="B40" s="17" t="s">
        <v>79</v>
      </c>
      <c r="C40" s="17"/>
      <c r="D40" s="17" t="s">
        <v>80</v>
      </c>
      <c r="E40" s="17"/>
      <c r="F40" s="17"/>
      <c r="G40" s="18" t="n">
        <v>19320</v>
      </c>
      <c r="H40" s="18" t="n">
        <v>19320</v>
      </c>
      <c r="I40" s="18" t="n">
        <v>19320</v>
      </c>
      <c r="J40" s="24" t="s">
        <v>81</v>
      </c>
      <c r="K40" s="21" t="n">
        <v>205100461</v>
      </c>
    </row>
    <row r="41" customFormat="false" ht="43.25" hidden="false" customHeight="true" outlineLevel="0" collapsed="false">
      <c r="A41" s="16" t="s">
        <v>11</v>
      </c>
      <c r="B41" s="17" t="s">
        <v>82</v>
      </c>
      <c r="C41" s="17"/>
      <c r="D41" s="17" t="s">
        <v>83</v>
      </c>
      <c r="E41" s="17"/>
      <c r="F41" s="17"/>
      <c r="G41" s="18" t="n">
        <v>45080</v>
      </c>
      <c r="H41" s="18" t="n">
        <v>45080</v>
      </c>
      <c r="I41" s="18" t="n">
        <v>45080</v>
      </c>
      <c r="J41" s="24" t="s">
        <v>84</v>
      </c>
      <c r="K41" s="21" t="n">
        <v>205100507</v>
      </c>
    </row>
    <row r="42" customFormat="false" ht="32.8" hidden="false" customHeight="true" outlineLevel="0" collapsed="false">
      <c r="A42" s="16" t="s">
        <v>11</v>
      </c>
      <c r="B42" s="17" t="s">
        <v>85</v>
      </c>
      <c r="C42" s="17"/>
      <c r="D42" s="17" t="s">
        <v>86</v>
      </c>
      <c r="E42" s="17"/>
      <c r="F42" s="17"/>
      <c r="G42" s="18" t="n">
        <v>3200</v>
      </c>
      <c r="H42" s="18" t="n">
        <v>3200</v>
      </c>
      <c r="I42" s="18" t="n">
        <v>3200</v>
      </c>
      <c r="J42" s="20" t="s">
        <v>87</v>
      </c>
      <c r="K42" s="21" t="n">
        <v>205466680</v>
      </c>
    </row>
    <row r="43" customFormat="false" ht="43.25" hidden="false" customHeight="true" outlineLevel="0" collapsed="false">
      <c r="A43" s="16" t="s">
        <v>11</v>
      </c>
      <c r="B43" s="17" t="s">
        <v>88</v>
      </c>
      <c r="C43" s="17"/>
      <c r="D43" s="17" t="s">
        <v>89</v>
      </c>
      <c r="E43" s="17"/>
      <c r="F43" s="17"/>
      <c r="G43" s="18" t="n">
        <v>12900</v>
      </c>
      <c r="H43" s="22" t="n">
        <v>0</v>
      </c>
      <c r="I43" s="27" t="n">
        <v>0</v>
      </c>
      <c r="J43" s="24" t="s">
        <v>90</v>
      </c>
    </row>
    <row r="44" customFormat="false" ht="43.25" hidden="false" customHeight="true" outlineLevel="0" collapsed="false">
      <c r="A44" s="16" t="s">
        <v>11</v>
      </c>
      <c r="B44" s="17" t="s">
        <v>91</v>
      </c>
      <c r="C44" s="17"/>
      <c r="D44" s="17" t="s">
        <v>89</v>
      </c>
      <c r="E44" s="17"/>
      <c r="F44" s="17"/>
      <c r="G44" s="18" t="n">
        <v>7410</v>
      </c>
      <c r="H44" s="18" t="n">
        <v>7410</v>
      </c>
      <c r="I44" s="18" t="n">
        <v>7410</v>
      </c>
      <c r="J44" s="20"/>
      <c r="K44" s="34" t="n">
        <v>204650250</v>
      </c>
    </row>
    <row r="45" customFormat="false" ht="32.8" hidden="false" customHeight="true" outlineLevel="0" collapsed="false">
      <c r="A45" s="16" t="s">
        <v>11</v>
      </c>
      <c r="B45" s="17" t="s">
        <v>92</v>
      </c>
      <c r="C45" s="17"/>
      <c r="D45" s="17" t="s">
        <v>89</v>
      </c>
      <c r="E45" s="17"/>
      <c r="F45" s="17"/>
      <c r="G45" s="29" t="n">
        <v>-120</v>
      </c>
      <c r="H45" s="30" t="n">
        <f aca="false">G45</f>
        <v>-120</v>
      </c>
      <c r="I45" s="27" t="n">
        <v>-120</v>
      </c>
      <c r="J45" s="31" t="s">
        <v>93</v>
      </c>
      <c r="K45" s="34" t="n">
        <v>204650250</v>
      </c>
    </row>
    <row r="46" customFormat="false" ht="32.8" hidden="false" customHeight="true" outlineLevel="0" collapsed="false">
      <c r="A46" s="16" t="s">
        <v>11</v>
      </c>
      <c r="B46" s="17" t="s">
        <v>94</v>
      </c>
      <c r="C46" s="17"/>
      <c r="D46" s="17" t="s">
        <v>95</v>
      </c>
      <c r="E46" s="17"/>
      <c r="F46" s="17"/>
      <c r="G46" s="18" t="n">
        <v>12672</v>
      </c>
      <c r="H46" s="18" t="n">
        <v>12672</v>
      </c>
      <c r="I46" s="18" t="n">
        <v>12672</v>
      </c>
      <c r="J46" s="20"/>
      <c r="K46" s="21" t="n">
        <v>205200157</v>
      </c>
    </row>
    <row r="47" customFormat="false" ht="43.25" hidden="false" customHeight="true" outlineLevel="0" collapsed="false">
      <c r="A47" s="16" t="s">
        <v>11</v>
      </c>
      <c r="B47" s="17" t="s">
        <v>96</v>
      </c>
      <c r="C47" s="17"/>
      <c r="D47" s="17" t="s">
        <v>97</v>
      </c>
      <c r="E47" s="17"/>
      <c r="F47" s="17"/>
      <c r="G47" s="18" t="n">
        <v>22960</v>
      </c>
      <c r="H47" s="18" t="n">
        <v>22960</v>
      </c>
      <c r="I47" s="18" t="n">
        <v>22960</v>
      </c>
      <c r="J47" s="20"/>
      <c r="K47" s="21" t="n">
        <v>204650485</v>
      </c>
    </row>
    <row r="48" customFormat="false" ht="43.25" hidden="false" customHeight="true" outlineLevel="0" collapsed="false">
      <c r="A48" s="16" t="s">
        <v>11</v>
      </c>
      <c r="B48" s="17" t="s">
        <v>98</v>
      </c>
      <c r="C48" s="17"/>
      <c r="D48" s="17" t="s">
        <v>97</v>
      </c>
      <c r="E48" s="17"/>
      <c r="F48" s="17"/>
      <c r="G48" s="18" t="n">
        <v>17220</v>
      </c>
      <c r="H48" s="18" t="n">
        <v>17220</v>
      </c>
      <c r="I48" s="18" t="n">
        <v>17220</v>
      </c>
      <c r="J48" s="20"/>
      <c r="K48" s="21" t="n">
        <v>204650485</v>
      </c>
    </row>
    <row r="49" customFormat="false" ht="32.8" hidden="false" customHeight="true" outlineLevel="0" collapsed="false">
      <c r="A49" s="16" t="s">
        <v>11</v>
      </c>
      <c r="B49" s="17" t="s">
        <v>99</v>
      </c>
      <c r="C49" s="17"/>
      <c r="D49" s="17" t="s">
        <v>100</v>
      </c>
      <c r="E49" s="17"/>
      <c r="F49" s="17"/>
      <c r="G49" s="18" t="n">
        <v>13000</v>
      </c>
      <c r="H49" s="18" t="n">
        <v>13000</v>
      </c>
      <c r="I49" s="18" t="n">
        <v>13000</v>
      </c>
      <c r="J49" s="20"/>
      <c r="K49" s="21" t="n">
        <v>205501728</v>
      </c>
    </row>
    <row r="50" customFormat="false" ht="32.8" hidden="false" customHeight="true" outlineLevel="0" collapsed="false">
      <c r="A50" s="16" t="s">
        <v>11</v>
      </c>
      <c r="B50" s="17" t="s">
        <v>101</v>
      </c>
      <c r="C50" s="17"/>
      <c r="D50" s="17" t="s">
        <v>102</v>
      </c>
      <c r="E50" s="17"/>
      <c r="F50" s="17"/>
      <c r="G50" s="18" t="n">
        <v>15840</v>
      </c>
      <c r="H50" s="18" t="n">
        <v>15840</v>
      </c>
      <c r="I50" s="18" t="n">
        <v>15840</v>
      </c>
      <c r="J50" s="20"/>
      <c r="K50" s="21" t="n">
        <v>205203025</v>
      </c>
    </row>
    <row r="51" customFormat="false" ht="32.8" hidden="false" customHeight="true" outlineLevel="0" collapsed="false">
      <c r="A51" s="16" t="s">
        <v>11</v>
      </c>
      <c r="B51" s="17" t="s">
        <v>103</v>
      </c>
      <c r="C51" s="17"/>
      <c r="D51" s="17" t="s">
        <v>104</v>
      </c>
      <c r="E51" s="17"/>
      <c r="F51" s="17"/>
      <c r="G51" s="18" t="n">
        <v>12672</v>
      </c>
      <c r="H51" s="18" t="n">
        <v>12672</v>
      </c>
      <c r="I51" s="18" t="n">
        <v>12672</v>
      </c>
      <c r="J51" s="20"/>
      <c r="K51" s="21" t="n">
        <v>205151022</v>
      </c>
    </row>
    <row r="52" customFormat="false" ht="43.25" hidden="false" customHeight="true" outlineLevel="0" collapsed="false">
      <c r="A52" s="16" t="s">
        <v>11</v>
      </c>
      <c r="B52" s="17" t="s">
        <v>105</v>
      </c>
      <c r="C52" s="17"/>
      <c r="D52" s="17" t="s">
        <v>106</v>
      </c>
      <c r="E52" s="17"/>
      <c r="F52" s="17"/>
      <c r="G52" s="18" t="n">
        <v>33560.03</v>
      </c>
      <c r="H52" s="18" t="n">
        <v>33560.03</v>
      </c>
      <c r="I52" s="18" t="n">
        <v>33560.03</v>
      </c>
      <c r="J52" s="24" t="s">
        <v>107</v>
      </c>
      <c r="K52" s="34" t="n">
        <v>204650425</v>
      </c>
    </row>
    <row r="53" customFormat="false" ht="43.25" hidden="false" customHeight="true" outlineLevel="0" collapsed="false">
      <c r="A53" s="16" t="s">
        <v>11</v>
      </c>
      <c r="B53" s="17" t="s">
        <v>108</v>
      </c>
      <c r="C53" s="17"/>
      <c r="D53" s="17" t="s">
        <v>106</v>
      </c>
      <c r="E53" s="17"/>
      <c r="F53" s="17"/>
      <c r="G53" s="18" t="n">
        <v>6619.97</v>
      </c>
      <c r="H53" s="22" t="n">
        <v>6619</v>
      </c>
      <c r="I53" s="27" t="n">
        <v>0</v>
      </c>
      <c r="J53" s="33" t="s">
        <v>109</v>
      </c>
      <c r="K53" s="34" t="n">
        <v>204650425</v>
      </c>
    </row>
    <row r="54" customFormat="false" ht="48.75" hidden="false" customHeight="true" outlineLevel="0" collapsed="false">
      <c r="A54" s="16" t="s">
        <v>11</v>
      </c>
      <c r="B54" s="17" t="s">
        <v>110</v>
      </c>
      <c r="C54" s="17"/>
      <c r="D54" s="17" t="s">
        <v>111</v>
      </c>
      <c r="E54" s="17"/>
      <c r="F54" s="17"/>
      <c r="G54" s="18" t="n">
        <v>15840</v>
      </c>
      <c r="H54" s="18" t="n">
        <v>15840</v>
      </c>
      <c r="I54" s="18" t="n">
        <v>15840</v>
      </c>
      <c r="J54" s="24" t="s">
        <v>112</v>
      </c>
      <c r="K54" s="21" t="n">
        <v>205202768</v>
      </c>
    </row>
    <row r="55" customFormat="false" ht="32.8" hidden="false" customHeight="true" outlineLevel="0" collapsed="false">
      <c r="A55" s="16" t="s">
        <v>11</v>
      </c>
      <c r="B55" s="17" t="s">
        <v>113</v>
      </c>
      <c r="C55" s="17"/>
      <c r="D55" s="17" t="s">
        <v>114</v>
      </c>
      <c r="E55" s="17"/>
      <c r="F55" s="17"/>
      <c r="G55" s="18" t="n">
        <v>6885</v>
      </c>
      <c r="H55" s="18" t="n">
        <v>6885</v>
      </c>
      <c r="I55" s="18" t="n">
        <v>6885</v>
      </c>
      <c r="J55" s="20"/>
      <c r="K55" s="21" t="n">
        <v>205252203</v>
      </c>
    </row>
    <row r="56" customFormat="false" ht="32.8" hidden="false" customHeight="true" outlineLevel="0" collapsed="false">
      <c r="A56" s="16" t="s">
        <v>11</v>
      </c>
      <c r="B56" s="17" t="s">
        <v>115</v>
      </c>
      <c r="C56" s="17"/>
      <c r="D56" s="17" t="s">
        <v>116</v>
      </c>
      <c r="E56" s="17"/>
      <c r="F56" s="17"/>
      <c r="G56" s="18" t="n">
        <v>25536</v>
      </c>
      <c r="H56" s="18" t="n">
        <v>25536</v>
      </c>
      <c r="I56" s="18" t="n">
        <v>25536</v>
      </c>
      <c r="J56" s="20"/>
      <c r="K56" s="21" t="n">
        <v>205200235</v>
      </c>
    </row>
    <row r="57" customFormat="false" ht="32.8" hidden="false" customHeight="true" outlineLevel="0" collapsed="false">
      <c r="A57" s="16" t="s">
        <v>11</v>
      </c>
      <c r="B57" s="17" t="s">
        <v>117</v>
      </c>
      <c r="C57" s="17"/>
      <c r="D57" s="17" t="s">
        <v>118</v>
      </c>
      <c r="E57" s="17"/>
      <c r="F57" s="17"/>
      <c r="G57" s="18" t="n">
        <v>10416</v>
      </c>
      <c r="H57" s="18" t="n">
        <v>10416</v>
      </c>
      <c r="I57" s="18" t="n">
        <v>10416</v>
      </c>
      <c r="J57" s="20"/>
      <c r="K57" s="21" t="n">
        <v>105250366</v>
      </c>
    </row>
    <row r="58" customFormat="false" ht="32.8" hidden="false" customHeight="true" outlineLevel="0" collapsed="false">
      <c r="A58" s="16" t="s">
        <v>11</v>
      </c>
      <c r="B58" s="17" t="s">
        <v>119</v>
      </c>
      <c r="C58" s="17"/>
      <c r="D58" s="17" t="s">
        <v>120</v>
      </c>
      <c r="E58" s="17"/>
      <c r="F58" s="17"/>
      <c r="G58" s="18" t="n">
        <v>17760</v>
      </c>
      <c r="H58" s="18" t="n">
        <v>17760</v>
      </c>
      <c r="I58" s="18" t="n">
        <v>17760</v>
      </c>
      <c r="J58" s="20"/>
      <c r="K58" s="21" t="n">
        <v>205150345</v>
      </c>
    </row>
    <row r="59" customFormat="false" ht="32.8" hidden="false" customHeight="true" outlineLevel="0" collapsed="false">
      <c r="A59" s="16" t="s">
        <v>11</v>
      </c>
      <c r="B59" s="17" t="s">
        <v>121</v>
      </c>
      <c r="C59" s="17"/>
      <c r="D59" s="17" t="s">
        <v>122</v>
      </c>
      <c r="E59" s="17"/>
      <c r="F59" s="17"/>
      <c r="G59" s="18" t="n">
        <v>10500</v>
      </c>
      <c r="H59" s="18" t="n">
        <v>10500</v>
      </c>
      <c r="I59" s="18" t="n">
        <v>10500</v>
      </c>
      <c r="J59" s="20"/>
      <c r="K59" s="21" t="n">
        <v>205502787</v>
      </c>
    </row>
    <row r="60" customFormat="false" ht="43.25" hidden="false" customHeight="true" outlineLevel="0" collapsed="false">
      <c r="A60" s="16" t="s">
        <v>11</v>
      </c>
      <c r="B60" s="17" t="s">
        <v>123</v>
      </c>
      <c r="C60" s="17"/>
      <c r="D60" s="17" t="s">
        <v>124</v>
      </c>
      <c r="E60" s="17"/>
      <c r="F60" s="17"/>
      <c r="G60" s="18" t="n">
        <v>22792</v>
      </c>
      <c r="H60" s="18" t="n">
        <v>22792</v>
      </c>
      <c r="I60" s="18" t="n">
        <v>22792</v>
      </c>
      <c r="J60" s="20"/>
      <c r="K60" s="21" t="n">
        <v>205100686</v>
      </c>
    </row>
    <row r="61" customFormat="false" ht="43.25" hidden="false" customHeight="true" outlineLevel="0" collapsed="false">
      <c r="A61" s="16" t="s">
        <v>11</v>
      </c>
      <c r="B61" s="17" t="s">
        <v>125</v>
      </c>
      <c r="C61" s="17"/>
      <c r="D61" s="17" t="s">
        <v>126</v>
      </c>
      <c r="E61" s="17"/>
      <c r="F61" s="17"/>
      <c r="G61" s="18" t="n">
        <v>43680</v>
      </c>
      <c r="H61" s="18" t="n">
        <v>43680</v>
      </c>
      <c r="I61" s="18" t="n">
        <v>43680</v>
      </c>
      <c r="J61" s="20"/>
      <c r="K61" s="21" t="n">
        <v>204650582</v>
      </c>
    </row>
    <row r="62" customFormat="false" ht="32.8" hidden="false" customHeight="true" outlineLevel="0" collapsed="false">
      <c r="A62" s="16" t="s">
        <v>11</v>
      </c>
      <c r="B62" s="17" t="s">
        <v>127</v>
      </c>
      <c r="C62" s="17"/>
      <c r="D62" s="17" t="s">
        <v>128</v>
      </c>
      <c r="E62" s="17"/>
      <c r="F62" s="17"/>
      <c r="G62" s="18" t="n">
        <v>14672</v>
      </c>
      <c r="H62" s="18" t="n">
        <v>14672</v>
      </c>
      <c r="I62" s="27" t="n">
        <v>14672</v>
      </c>
      <c r="J62" s="24" t="s">
        <v>129</v>
      </c>
      <c r="K62" s="21" t="n">
        <v>205200157</v>
      </c>
    </row>
    <row r="63" customFormat="false" ht="43.25" hidden="false" customHeight="true" outlineLevel="0" collapsed="false">
      <c r="A63" s="16" t="s">
        <v>11</v>
      </c>
      <c r="B63" s="17" t="s">
        <v>130</v>
      </c>
      <c r="C63" s="17"/>
      <c r="D63" s="17" t="s">
        <v>131</v>
      </c>
      <c r="E63" s="17"/>
      <c r="F63" s="17"/>
      <c r="G63" s="18" t="n">
        <v>34440</v>
      </c>
      <c r="H63" s="18" t="n">
        <v>34440</v>
      </c>
      <c r="I63" s="18" t="n">
        <v>34440</v>
      </c>
      <c r="J63" s="20"/>
      <c r="K63" s="21" t="n">
        <v>204650443</v>
      </c>
    </row>
    <row r="64" customFormat="false" ht="32.8" hidden="false" customHeight="true" outlineLevel="0" collapsed="false">
      <c r="A64" s="16" t="s">
        <v>11</v>
      </c>
      <c r="B64" s="17" t="s">
        <v>132</v>
      </c>
      <c r="C64" s="17"/>
      <c r="D64" s="17" t="s">
        <v>133</v>
      </c>
      <c r="E64" s="17"/>
      <c r="F64" s="17"/>
      <c r="G64" s="18" t="n">
        <v>10416</v>
      </c>
      <c r="H64" s="18" t="n">
        <v>10416</v>
      </c>
      <c r="I64" s="18" t="n">
        <v>10416</v>
      </c>
      <c r="J64" s="20"/>
      <c r="K64" s="21" t="n">
        <v>205251965</v>
      </c>
    </row>
    <row r="65" customFormat="false" ht="32.8" hidden="false" customHeight="true" outlineLevel="0" collapsed="false">
      <c r="A65" s="16" t="s">
        <v>11</v>
      </c>
      <c r="B65" s="17" t="s">
        <v>134</v>
      </c>
      <c r="C65" s="17"/>
      <c r="D65" s="17" t="s">
        <v>135</v>
      </c>
      <c r="E65" s="17"/>
      <c r="F65" s="17"/>
      <c r="G65" s="18" t="n">
        <v>4420</v>
      </c>
      <c r="H65" s="18" t="n">
        <v>4420</v>
      </c>
      <c r="I65" s="18" t="n">
        <v>4420</v>
      </c>
      <c r="J65" s="20"/>
      <c r="K65" s="21" t="n">
        <v>205252517</v>
      </c>
    </row>
    <row r="66" customFormat="false" ht="32.8" hidden="false" customHeight="true" outlineLevel="0" collapsed="false">
      <c r="A66" s="16" t="s">
        <v>11</v>
      </c>
      <c r="B66" s="17" t="s">
        <v>136</v>
      </c>
      <c r="C66" s="17"/>
      <c r="D66" s="17" t="s">
        <v>137</v>
      </c>
      <c r="E66" s="17"/>
      <c r="F66" s="17"/>
      <c r="G66" s="18" t="n">
        <v>2592</v>
      </c>
      <c r="H66" s="18" t="n">
        <v>2592</v>
      </c>
      <c r="I66" s="18" t="n">
        <v>2592</v>
      </c>
      <c r="J66" s="20"/>
      <c r="K66" s="21" t="n">
        <v>205203676</v>
      </c>
    </row>
    <row r="67" customFormat="false" ht="32.8" hidden="false" customHeight="true" outlineLevel="0" collapsed="false">
      <c r="A67" s="16" t="s">
        <v>11</v>
      </c>
      <c r="B67" s="17" t="s">
        <v>138</v>
      </c>
      <c r="C67" s="17"/>
      <c r="D67" s="17" t="s">
        <v>139</v>
      </c>
      <c r="E67" s="17"/>
      <c r="F67" s="17"/>
      <c r="G67" s="18" t="n">
        <v>15840</v>
      </c>
      <c r="H67" s="18" t="n">
        <v>15840</v>
      </c>
      <c r="I67" s="18" t="n">
        <v>15840</v>
      </c>
      <c r="J67" s="20"/>
      <c r="K67" s="21" t="n">
        <v>205202768</v>
      </c>
    </row>
    <row r="68" customFormat="false" ht="32.8" hidden="false" customHeight="true" outlineLevel="0" collapsed="false">
      <c r="A68" s="16" t="s">
        <v>11</v>
      </c>
      <c r="B68" s="17" t="s">
        <v>140</v>
      </c>
      <c r="C68" s="17"/>
      <c r="D68" s="17" t="s">
        <v>141</v>
      </c>
      <c r="E68" s="17"/>
      <c r="F68" s="17"/>
      <c r="G68" s="18" t="n">
        <v>18000</v>
      </c>
      <c r="H68" s="18" t="n">
        <v>18000</v>
      </c>
      <c r="I68" s="18" t="n">
        <v>18000</v>
      </c>
      <c r="J68" s="20"/>
      <c r="K68" s="21" t="n">
        <v>205253177</v>
      </c>
    </row>
    <row r="69" customFormat="false" ht="32.8" hidden="false" customHeight="true" outlineLevel="0" collapsed="false">
      <c r="A69" s="16" t="s">
        <v>11</v>
      </c>
      <c r="B69" s="17" t="s">
        <v>142</v>
      </c>
      <c r="C69" s="17"/>
      <c r="D69" s="17" t="s">
        <v>143</v>
      </c>
      <c r="E69" s="17"/>
      <c r="F69" s="17"/>
      <c r="G69" s="18" t="n">
        <v>5580</v>
      </c>
      <c r="H69" s="18" t="n">
        <v>5580</v>
      </c>
      <c r="I69" s="18" t="n">
        <v>5580</v>
      </c>
      <c r="J69" s="20"/>
      <c r="K69" s="21" t="n">
        <v>205252098</v>
      </c>
    </row>
    <row r="70" customFormat="false" ht="32.8" hidden="false" customHeight="true" outlineLevel="0" collapsed="false">
      <c r="A70" s="16" t="s">
        <v>11</v>
      </c>
      <c r="B70" s="17" t="s">
        <v>144</v>
      </c>
      <c r="C70" s="17"/>
      <c r="D70" s="17" t="s">
        <v>145</v>
      </c>
      <c r="E70" s="17"/>
      <c r="F70" s="17"/>
      <c r="G70" s="18" t="n">
        <v>1899</v>
      </c>
      <c r="H70" s="18" t="n">
        <v>1899</v>
      </c>
      <c r="I70" s="18" t="n">
        <v>1899</v>
      </c>
      <c r="J70" s="20"/>
      <c r="K70" s="21" t="n">
        <v>205252489</v>
      </c>
    </row>
    <row r="71" customFormat="false" ht="32.8" hidden="false" customHeight="true" outlineLevel="0" collapsed="false">
      <c r="A71" s="16" t="s">
        <v>11</v>
      </c>
      <c r="B71" s="17" t="s">
        <v>146</v>
      </c>
      <c r="C71" s="17"/>
      <c r="D71" s="17" t="s">
        <v>147</v>
      </c>
      <c r="E71" s="17"/>
      <c r="F71" s="17"/>
      <c r="G71" s="18" t="n">
        <v>15840</v>
      </c>
      <c r="H71" s="18" t="n">
        <v>15840</v>
      </c>
      <c r="I71" s="18" t="n">
        <v>15840</v>
      </c>
      <c r="J71" s="20"/>
      <c r="K71" s="21" t="n">
        <v>205203434</v>
      </c>
    </row>
    <row r="72" customFormat="false" ht="32.8" hidden="false" customHeight="true" outlineLevel="0" collapsed="false">
      <c r="A72" s="16" t="s">
        <v>11</v>
      </c>
      <c r="B72" s="17" t="s">
        <v>148</v>
      </c>
      <c r="C72" s="17"/>
      <c r="D72" s="17" t="s">
        <v>149</v>
      </c>
      <c r="E72" s="17"/>
      <c r="F72" s="17"/>
      <c r="G72" s="18" t="n">
        <v>2754</v>
      </c>
      <c r="H72" s="18" t="n">
        <v>2754</v>
      </c>
      <c r="I72" s="18" t="n">
        <v>2754</v>
      </c>
      <c r="J72" s="20"/>
      <c r="K72" s="21" t="n">
        <v>205251960</v>
      </c>
    </row>
    <row r="73" customFormat="false" ht="98.5" hidden="false" customHeight="true" outlineLevel="0" collapsed="false">
      <c r="A73" s="16"/>
      <c r="B73" s="17"/>
      <c r="C73" s="17" t="s">
        <v>150</v>
      </c>
      <c r="D73" s="17" t="s">
        <v>151</v>
      </c>
      <c r="E73" s="17"/>
      <c r="F73" s="17"/>
      <c r="G73" s="18"/>
      <c r="H73" s="18" t="n">
        <v>24192</v>
      </c>
      <c r="I73" s="18" t="n">
        <v>24192</v>
      </c>
      <c r="J73" s="24" t="s">
        <v>152</v>
      </c>
      <c r="K73" s="34" t="n">
        <v>205102034</v>
      </c>
    </row>
    <row r="74" s="40" customFormat="true" ht="15" hidden="false" customHeight="false" outlineLevel="0" collapsed="false">
      <c r="A74" s="35" t="s">
        <v>10</v>
      </c>
      <c r="B74" s="35"/>
      <c r="C74" s="35"/>
      <c r="D74" s="35"/>
      <c r="E74" s="35"/>
      <c r="F74" s="35"/>
      <c r="G74" s="36" t="n">
        <f aca="false">SUM(G7:G73)</f>
        <v>1261908</v>
      </c>
      <c r="H74" s="37" t="n">
        <f aca="false">SUM(H7:H73)</f>
        <v>1273197.09</v>
      </c>
      <c r="I74" s="38" t="n">
        <f aca="false">SUM(I7:I73)</f>
        <v>1251660.09</v>
      </c>
      <c r="J74" s="39"/>
    </row>
    <row r="75" s="15" customFormat="true" ht="13.8" hidden="false" customHeight="false" outlineLevel="0" collapsed="false">
      <c r="A75" s="41"/>
      <c r="B75" s="41"/>
      <c r="C75" s="41"/>
      <c r="D75" s="41"/>
      <c r="E75" s="41"/>
      <c r="F75" s="41"/>
      <c r="G75" s="41"/>
      <c r="H75" s="41"/>
    </row>
    <row r="76" s="15" customFormat="true" ht="13.8" hidden="false" customHeight="false" outlineLevel="0" collapsed="false">
      <c r="A76" s="0"/>
      <c r="B76" s="0"/>
      <c r="C76" s="0"/>
      <c r="D76" s="0"/>
      <c r="E76" s="0"/>
      <c r="F76" s="0"/>
      <c r="G76" s="0"/>
      <c r="H76" s="42" t="n">
        <f aca="false">H74-G74</f>
        <v>11289.0900000001</v>
      </c>
    </row>
    <row r="77" s="15" customFormat="true" ht="15" hidden="false" customHeight="false" outlineLevel="0" collapsed="false">
      <c r="A77" s="0"/>
      <c r="B77" s="0"/>
      <c r="C77" s="0"/>
      <c r="D77" s="0"/>
      <c r="E77" s="0"/>
      <c r="F77" s="0"/>
      <c r="G77" s="0"/>
      <c r="H77" s="0"/>
    </row>
    <row r="78" s="15" customFormat="true" ht="15" hidden="false" customHeight="false" outlineLevel="0" collapsed="false">
      <c r="A78" s="0"/>
      <c r="B78" s="0"/>
      <c r="C78" s="0"/>
      <c r="D78" s="0"/>
      <c r="E78" s="0"/>
      <c r="F78" s="0"/>
      <c r="G78" s="0"/>
      <c r="H78" s="0"/>
      <c r="I78" s="15" t="n">
        <f aca="false">H74-I74</f>
        <v>21537</v>
      </c>
    </row>
  </sheetData>
  <mergeCells count="146">
    <mergeCell ref="B1:F1"/>
    <mergeCell ref="G1:G4"/>
    <mergeCell ref="H1:H4"/>
    <mergeCell ref="I1:I4"/>
    <mergeCell ref="B2:C2"/>
    <mergeCell ref="D2:F2"/>
    <mergeCell ref="B3:F3"/>
    <mergeCell ref="B4:C4"/>
    <mergeCell ref="D4:F4"/>
    <mergeCell ref="A5:F5"/>
    <mergeCell ref="B6:F6"/>
    <mergeCell ref="B7:C7"/>
    <mergeCell ref="D7:F7"/>
    <mergeCell ref="B8:C8"/>
    <mergeCell ref="D8:F8"/>
    <mergeCell ref="B9:C9"/>
    <mergeCell ref="D9:F9"/>
    <mergeCell ref="B10:C10"/>
    <mergeCell ref="D10:F10"/>
    <mergeCell ref="B11:C11"/>
    <mergeCell ref="D11:F11"/>
    <mergeCell ref="B12:C12"/>
    <mergeCell ref="D12:F12"/>
    <mergeCell ref="B13:C13"/>
    <mergeCell ref="D13:F13"/>
    <mergeCell ref="B14:C14"/>
    <mergeCell ref="D14:F14"/>
    <mergeCell ref="B15:C15"/>
    <mergeCell ref="D15:F15"/>
    <mergeCell ref="B16:C16"/>
    <mergeCell ref="D16:F16"/>
    <mergeCell ref="B17:C17"/>
    <mergeCell ref="D17:F17"/>
    <mergeCell ref="B18:C18"/>
    <mergeCell ref="D18:F18"/>
    <mergeCell ref="B19:C19"/>
    <mergeCell ref="D19:F19"/>
    <mergeCell ref="B20:C20"/>
    <mergeCell ref="D20:F20"/>
    <mergeCell ref="B21:C21"/>
    <mergeCell ref="D21:F21"/>
    <mergeCell ref="B22:C22"/>
    <mergeCell ref="D22:F22"/>
    <mergeCell ref="B23:C23"/>
    <mergeCell ref="D23:F23"/>
    <mergeCell ref="B24:C24"/>
    <mergeCell ref="D24:F24"/>
    <mergeCell ref="B25:C25"/>
    <mergeCell ref="D25:F25"/>
    <mergeCell ref="B26:C26"/>
    <mergeCell ref="D26:F26"/>
    <mergeCell ref="B27:C27"/>
    <mergeCell ref="D27:F27"/>
    <mergeCell ref="B28:C28"/>
    <mergeCell ref="D28:F28"/>
    <mergeCell ref="B29:C29"/>
    <mergeCell ref="D29:F29"/>
    <mergeCell ref="B30:C30"/>
    <mergeCell ref="D30:F30"/>
    <mergeCell ref="B31:C31"/>
    <mergeCell ref="D31:F31"/>
    <mergeCell ref="B32:C32"/>
    <mergeCell ref="D32:F32"/>
    <mergeCell ref="B33:C33"/>
    <mergeCell ref="D33:F33"/>
    <mergeCell ref="B34:C34"/>
    <mergeCell ref="D34:F34"/>
    <mergeCell ref="B35:C35"/>
    <mergeCell ref="D35:F35"/>
    <mergeCell ref="B36:C36"/>
    <mergeCell ref="D36:F36"/>
    <mergeCell ref="B37:C37"/>
    <mergeCell ref="D37:F37"/>
    <mergeCell ref="B38:C38"/>
    <mergeCell ref="D38:F38"/>
    <mergeCell ref="B39:C39"/>
    <mergeCell ref="D39:F39"/>
    <mergeCell ref="B40:C40"/>
    <mergeCell ref="D40:F40"/>
    <mergeCell ref="B41:C41"/>
    <mergeCell ref="D41:F41"/>
    <mergeCell ref="B42:C42"/>
    <mergeCell ref="D42:F42"/>
    <mergeCell ref="B43:C43"/>
    <mergeCell ref="D43:F43"/>
    <mergeCell ref="B44:C44"/>
    <mergeCell ref="D44:F44"/>
    <mergeCell ref="B45:C45"/>
    <mergeCell ref="D45:F45"/>
    <mergeCell ref="B46:C46"/>
    <mergeCell ref="D46:F46"/>
    <mergeCell ref="B47:C47"/>
    <mergeCell ref="D47:F47"/>
    <mergeCell ref="B48:C48"/>
    <mergeCell ref="D48:F48"/>
    <mergeCell ref="B49:C49"/>
    <mergeCell ref="D49:F49"/>
    <mergeCell ref="B50:C50"/>
    <mergeCell ref="D50:F50"/>
    <mergeCell ref="B51:C51"/>
    <mergeCell ref="D51:F51"/>
    <mergeCell ref="B52:C52"/>
    <mergeCell ref="D52:F52"/>
    <mergeCell ref="B53:C53"/>
    <mergeCell ref="D53:F53"/>
    <mergeCell ref="B54:C54"/>
    <mergeCell ref="D54:F54"/>
    <mergeCell ref="B55:C55"/>
    <mergeCell ref="D55:F55"/>
    <mergeCell ref="B56:C56"/>
    <mergeCell ref="D56:F56"/>
    <mergeCell ref="B57:C57"/>
    <mergeCell ref="D57:F57"/>
    <mergeCell ref="B58:C58"/>
    <mergeCell ref="D58:F58"/>
    <mergeCell ref="B59:C59"/>
    <mergeCell ref="D59:F59"/>
    <mergeCell ref="B60:C60"/>
    <mergeCell ref="D60:F60"/>
    <mergeCell ref="B61:C61"/>
    <mergeCell ref="D61:F61"/>
    <mergeCell ref="B62:C62"/>
    <mergeCell ref="D62:F62"/>
    <mergeCell ref="B63:C63"/>
    <mergeCell ref="D63:F63"/>
    <mergeCell ref="B64:C64"/>
    <mergeCell ref="D64:F64"/>
    <mergeCell ref="B65:C65"/>
    <mergeCell ref="D65:F65"/>
    <mergeCell ref="B66:C66"/>
    <mergeCell ref="D66:F66"/>
    <mergeCell ref="B67:C67"/>
    <mergeCell ref="D67:F67"/>
    <mergeCell ref="B68:C68"/>
    <mergeCell ref="D68:F68"/>
    <mergeCell ref="B69:C69"/>
    <mergeCell ref="D69:F69"/>
    <mergeCell ref="B70:C70"/>
    <mergeCell ref="D70:F70"/>
    <mergeCell ref="B71:C71"/>
    <mergeCell ref="D71:F71"/>
    <mergeCell ref="B72:C72"/>
    <mergeCell ref="D72:F72"/>
    <mergeCell ref="B73:C73"/>
    <mergeCell ref="D73:F73"/>
    <mergeCell ref="A74:F74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2015-12-07T18:13:11Z</dcterms:created>
  <dc:creator>Minina Ekaterina V.</dc:creator>
  <dc:language>ru-RU</dc:language>
  <cp:lastModifiedBy>Minina Ekaterina V.</cp:lastModifiedBy>
  <dcterms:modified xsi:type="dcterms:W3CDTF">2015-12-07T18:57:48Z</dcterms:modified>
  <cp:revision>0</cp:revision>
</cp:coreProperties>
</file>