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198" firstSheet="0" activeTab="0"/>
  </bookViews>
  <sheets>
    <sheet name="июнь" sheetId="1" state="visible" r:id="rId2"/>
    <sheet name="Лист3" sheetId="2" state="visible" r:id="rId3"/>
    <sheet name="Лист4" sheetId="3" state="visible" r:id="rId4"/>
    <sheet name="Лист5" sheetId="4" state="visible" r:id="rId5"/>
  </sheets>
  <calcPr iterateCount="100" refMode="A1" iterate="false" iterateDelta="0.001"/>
</workbook>
</file>

<file path=xl/sharedStrings.xml><?xml version="1.0" encoding="utf-8"?>
<sst xmlns="http://schemas.openxmlformats.org/spreadsheetml/2006/main" count="14301" uniqueCount="6882">
  <si>
    <t>Tour</t>
  </si>
  <si>
    <t>Tourists</t>
  </si>
  <si>
    <t>Check-in date</t>
  </si>
  <si>
    <t>Check-out date</t>
  </si>
  <si>
    <t>Accomodation</t>
  </si>
  <si>
    <t>Дни</t>
  </si>
  <si>
    <t>Тариф</t>
  </si>
  <si>
    <t>Расчет</t>
  </si>
  <si>
    <t>Разница</t>
  </si>
  <si>
    <t>105355616</t>
  </si>
  <si>
    <t>КУДАЧКИНА НАТАЛЬЯ</t>
  </si>
  <si>
    <t>01.06.2015</t>
  </si>
  <si>
    <t>02.06.2015</t>
  </si>
  <si>
    <t>КУДАЧКИНА НАТАЛЬЯ с 01.06.2015 по 02.06.2015</t>
  </si>
  <si>
    <t>105355458</t>
  </si>
  <si>
    <t>МАТВЕЕВА НАСТЯ</t>
  </si>
  <si>
    <t>МАТВЕЕВА НАСТЯ с 01.06.2015 по 02.06.2015</t>
  </si>
  <si>
    <t>105355402</t>
  </si>
  <si>
    <t>КАЗАКОВА СВЕТЛАНА</t>
  </si>
  <si>
    <t>КАЗАКОВА СВЕТЛАНА с 01.06.2015 по 02.06.2015</t>
  </si>
  <si>
    <t>205380529</t>
  </si>
  <si>
    <t>ВОСЬМИРКО ЕКАТЕРИНА</t>
  </si>
  <si>
    <t>ВОСЬМИРКО АЛЕКСАНДР с 01.06.2015 по 02.06.2015</t>
  </si>
  <si>
    <t>105354823</t>
  </si>
  <si>
    <t>ТРОФИМОВ ОЛЕГ</t>
  </si>
  <si>
    <t>ТРОФИМОВ ОЛЕГ с 01.06.2015 по 02.06.2015</t>
  </si>
  <si>
    <t>105355336</t>
  </si>
  <si>
    <t>ТЕДОРАШВИЛИ ВАХТАНГ</t>
  </si>
  <si>
    <t>ТЕДОРАШВИЛИ ВАХТАНГ с 01.06.2015 по 02.06.2015</t>
  </si>
  <si>
    <t>105355285</t>
  </si>
  <si>
    <t>ТКАЧЕВА ТАТЬЯНА</t>
  </si>
  <si>
    <t>ТКАЧЕВ СЕРГЕЙ с 01.06.2015 по 02.06.2015</t>
  </si>
  <si>
    <t>105355500</t>
  </si>
  <si>
    <t>ФЕДОРОВА ЕЛИЗАВЕТА</t>
  </si>
  <si>
    <t>ПАВЛОВА ОЛЬГА с 01.06.2015 по 02.06.2015</t>
  </si>
  <si>
    <t>105355465</t>
  </si>
  <si>
    <t>БОРДУНОВА НАТАЛИЯ</t>
  </si>
  <si>
    <t>БОРДУНОВ ВАЛЕРИЙ с 01.06.2015 по 02.06.2015</t>
  </si>
  <si>
    <t>105354762</t>
  </si>
  <si>
    <t>ЗАХАРЯН СУРЕН</t>
  </si>
  <si>
    <t>ЗАХАРЯН СУРЕН с 01.06.2015 по 02.06.2015</t>
  </si>
  <si>
    <t>105354189</t>
  </si>
  <si>
    <t>ШОКОРЕВ ИЛЬЯ</t>
  </si>
  <si>
    <t>ШОКОРЕВ ИЛЬЯ с 01.06.2015 по 02.06.2015</t>
  </si>
  <si>
    <t>205380608</t>
  </si>
  <si>
    <t>ZAIZEV NIKOLAI</t>
  </si>
  <si>
    <t>ЗАЙЦЕВА НАТАЛЬЯ с 01.06.2015 по 02.06.2015</t>
  </si>
  <si>
    <t>105354407</t>
  </si>
  <si>
    <t>МЕЛЬНИКОВ ЕВГЕНИЙ</t>
  </si>
  <si>
    <t>МЕЛЬНИКОВ ЕВГЕНИЙ с 01.06.2015 по 02.06.2015</t>
  </si>
  <si>
    <t>105354570</t>
  </si>
  <si>
    <t>КОШЕВОЙ ПЕТР</t>
  </si>
  <si>
    <t>КОШЕВОЙ ПЕТР с 01.06.2015 по 02.06.2015</t>
  </si>
  <si>
    <t>105354757</t>
  </si>
  <si>
    <t>КАРАПЕТЯН ЭДГАР</t>
  </si>
  <si>
    <t>КАРАПЕТЯН ЭДГАР с 01.06.2015 по 02.06.2015</t>
  </si>
  <si>
    <t>105354121</t>
  </si>
  <si>
    <t>ШПЕРЛИНГ ИЗОЛЬДА</t>
  </si>
  <si>
    <t>СКОТНИКОВА ВАЛЕНТИНА с 01.06.2015 по 02.06.2015</t>
  </si>
  <si>
    <t>105354055</t>
  </si>
  <si>
    <t>ШАБАНИНА ВИКТОРИЯ</t>
  </si>
  <si>
    <t>ГОНТАРЕВА ЛИЛИЯ с 01.06.2015 по 02.06.2015</t>
  </si>
  <si>
    <t>105353800</t>
  </si>
  <si>
    <t>БОНДАРЕНКО СВЕТЛАНА</t>
  </si>
  <si>
    <t>ШУМОВ АЛЕКСАНДР с 01.06.2015 по 02.06.2015</t>
  </si>
  <si>
    <t>105353734</t>
  </si>
  <si>
    <t>ОДИНЕЦ ВАДИМ</t>
  </si>
  <si>
    <t>ЕРИНА ОЛЬГА с 01.06.2015 по 02.06.2015</t>
  </si>
  <si>
    <t>205379139</t>
  </si>
  <si>
    <t>ГОЛЕВА НАТАЛЬЯ</t>
  </si>
  <si>
    <t>МУРИДОВ МАЙРБЕК с 01.06.2015 по 02.06.2015</t>
  </si>
  <si>
    <t>105354701</t>
  </si>
  <si>
    <t>ОКСУЗЬЯН ЭДУАРД</t>
  </si>
  <si>
    <t>03.06.2015</t>
  </si>
  <si>
    <t>ОКСУЗЬЯН ЭДУАРД с 01.06.2015 по 03.06.2015</t>
  </si>
  <si>
    <t>105354918</t>
  </si>
  <si>
    <t>СУББОТИН ИЛЬЯ</t>
  </si>
  <si>
    <t>СУББОТИН ИЛЬЯ с 01.06.2015 по 03.06.2015</t>
  </si>
  <si>
    <t>205380838</t>
  </si>
  <si>
    <t>МИЛЬЧЕВСКАЯ МАРИЯ</t>
  </si>
  <si>
    <t>МИЛЬЧЕВСКАЯ МАРИЯ с 01.06.2015 по 03.06.2015</t>
  </si>
  <si>
    <t>205380594</t>
  </si>
  <si>
    <t>БАРАНОВ ЮРИЙ</t>
  </si>
  <si>
    <t>БАРАНОВ ЮРИЙ с 01.06.2015 по 03.06.2015</t>
  </si>
  <si>
    <t>105355007</t>
  </si>
  <si>
    <t>ГОРЛАЧЕВА ОЛЬГА</t>
  </si>
  <si>
    <t>ГОРЛАЧЕВА ОЛЬГА с 01.06.2015 по 03.06.2015</t>
  </si>
  <si>
    <t>205380589</t>
  </si>
  <si>
    <t>САНДОВ ДМИТРИЙ</t>
  </si>
  <si>
    <t>САНДОВ ДМИТРИЙ с 01.06.2015 по 03.06.2015</t>
  </si>
  <si>
    <t>уменьшила</t>
  </si>
  <si>
    <t>105355266</t>
  </si>
  <si>
    <t>ТРУНОВА ОЛЬГА</t>
  </si>
  <si>
    <t>ТРУНОВА ОЛЬГА с 01.06.2015 по 03.06.2015</t>
  </si>
  <si>
    <t>105355072</t>
  </si>
  <si>
    <t>КАЛМЫКОВА АЛИНА</t>
  </si>
  <si>
    <t>КАЛМЫКОВА АЛИНА с 01.06.2015 по 03.06.2015</t>
  </si>
  <si>
    <t>105355095</t>
  </si>
  <si>
    <t>ПИЛЯСИНСКИЙ ВЛАДИМИР</t>
  </si>
  <si>
    <t>ПИЛЯСИНСКИЙ ВЛАДИМИР с 01.06.2015 по 03.06.2015</t>
  </si>
  <si>
    <t>105354921</t>
  </si>
  <si>
    <t>ЛУКЬЯНОВА КРИСТИНА</t>
  </si>
  <si>
    <t>ЛУКЬЯНОВ МИХАИЛ с 01.06.2015 по 03.06.2015</t>
  </si>
  <si>
    <t>205380842</t>
  </si>
  <si>
    <t>ПЕТРОСЯН АРИС</t>
  </si>
  <si>
    <t>ЛАПТЕВА НАДЕЖДА с 01.06.2015 по 03.06.2015</t>
  </si>
  <si>
    <t>105355062</t>
  </si>
  <si>
    <t>АРАВИН АРТУР</t>
  </si>
  <si>
    <t>АРАВИН АРТУР с 01.06.2015 по 03.06.2015</t>
  </si>
  <si>
    <t>105354928</t>
  </si>
  <si>
    <t>КУЛИКОВ ДМИТРИЙ</t>
  </si>
  <si>
    <t>КУЛИКОВ ДМИТРИЙ с 01.06.2015 по 03.06.2015</t>
  </si>
  <si>
    <t>105355047</t>
  </si>
  <si>
    <t>ГОРДИЕНКО ЕЛЕНА</t>
  </si>
  <si>
    <t>ГОРДИЕНКО ЕЛЕНА с 01.06.2015 по 03.06.2015</t>
  </si>
  <si>
    <t>205380995</t>
  </si>
  <si>
    <t>KORNIEVSKAYA ELENA</t>
  </si>
  <si>
    <t>АБДЫШ ВАЛЕНТИНА с 01.06.2015 по 03.06.2015</t>
  </si>
  <si>
    <t>105354352</t>
  </si>
  <si>
    <t>СМАГАР ВАЛЕНТИНА</t>
  </si>
  <si>
    <t>СМАГАР ВАЛЕНТИНА с 01.06.2015 по 03.06.2015</t>
  </si>
  <si>
    <t>105354593</t>
  </si>
  <si>
    <t>MARTIROSYAN MARO</t>
  </si>
  <si>
    <t>МАРТИРОСЯН МАРО с 01.06.2015 по 03.06.2015</t>
  </si>
  <si>
    <t>105354563</t>
  </si>
  <si>
    <t>КОМОВ ВЛАДИСЛАВ</t>
  </si>
  <si>
    <t>КОМОВ ВЛАДИСЛАВ с 01.06.2015 по 03.06.2015</t>
  </si>
  <si>
    <t>105354690</t>
  </si>
  <si>
    <t>БЕЗРУКОВА КСЕНИЯ</t>
  </si>
  <si>
    <t>СТОРОЖУК ЕКАТЕРИНА с 01.06.2015 по 03.06.2015</t>
  </si>
  <si>
    <t>105354653</t>
  </si>
  <si>
    <t>ЗАХАРЯН АРТУР</t>
  </si>
  <si>
    <t>ЗАХАРЯН АРТУР с 01.06.2015 по 03.06.2015</t>
  </si>
  <si>
    <t>105354181</t>
  </si>
  <si>
    <t>ШАХЛАМДЖЯН АНАИДА</t>
  </si>
  <si>
    <t>ШАХЛАМДЖЯН АНАИДА с 01.06.2015 по 03.06.2015</t>
  </si>
  <si>
    <t>205377312</t>
  </si>
  <si>
    <t>ДЕНИСАВА ТАТЬЯНА</t>
  </si>
  <si>
    <t>КУНАХОВ ГРИОРГИЙ с 01.06.2015 по 03.06.2015</t>
  </si>
  <si>
    <t>105354819</t>
  </si>
  <si>
    <t>АЛЕКСАНЯН СТЕЛЛА</t>
  </si>
  <si>
    <t>04.06.2015</t>
  </si>
  <si>
    <t>АЛЕКСАНЯН СТЕЛЛА с 01.06.2015 по 04.06.2015</t>
  </si>
  <si>
    <t>ДОРОЖКИНА НАДЕЖДА с 01.06.2015 по 04.06.2015</t>
  </si>
  <si>
    <t>ЯРАМАКЯН АРТУР с 01.06.2015 по 04.06.2015</t>
  </si>
  <si>
    <t>105355017</t>
  </si>
  <si>
    <t>ПРИВЕТИНА ОЛЬГА</t>
  </si>
  <si>
    <t>ПРИВЕТИНА ОЛЬГА с 01.06.2015 по 02.06.2015</t>
  </si>
  <si>
    <r>
      <t xml:space="preserve">ЛЕНА</t>
    </r>
    <r>
      <rPr>
        <sz val="12"/>
        <rFont val="Times New Roman"/>
        <family val="1"/>
        <charset val="204"/>
      </rPr>
      <t xml:space="preserve">,</t>
    </r>
    <r>
      <rPr>
        <b val="true"/>
        <sz val="12"/>
        <rFont val="Times New Roman"/>
        <family val="1"/>
        <charset val="204"/>
      </rPr>
      <t xml:space="preserve"> Проверь:</t>
    </r>
    <r>
      <rPr>
        <sz val="12"/>
        <rFont val="Times New Roman"/>
        <family val="1"/>
        <charset val="204"/>
      </rPr>
      <t xml:space="preserve"> есть Ерина Ольга 01/06-02/06 на сумму 3853,5 руб.-ЭТО ВЕРНО! Вторую Ерину Ольгу 01/06-04/06 на сумму 11560,5 руб. надо поменять ФИО на ПРИВЕТИНА ОЛЬГА (заявка 105355017)</t>
    </r>
  </si>
  <si>
    <t>ЕРИНА ОЛЬГА с 02.06.2015 по 04.06.2015</t>
  </si>
  <si>
    <t>105354906</t>
  </si>
  <si>
    <t>ШКОДА НИКОЛАЙ</t>
  </si>
  <si>
    <t>КОНСТАНТИНОВА НАДЕЖДА с 01.06.2015 по 04.06.2015</t>
  </si>
  <si>
    <t>105355065</t>
  </si>
  <si>
    <t>ОДИНЕЦ ДЕНИС</t>
  </si>
  <si>
    <t>ОДИНЕЦ СТАНИСЛАВ с 01.06.2015 по 04.06.2015</t>
  </si>
  <si>
    <t>105355515</t>
  </si>
  <si>
    <t>БЫХУН ЮЛИЯ</t>
  </si>
  <si>
    <t>БЫХУН ЕВГЕНИЙ с 01.06.2015 по 04.06.2015</t>
  </si>
  <si>
    <t>105355035</t>
  </si>
  <si>
    <t>СМИРНОВ АЛЕКСЕЙ</t>
  </si>
  <si>
    <t>СМИРНОВ АЛЕКСЕЙ с 01.06.2015 по 04.06.2015</t>
  </si>
  <si>
    <t>105354493</t>
  </si>
  <si>
    <t>ПОГРЕБНЯК ТАТЬЯНА</t>
  </si>
  <si>
    <t>ПОГРЕБНЯК ТАТЬЯНА с 01.06.2015 по 04.06.2015</t>
  </si>
  <si>
    <t>105354896</t>
  </si>
  <si>
    <t>СМИРНОВ АНАТОЛИЙ</t>
  </si>
  <si>
    <t>СМИРНОВ АНАТОЛИЙ с 01.06.2015 по 04.06.2015</t>
  </si>
  <si>
    <t>105355625</t>
  </si>
  <si>
    <t>МИРИДЖАНЯН КАРЕН</t>
  </si>
  <si>
    <t>05.06.2015</t>
  </si>
  <si>
    <t>БАГДАСАРЯН ГАГИК с 01.06.2015 по 05.06.2015</t>
  </si>
  <si>
    <t>105354694</t>
  </si>
  <si>
    <t>ИГНАТЬЕВ СЕРГЕЙ</t>
  </si>
  <si>
    <t>ИГНАТЬЕВ СЕРГЕЙ с 01.06.2015 по 05.06.2015</t>
  </si>
  <si>
    <t>105354578</t>
  </si>
  <si>
    <t>ЛАЗАРЕВА ТАИСИЯ</t>
  </si>
  <si>
    <t>ЛАЗАРЕВА ТАИСИЯ с 01.06.2015 по 05.06.2015</t>
  </si>
  <si>
    <t>105355193</t>
  </si>
  <si>
    <t>ДМИТРИЕВ БОРИС</t>
  </si>
  <si>
    <t>СОБОЛЕВА ТАТЬЯНА с 01.06.2015 по 05.06.2015</t>
  </si>
  <si>
    <t>105354538</t>
  </si>
  <si>
    <t>ГРИШАНОВА ЮЛИЯ</t>
  </si>
  <si>
    <t>ГРИШАНОВА ЮЛИЯ с 01.06.2015 по 05.06.2015</t>
  </si>
  <si>
    <t>205380549</t>
  </si>
  <si>
    <t>ЕРОШЕНКО МАРИНА</t>
  </si>
  <si>
    <t>КОРОТКИЙ ВЯЧЕСЛАВ с 01.06.2015 по 05.06.2015</t>
  </si>
  <si>
    <t>205380606</t>
  </si>
  <si>
    <t>МИРЗОЕВ ЭЛЬДАР</t>
  </si>
  <si>
    <t>АДАМОВ МАГОМЕД с 01.06.2015 по 05.06.2015</t>
  </si>
  <si>
    <t>МИРЗОЕВ ЭЛЬДАР с 01.06.2015 по 05.06.2015</t>
  </si>
  <si>
    <t>МУРСАЛОВ ГАРУН с 01.06.2015 по 05.06.2015</t>
  </si>
  <si>
    <t>105353485</t>
  </si>
  <si>
    <t>ТАРБАЕВА НАТАЛИЯ</t>
  </si>
  <si>
    <t>ТАРБАЕВА НАТАЛИЯ с 01.06.2015 по 05.06.2015</t>
  </si>
  <si>
    <t>205362456</t>
  </si>
  <si>
    <t>КАМАЛОВ ВИТАЛИЙ</t>
  </si>
  <si>
    <t>КАМАЛОВ ВИТАЛИЙ с 01.06.2015 по 05.06.2015</t>
  </si>
  <si>
    <t>105355415</t>
  </si>
  <si>
    <t>КЛЕТНЫЙ ИЛЬЯ</t>
  </si>
  <si>
    <t>06.06.2015</t>
  </si>
  <si>
    <t>КЛЕТНЫЙ СЕРГЕЙ с 01.06.2015 по 06.06.2015</t>
  </si>
  <si>
    <t>205379488</t>
  </si>
  <si>
    <t>ПЛАТОНОВА ЕЛИЗАВЕТА</t>
  </si>
  <si>
    <t>ПЛАТОНОВА ЕЛИЗАВЕТА с 01.06.2015 по 06.06.2015</t>
  </si>
  <si>
    <t>105353863</t>
  </si>
  <si>
    <t>ЧЕРНОВА ТАТЬЯНА</t>
  </si>
  <si>
    <t>КУЗЬМИН АЛЕКСЕЙ с 01.06.2015 по 06.06.2015</t>
  </si>
  <si>
    <t>205370111</t>
  </si>
  <si>
    <t>ГАСАНОВ МУРАД</t>
  </si>
  <si>
    <t>ГАСАНОВ МУРАД с 01.06.2015 по 05.06.2015</t>
  </si>
  <si>
    <t>105353270</t>
  </si>
  <si>
    <t>РЕЗВАЯ СВЕТЛАНА</t>
  </si>
  <si>
    <t>07.06.2015</t>
  </si>
  <si>
    <t>РЕЗВАЯ СВЕТЛАНА с 01.06.2015 по 07.06.2015</t>
  </si>
  <si>
    <t>105352801</t>
  </si>
  <si>
    <t>КИМ ИРИНА</t>
  </si>
  <si>
    <t>КИМ ИРИНА с 01.06.2015 по 07.06.2015</t>
  </si>
  <si>
    <t>205380661</t>
  </si>
  <si>
    <t>ПАНОВ ЮРИЙ</t>
  </si>
  <si>
    <t>08.06.2015</t>
  </si>
  <si>
    <t>ПАНОВ ЮРИЙ с 01.06.2015 по 08.06.2015</t>
  </si>
  <si>
    <t>205378476</t>
  </si>
  <si>
    <t>СИЗЫХ СЕРГЕЙ</t>
  </si>
  <si>
    <t>СИЗЫХ СЕРГЕЙ с 01.06.2015 по 08.06.2015</t>
  </si>
  <si>
    <t>205362338</t>
  </si>
  <si>
    <t>СЕЛЯВСКАЯ НАТАЛЬЯ</t>
  </si>
  <si>
    <t>СЕЛЯВСКАЯ НАТАЛЬЯ с 01.06.2015 по 08.06.2015</t>
  </si>
  <si>
    <t>205354193</t>
  </si>
  <si>
    <t>ПЕТРЕНКО ДЕНИС</t>
  </si>
  <si>
    <t>ПЕТРЕНКО ДЕНИС с 01.06.2015 по 08.06.2015</t>
  </si>
  <si>
    <t>105353827</t>
  </si>
  <si>
    <t>ЛИТВИНОВ МАКСИМ</t>
  </si>
  <si>
    <t>09.06.2015</t>
  </si>
  <si>
    <t>ЛИТВИНОВ МАКСИМ с 01.06.2015 по 09.06.2015</t>
  </si>
  <si>
    <t>205362922</t>
  </si>
  <si>
    <t>САВЧЕНКО ЕВГЕНИЙ</t>
  </si>
  <si>
    <t>САВЧЕНКО ЕВГЕНИЙ с 01.06.2015 по 08.06.2015</t>
  </si>
  <si>
    <t>205377453</t>
  </si>
  <si>
    <t>ОРЛОВА НАДЕЖДА</t>
  </si>
  <si>
    <t>10.06.2015</t>
  </si>
  <si>
    <t>ОРЛОВА НАДЕЖДА с 01.06.2015 по 10.06.2015</t>
  </si>
  <si>
    <t>205368011</t>
  </si>
  <si>
    <t>ВАСИЛЬЕВ ДМИТРИЙ</t>
  </si>
  <si>
    <t>ВАСИЛЬЕВ ДМИТРИЙ с 01.06.2015 по 10.06.2015</t>
  </si>
  <si>
    <t>205354138</t>
  </si>
  <si>
    <t>ЗЫРЯНОВА НАТАЛЬЯ</t>
  </si>
  <si>
    <t>ЗЫРЯНОВА НАТАЛЬЯ с 01.06.2015 по 10.06.2015</t>
  </si>
  <si>
    <t>205380749</t>
  </si>
  <si>
    <t>ЛАПТЕВА ВАЛЕНТИНА</t>
  </si>
  <si>
    <t>ЛАПТЕВА ВАЛЕНТИНА с 01.06.2015 по 02.06.2015</t>
  </si>
  <si>
    <t>105354843</t>
  </si>
  <si>
    <t>ИВАНОВ ИЛЬЯ</t>
  </si>
  <si>
    <t>ИВАНОВ ИЛЬЯ с 01.06.2015 по 02.06.2015</t>
  </si>
  <si>
    <t>105354603</t>
  </si>
  <si>
    <t>СОЛОВЬЕВА ОЛЬГА</t>
  </si>
  <si>
    <t>СОЛОВЬЕВА ОЛЬГА с 01.06.2015 по 02.06.2015</t>
  </si>
  <si>
    <t>205380563</t>
  </si>
  <si>
    <t>ИГНАТИК ИРИНА</t>
  </si>
  <si>
    <t>ИГНАТИК ИРИНА с 01.06.2015 по 02.06.2015</t>
  </si>
  <si>
    <t>105355748</t>
  </si>
  <si>
    <t>ХРАБРОВ АЛЕКСЕЙ</t>
  </si>
  <si>
    <t>ХРАБРОВ АЛЕКСЕЙ с 01.06.2015 по 03.06.2015</t>
  </si>
  <si>
    <t>105354908</t>
  </si>
  <si>
    <t>ИВАНОВА ТАТЬЯНА</t>
  </si>
  <si>
    <t>ИВАНОВА ТАТЬЯНА с 01.06.2015 по 03.06.2015</t>
  </si>
  <si>
    <t>105354802</t>
  </si>
  <si>
    <t>МАВРЕШКО ТАТЬЯНА</t>
  </si>
  <si>
    <t>МАВРЕШКО ТАТЬЯНА с 01.06.2015 по 03.06.2015</t>
  </si>
  <si>
    <t>105354805</t>
  </si>
  <si>
    <t>ШЕВЧЕНКО ВАЛЕРИЙ</t>
  </si>
  <si>
    <t>ЦИСКАДЗЕ ИРИНА с 01.06.2015 по 03.06.2015</t>
  </si>
  <si>
    <t>105354931</t>
  </si>
  <si>
    <t>ПЕТРОВ ВЛАДИМИР</t>
  </si>
  <si>
    <t>КАРАГЕВУРЯН КРИСТИНА с 01.06.2015 по 03.06.2015</t>
  </si>
  <si>
    <t>105354974</t>
  </si>
  <si>
    <t>КУЖЕЛЬ ОЛЬГА</t>
  </si>
  <si>
    <t>КУЖЕЛЬ СЕРГЕЙ с 01.06.2015 по 03.06.2015</t>
  </si>
  <si>
    <t>105354054</t>
  </si>
  <si>
    <t>КОВИНОВ АЛЕКСЕЙ</t>
  </si>
  <si>
    <t>КОВИНОВ АЛЕКСЕЙ с 01.06.2015 по 03.06.2015</t>
  </si>
  <si>
    <t>105355406</t>
  </si>
  <si>
    <t>КУЗНЕЦОВ АЛЕКСЕЙ</t>
  </si>
  <si>
    <t>ШУМЕНКО ИРИНА с 01.06.2015 по 07.06.2015</t>
  </si>
  <si>
    <t>105350366</t>
  </si>
  <si>
    <t>КАРПЫЧЕВА ЕЛЕНА</t>
  </si>
  <si>
    <t>12.06.2015</t>
  </si>
  <si>
    <t>КАРПЫЧЕВА ЕЛЕНА с 01.06.2015 по 12.06.2015</t>
  </si>
  <si>
    <t>205315664</t>
  </si>
  <si>
    <t>ВИШНЯКОВ АНДРЕЙ</t>
  </si>
  <si>
    <t>ВИШНЯКОВ АНДРЕЙ с 02.06.2015 по 04.06.2015</t>
  </si>
  <si>
    <t>205315425</t>
  </si>
  <si>
    <t>СМИРНОВ АНДРЕЙ</t>
  </si>
  <si>
    <t>СМИРНОВ АНДРЕЙ с 02.06.2015 по 04.06.2015</t>
  </si>
  <si>
    <t>205305892</t>
  </si>
  <si>
    <t>МАТРОСОВ АНАТОЛИЙ</t>
  </si>
  <si>
    <t>МАТРОСОВ АНАТОЛИЙ с 02.06.2015 по 06.06.2015</t>
  </si>
  <si>
    <t>Заявка №205305892-2 (в одной заявке с Матросовым Анатолием!)</t>
  </si>
  <si>
    <t>ЖДАНОВА ЕЛЕНА с 02.06.2015 по 04.06.2015</t>
  </si>
  <si>
    <t>205305886</t>
  </si>
  <si>
    <t>ЗАМЫЦКАЯ ЕЛЕНА</t>
  </si>
  <si>
    <t>ЗАМЫЦКАЯ ЕЛЕНА с 02.06.2015 по 06.06.2015</t>
  </si>
  <si>
    <t>105357133</t>
  </si>
  <si>
    <t>МУХАМЕТЧИН АЛЕКСАНЛР</t>
  </si>
  <si>
    <t>МУХАМЕТЧИН АЛЕКСАНДР с 02.06.2015 по 03.06.2015</t>
  </si>
  <si>
    <t>105356639</t>
  </si>
  <si>
    <t>ШОКОРЕВ ИЛЬЯ с 02.06.2015 по 03.06.2015</t>
  </si>
  <si>
    <t>105355371</t>
  </si>
  <si>
    <t>YENIHAYAT ZIYA</t>
  </si>
  <si>
    <t>ЕНИХАЙАТ ЗИЯ с 02.06.2015 по 03.06.2015</t>
  </si>
  <si>
    <t>205381283</t>
  </si>
  <si>
    <t>ЗАГОВОРИН АЛЕКСАНДР</t>
  </si>
  <si>
    <t>ЗАГОВОРИН АЛЕКСАНДР с 02.06.2015 по 03.06.2015</t>
  </si>
  <si>
    <t>205380809</t>
  </si>
  <si>
    <t>АБАЛМАСОВА ПОЛИНА</t>
  </si>
  <si>
    <t>ЛУРЬЕ ТАТЬЯНА с 02.06.2015 по 03.06.2015</t>
  </si>
  <si>
    <t>205381288</t>
  </si>
  <si>
    <t>ХРУНИНА АННА</t>
  </si>
  <si>
    <t>ХРУНИНА АННА с 02.06.2015 по 03.06.2015</t>
  </si>
  <si>
    <t>105355499</t>
  </si>
  <si>
    <t>КАРАПЕТЯН ЭДГАР с 02.06.2015 по 03.06.2015</t>
  </si>
  <si>
    <t>105355875</t>
  </si>
  <si>
    <t>ЗАХАРЯН СУРЕН с 02.06.2015 по 03.06.2015</t>
  </si>
  <si>
    <t>105356012</t>
  </si>
  <si>
    <t>ЕРШОВА ТАТЬЯНА</t>
  </si>
  <si>
    <t>ЕРШОВА ТАТЬЯНА с 02.06.2015 по 03.06.2015</t>
  </si>
  <si>
    <t>105355804</t>
  </si>
  <si>
    <t>КОЗЛОВА ЕКАТЕРИНА</t>
  </si>
  <si>
    <t>КОЗЛОВА ЕКАТЕРИНА с 02.06.2015 по 03.06.2015</t>
  </si>
  <si>
    <t>105355981</t>
  </si>
  <si>
    <t>ГОДЛЕВСКАЯ ЛЮБОВЬ</t>
  </si>
  <si>
    <t>ГОДЛЕВСКАЯ ЛЮБОВЬ с 02.06.2015 по 03.06.2015</t>
  </si>
  <si>
    <t>105355863</t>
  </si>
  <si>
    <t>МИХАИЛЕНКО ДМИТРИЙ</t>
  </si>
  <si>
    <t>МИХАЙЛЕНКО ДМИТРИЙ с 02.06.2015 по 03.06.2015</t>
  </si>
  <si>
    <t>105355788</t>
  </si>
  <si>
    <t>FRISCH PAVOL</t>
  </si>
  <si>
    <t>ПЕЧЕНИНА ЮЛИЯ с 02.06.2015 по 03.06.2015</t>
  </si>
  <si>
    <t>105356002</t>
  </si>
  <si>
    <t>АРУТЮНЯН АРМЕН</t>
  </si>
  <si>
    <t>АФУКСЕНОВА ЛЮДМИЛА с 02.06.2015 по 03.06.2015</t>
  </si>
  <si>
    <t>205381633</t>
  </si>
  <si>
    <t>РОДИОНОВ АНДРЕЙ</t>
  </si>
  <si>
    <t>РОДИОНОВ АНДРЕЙ с 02.06.2015 по 03.06.2015</t>
  </si>
  <si>
    <t>105355140</t>
  </si>
  <si>
    <t>ВОСТРОВ МИХАИЛ</t>
  </si>
  <si>
    <t>ВОСТРОВ МИХАИЛ с 02.06.2015 по 03.06.2015</t>
  </si>
  <si>
    <t>105354938</t>
  </si>
  <si>
    <t>ГОРБАЧЕВ СЕРГЕЙ</t>
  </si>
  <si>
    <t>ГОРБАЧЕВ СЕРГЕЙ с 02.06.2015 по 03.06.2015</t>
  </si>
  <si>
    <t>105356473</t>
  </si>
  <si>
    <t>ДРЮКОВ ВЛАДИМИР</t>
  </si>
  <si>
    <t>ДРЮКОВ ВЛАДИМИР с 02.06.2015 по 04.06.2015</t>
  </si>
  <si>
    <t>105356712</t>
  </si>
  <si>
    <t>ПАЛАГУТА ИГОРЬ</t>
  </si>
  <si>
    <t>ПАЛУГАТА ИГОРЬ с 02.06.2015 по 04.06.2015</t>
  </si>
  <si>
    <t>105356056</t>
  </si>
  <si>
    <t>ИВАНОВ ИЛЬЯ с 02.06.2015 по 04.06.2015</t>
  </si>
  <si>
    <t>105356243</t>
  </si>
  <si>
    <t>ЙОВАНОВИЧ СВЕТЛАНА</t>
  </si>
  <si>
    <t>ЙОВАНОВИЧ СВЕТЛАНА с 02.06.2015 по 04.06.2015</t>
  </si>
  <si>
    <t>105356016</t>
  </si>
  <si>
    <t>ЩЕРБАКОВ МИХАИЛ</t>
  </si>
  <si>
    <t>ЩЕРБАКОВА МАРИЯ с 02.06.2015 по 04.06.2015</t>
  </si>
  <si>
    <t>205381478</t>
  </si>
  <si>
    <t>ZAYZEV NIKOLAI</t>
  </si>
  <si>
    <t>ЗАЙЦЕВА НИКОЛАЙ с 02.06.2015 по 04.06.2015</t>
  </si>
  <si>
    <t>105355504</t>
  </si>
  <si>
    <t>МЕЛЬНИКОВА ГАЛИНА</t>
  </si>
  <si>
    <t>МОРОЗОВА ВИКТОРИЯ с 02.06.2015 по 04.06.2015</t>
  </si>
  <si>
    <t>105356575</t>
  </si>
  <si>
    <t>СОКОЛОВ АЛЕКСЕЙ</t>
  </si>
  <si>
    <t>СОКОЛОВ АЛЕКСЕЙ с 02.06.2015 по 04.06.2015</t>
  </si>
  <si>
    <t>105356245</t>
  </si>
  <si>
    <t>ШЕВКУНОВА ЗИНАИДА</t>
  </si>
  <si>
    <t>ШЕВКУНОВА ЗИНАИДА с 02.06.2015 по 04.06.2015</t>
  </si>
  <si>
    <t>105355889</t>
  </si>
  <si>
    <t>МАЛЬЦЕВА ИРИНА</t>
  </si>
  <si>
    <t>МАЛЬЦЕВА ИРИНА с 02.06.2015 по 04.06.2015</t>
  </si>
  <si>
    <t>105356112</t>
  </si>
  <si>
    <t>ШЕСТИБРАТ ЯРОСЛАВ</t>
  </si>
  <si>
    <t>ШЕСТИБРАТ ЯРОСЛАВ с 02.06.2015 по 04.06.2015</t>
  </si>
  <si>
    <t>105356570</t>
  </si>
  <si>
    <t>ЧЕСНОКОВ МИХАИЛ</t>
  </si>
  <si>
    <t>ЧЕСНОКОВА ЕЛЕНА с 02.06.2015 по 04.06.2015</t>
  </si>
  <si>
    <t>205381525</t>
  </si>
  <si>
    <t>БОНДАРЕЦ ЕЛЕНА</t>
  </si>
  <si>
    <t>ПЕТРОВ ВИТАЛИЙ с 02.06.2015 по 04.06.2015</t>
  </si>
  <si>
    <t>205381173</t>
  </si>
  <si>
    <t>АДОНЬЕВА ЕЛЕНА</t>
  </si>
  <si>
    <t>ЗАХАРЯН ОЛЬГА с 02.06.2015 по 04.06.2015</t>
  </si>
  <si>
    <t>105354991</t>
  </si>
  <si>
    <t>ТИССЕН ЮЛИЯ</t>
  </si>
  <si>
    <t>ГАЗИЗОВА ГУЛЬНАРА с 02.06.2015 по 04.06.2015</t>
  </si>
  <si>
    <t>205380888</t>
  </si>
  <si>
    <t>КАРАУЛЬНЫХ АНАТОЛИЙ</t>
  </si>
  <si>
    <t>КАРАУЛЬНЫХ АНАТОЛИЙ с 02.06.2015 по 04.06.2015</t>
  </si>
  <si>
    <t>205380974</t>
  </si>
  <si>
    <t>СИДОРЕНКО МАРИНА</t>
  </si>
  <si>
    <t>СИДОРЕНКО МАРИНА с 02.06.2015 по 04.06.2015</t>
  </si>
  <si>
    <t>205380659</t>
  </si>
  <si>
    <t>ЛАПТЕВА ВАЛЕНТИНА с 02.06.2015 по 04.06.2015</t>
  </si>
  <si>
    <t>205381360</t>
  </si>
  <si>
    <t>РУСИН ДМИТРИЙ</t>
  </si>
  <si>
    <t>ЛОБОВА РАИСА с 02.06.2015 по 04.06.2015</t>
  </si>
  <si>
    <t>РУСИН ДМИТРИЙ с 02.06.2015 по 04.06.2015</t>
  </si>
  <si>
    <t>205381090</t>
  </si>
  <si>
    <t>ГВОЗДИКОВ ВИТАЛИЙ</t>
  </si>
  <si>
    <t>ГВОЗДИКОВА ОКСАНА с 02.06.2015 по 04.06.2015</t>
  </si>
  <si>
    <t>205381062</t>
  </si>
  <si>
    <t>ЯКОВЛЕВА МАРИНА</t>
  </si>
  <si>
    <t>ЯКОВЛЕВА МАРИНА с 02.06.2015 по 04.06.2015</t>
  </si>
  <si>
    <t>205380685</t>
  </si>
  <si>
    <t>ЕМЕЛЬЯНОВА ГАЛИНА</t>
  </si>
  <si>
    <t>ЕМЕЛЬЯНОВА ГАЛИНА с 02.06.2015 по 04.06.2015</t>
  </si>
  <si>
    <t>105354796</t>
  </si>
  <si>
    <t>АДЕЕВА ДАРЬЯ</t>
  </si>
  <si>
    <t>ФЕДЬКО РОМАН с 02.06.2015 по 04.06.2015</t>
  </si>
  <si>
    <t>205363597</t>
  </si>
  <si>
    <t>МЕЛЯКОВ ИГОРЬ</t>
  </si>
  <si>
    <t>МЕЛЯКОВ ИГОРЬ с 02.06.2015 по 04.06.2015</t>
  </si>
  <si>
    <t>205381303</t>
  </si>
  <si>
    <t>МИХАЙЛИЧЕНКО ОЛЬГА</t>
  </si>
  <si>
    <t>МИХАЙЛИЧЕНКО ВИКТОР с 02.06.2015 по 05.06.2015</t>
  </si>
  <si>
    <t>105355443</t>
  </si>
  <si>
    <t>ДАЦЕНКО ЛЮБОВЬ</t>
  </si>
  <si>
    <t>ДАЦЕНКО АЛЕНА с 02.06.2015 по 05.06.2015</t>
  </si>
  <si>
    <t>105355901</t>
  </si>
  <si>
    <t>РУБЦОВА ТАТЬЯНА</t>
  </si>
  <si>
    <t>РУБЦОВА ТАТЬЯНА с 02.06.2015 по 05.06.2015</t>
  </si>
  <si>
    <t>205381406</t>
  </si>
  <si>
    <t>КЛЕПИКОВА ТАТЬЯНА</t>
  </si>
  <si>
    <t>КЛЕПИКОВ ОЛЕГ с 02.06.2015 по 05.06.2015</t>
  </si>
  <si>
    <t>105355754</t>
  </si>
  <si>
    <t>КАЛАШНИКОВ АНДРЕЙ</t>
  </si>
  <si>
    <t>КАЛАШНИКОВ АНДРЕЙ с 02.06.2015 по 05.06.2015</t>
  </si>
  <si>
    <t>205381313</t>
  </si>
  <si>
    <t>ЛОВЯГИНА ЕКАТЕРИНА</t>
  </si>
  <si>
    <t>ЛОВЯГИНА ЕКАТЕРИНА с 02.06.2015 по 05.06.2015</t>
  </si>
  <si>
    <t>205381293</t>
  </si>
  <si>
    <t>МИХАЙЛИЧЕНКО РОМАН</t>
  </si>
  <si>
    <t>МИХАЙЛИЧЕНКО АЛИНА с 02.06.2015 по 05.06.2015</t>
  </si>
  <si>
    <t>205380890</t>
  </si>
  <si>
    <t>МАШЕВСКИЙ АЛЕКСЕЙ</t>
  </si>
  <si>
    <t>МАШЕВСКИЙ АЛЕКСЕЙ с 02.06.2015 по 05.06.2015</t>
  </si>
  <si>
    <t>205380548</t>
  </si>
  <si>
    <t>ДАДАШ ЕВГЕНИЙ</t>
  </si>
  <si>
    <t>ДАДАШ ЕВГЕНИЙ с 02.06.2015 по 05.06.2015</t>
  </si>
  <si>
    <t>205380611</t>
  </si>
  <si>
    <t>КАРМОВ АРСЛАН</t>
  </si>
  <si>
    <t>КАРМОВ АБУБЕКИР с 02.06.2015 по 05.06.2015</t>
  </si>
  <si>
    <t>205380524</t>
  </si>
  <si>
    <t>БЕКТИН АЛЕКСЕЙ</t>
  </si>
  <si>
    <t>БЕКТИН АЛЕКСЕЙ с 02.06.2015 по 05.06.2015</t>
  </si>
  <si>
    <t>205380631</t>
  </si>
  <si>
    <t>ДАДАШ ИРИНА</t>
  </si>
  <si>
    <t>ДАДАШ ИРИНА с 02.06.2015 по 05.06.2015</t>
  </si>
  <si>
    <t>205375639</t>
  </si>
  <si>
    <t>ВОРОНИНА ВАЛЕНТИНА</t>
  </si>
  <si>
    <t>ВОРОНИНА ВАЛЕНТИНА с 02.06.2015 по 05.06.2015</t>
  </si>
  <si>
    <t>205375485</t>
  </si>
  <si>
    <t>КАЛИТА ЛИДИЯ</t>
  </si>
  <si>
    <t>КАЛИТА ЛИДИЯ с 02.06.2015 по 05.06.2015</t>
  </si>
  <si>
    <t>205377145</t>
  </si>
  <si>
    <t>ШЛЫК ИРИНА</t>
  </si>
  <si>
    <t>ШЛЫК ИРИНА с 02.06.2015 по 05.06.2015</t>
  </si>
  <si>
    <t>205377117</t>
  </si>
  <si>
    <t>ХУДАДАТОВА АРИНА</t>
  </si>
  <si>
    <t>ХУДАДАТОВ ИЛЬДАР с 02.06.2015 по 05.06.2015</t>
  </si>
  <si>
    <t>105353958</t>
  </si>
  <si>
    <t>СУВОРОВ ВЛАДИМИР</t>
  </si>
  <si>
    <t>СУВОРОВ ВЛАДИМИР с 02.06.2015 по 05.06.2015</t>
  </si>
  <si>
    <t>205379229</t>
  </si>
  <si>
    <t>ПЕСТОВ СЕРГЕЙ</t>
  </si>
  <si>
    <t>ПЕСТОВА МАРИНА с 02.06.2015 по 05.06.2015</t>
  </si>
  <si>
    <t>205379428</t>
  </si>
  <si>
    <t>КУЗНЕЦОВА АЛИСА</t>
  </si>
  <si>
    <t>КУЗНЕЦОВА АЛИСА с 02.06.2015 по 05.06.2015</t>
  </si>
  <si>
    <t>205380458</t>
  </si>
  <si>
    <t>ГАШЕВ АЗАМАТ</t>
  </si>
  <si>
    <t>ГАШЕВ АЗАМАТ с 02.06.2015 по 05.06.2015</t>
  </si>
  <si>
    <t>105354057</t>
  </si>
  <si>
    <t>СУВОРОВА НАДЕЖДА с 02.06.2015 по 05.06.2015</t>
  </si>
  <si>
    <t>105351584</t>
  </si>
  <si>
    <t>АРТЕМОВА ЕКАТЕРИНА</t>
  </si>
  <si>
    <t>АРТЕМОВА ЕКАТЕРИНА с 02.06.2015 по 05.06.2015</t>
  </si>
  <si>
    <t>205381550</t>
  </si>
  <si>
    <t>ГУРБАНОВА ТАМАРА</t>
  </si>
  <si>
    <t>ГУРБАНОВА ТАМАРА с 02.06.2015 по 06.06.2015</t>
  </si>
  <si>
    <t>КАРДАШИНА ВЕРОНИКА с 02.06.2015 по 06.06.2015</t>
  </si>
  <si>
    <t>205377844</t>
  </si>
  <si>
    <t>РОМАНОВ ДМИТРИЙ</t>
  </si>
  <si>
    <t>РОМАНОВ ДМИТРИЙ с 02.06.2015 по 06.06.2015</t>
  </si>
  <si>
    <t>205379011</t>
  </si>
  <si>
    <t>ПАРФЕНОВА ИРИНА</t>
  </si>
  <si>
    <t>ПАРФЕНОВА ИРИНА с 02.06.2015 по 06.06.2015</t>
  </si>
  <si>
    <t>205359548</t>
  </si>
  <si>
    <t>ТИМОФЕЕВА НАТАЛЬЯ</t>
  </si>
  <si>
    <t>ТИМОФЕЕВА НАТАЛЬЯ с 02.06.2015 по 07.06.2015</t>
  </si>
  <si>
    <t>205378748</t>
  </si>
  <si>
    <t>ИВАНОВ НИКОЛАЙ</t>
  </si>
  <si>
    <t>ИВАНОВ НИКОЛАЙ с 02.06.2015 по 09.06.2015</t>
  </si>
  <si>
    <t>205378702</t>
  </si>
  <si>
    <t>ПОТАПОВА ИРИНА</t>
  </si>
  <si>
    <t>ПОТАПОВА ИРИНА с 02.06.2015 по 09.06.2015</t>
  </si>
  <si>
    <t>205350337</t>
  </si>
  <si>
    <t>ВАСИН ВЛАДИМИР</t>
  </si>
  <si>
    <t>ВАКУЛЕНКО ВАСИЛИЙ с 02.06.2015 по 09.06.2015</t>
  </si>
  <si>
    <t>ВАСИН ВЛАДИМИР с 02.06.2015 по 09.06.2015</t>
  </si>
  <si>
    <t>ВАСИНА АНАСТАСИЯ с 02.06.2015 по 09.06.2015</t>
  </si>
  <si>
    <t>205355440</t>
  </si>
  <si>
    <t>ХОЛЬКИН АЛЕКСАНДР</t>
  </si>
  <si>
    <t>ХОЛЬКИН АЛЕКСАНДР с 02.06.2015 по 09.06.2015</t>
  </si>
  <si>
    <t>205378355</t>
  </si>
  <si>
    <t>БОГРЕЦОВ АЛЕКСАНДР</t>
  </si>
  <si>
    <t>БОГРЕЦОВ АЛЕКСАНДР с 02.06.2015 по 10.06.2015</t>
  </si>
  <si>
    <t>205371440</t>
  </si>
  <si>
    <t>ДЕЯК НАДЕЖДА</t>
  </si>
  <si>
    <t>ДЕЯК НАДЕЖДА с 02.06.2015 по 10.06.2015</t>
  </si>
  <si>
    <t>ДЕЯК ТАТЬЯНА с 02.06.2015 по 10.06.2015</t>
  </si>
  <si>
    <t>205365069</t>
  </si>
  <si>
    <t>ГЛИНКИН АЛЕКСЕЙ</t>
  </si>
  <si>
    <t>ГЛИНКИН АЛЕКСЕЙ с 02.06.2015 по 10.06.2015</t>
  </si>
  <si>
    <t>105356042</t>
  </si>
  <si>
    <t>МАНДРЫКИНА ЕВГЕНИЯ</t>
  </si>
  <si>
    <t>МАНДРЫКИНА ЕВГЕНИЯ ЮРЬЕВНА с 02.06.2015 по 04.06.2015</t>
  </si>
  <si>
    <t>105356316</t>
  </si>
  <si>
    <t>СКВОРЦОВ ЯРОСЛАВ</t>
  </si>
  <si>
    <t>СКВОРЦОВ ЯРОСЛАВ с 02.06.2015 по 04.06.2015</t>
  </si>
  <si>
    <t>105356566</t>
  </si>
  <si>
    <t>МАКАРЬЕВ АЛЕКСЕЙ</t>
  </si>
  <si>
    <t>МАКАРЬЕВ АЛЕКСЕЙ с 02.06.2015 по 04.06.2015</t>
  </si>
  <si>
    <t>205380969</t>
  </si>
  <si>
    <t>СИДОРЕНКО ВАЛЕНТИНА</t>
  </si>
  <si>
    <t>СИДОРЕНКО ВАЛЕНТИНА с 02.06.2015 по 04.06.2015</t>
  </si>
  <si>
    <t>205380939</t>
  </si>
  <si>
    <t>МИХЕЕВ ДМИТРИЙ</t>
  </si>
  <si>
    <t>СУЩЕВА ИРИНА с 02.06.2015 по 04.06.2015</t>
  </si>
  <si>
    <t>205381531</t>
  </si>
  <si>
    <t>РУСИНОВ СЕРГЕЙ</t>
  </si>
  <si>
    <t>РУСИНОВ СЕРГЕЙ с 02.06.2015 по 06.06.2015</t>
  </si>
  <si>
    <t>205380010</t>
  </si>
  <si>
    <t>ЦАРЬКОВ РОМАН</t>
  </si>
  <si>
    <t>ЦАРЬКОВ РОМАН с 02.06.2015 по 08.06.2015</t>
  </si>
  <si>
    <t>205380303</t>
  </si>
  <si>
    <t>ЗАМАРИН СЕРГЕЙ</t>
  </si>
  <si>
    <t>ЗАМАРИНА ОЛЬГА с 02.06.2015 по 08.06.2015</t>
  </si>
  <si>
    <t>205302607</t>
  </si>
  <si>
    <t>САБАДАШ СВЕТЛАНА</t>
  </si>
  <si>
    <t>САБАДАШ СВЕТЛАНА с 03.06.2015 по 07.06.2015</t>
  </si>
  <si>
    <t>105356471</t>
  </si>
  <si>
    <t>ПОЗДНУХОВ АЛЕКСАНДР</t>
  </si>
  <si>
    <t>ПОЗДНУХОВ АЛЕКСАНДР с 03.06.2015 по 04.06.2015</t>
  </si>
  <si>
    <t>105355808</t>
  </si>
  <si>
    <t>ЖУКОВА ВАЛЕНТИНА</t>
  </si>
  <si>
    <t>РЫБКИН ДМИТРИЙ с 03.06.2015 по 04.06.2015</t>
  </si>
  <si>
    <t>105355674</t>
  </si>
  <si>
    <t>САФИУЛЛИНА АЛЬБИНА</t>
  </si>
  <si>
    <t>САФИУЛЛИНА АЛЬБИНА с 03.06.2015 по 04.06.2015</t>
  </si>
  <si>
    <t>205382098</t>
  </si>
  <si>
    <t>БАГАРЯН ВИТАЛИЙ</t>
  </si>
  <si>
    <t>БАГАРЯН ВИТАЛИЙ с 03.06.2015 по 04.06.2015</t>
  </si>
  <si>
    <t>105356213</t>
  </si>
  <si>
    <t>КАЛАШНИКОВА НАТАЛЬЯ</t>
  </si>
  <si>
    <t>КАЛАШНИКОВА НАТАЛЬЯ с 03.06.2015 по 04.06.2015</t>
  </si>
  <si>
    <t>205382051</t>
  </si>
  <si>
    <t>САРКИСОВА ВАЛЕНТИНА</t>
  </si>
  <si>
    <t>САРКИСОВА ВАЛЕНТИНА с 03.06.2015 по 04.06.2015</t>
  </si>
  <si>
    <t>105356516</t>
  </si>
  <si>
    <t>ТКАЧ АЛЬБИНА</t>
  </si>
  <si>
    <t>ТКАЧ АЛЬБИНА с 03.06.2015 по 04.06.2015</t>
  </si>
  <si>
    <t>105355580</t>
  </si>
  <si>
    <t>КРАВЦОВА ДАРЬЯ</t>
  </si>
  <si>
    <t>КРАВЦОВА ДАРЬЯ с 03.06.2015 по 04.06.2015</t>
  </si>
  <si>
    <t>105355532</t>
  </si>
  <si>
    <t>КРАВЦОВ ДЕНИС</t>
  </si>
  <si>
    <t>КРАВЦОВ ДЕНИС с 03.06.2015 по 04.06.2015</t>
  </si>
  <si>
    <t>105352458</t>
  </si>
  <si>
    <t>КОРНИЙКО НАТАЛЬЯ</t>
  </si>
  <si>
    <t>ЛИПОВЕНКО АНДРЕЙ с 03.06.2015 по 04.06.2015</t>
  </si>
  <si>
    <t>205382585</t>
  </si>
  <si>
    <t>KREVS VLADIMIR</t>
  </si>
  <si>
    <t>КРЕВС ВЛАДИМИР с 03.06.2015 по 05.06.2015</t>
  </si>
  <si>
    <t>205382366</t>
  </si>
  <si>
    <t>КУЛЯЖЕВ АНТОН</t>
  </si>
  <si>
    <t>КУЛЯЖЕВ АНТОН с 03.06.2015 по 05.06.2015</t>
  </si>
  <si>
    <t>205381634</t>
  </si>
  <si>
    <t>СКУБАК АНТОН</t>
  </si>
  <si>
    <t>ВАЛУЕВ ИВАН с 03.06.2015 по 05.06.2015</t>
  </si>
  <si>
    <t>СКУБАК АНТОН с 03.06.2015 по 05.06.2015</t>
  </si>
  <si>
    <t>205382258</t>
  </si>
  <si>
    <t>ФАДЕЕВА ЮЛИЯ</t>
  </si>
  <si>
    <t>ФАДЕЕВА ЮЛИЯ с 03.06.2015 по 05.06.2015</t>
  </si>
  <si>
    <t>105356615</t>
  </si>
  <si>
    <t>МАЛХАСЯН ЭЛЬВИРА</t>
  </si>
  <si>
    <t>МАЛХАСЯН ЗИНАИДА с 03.06.2015 по 05.06.2015</t>
  </si>
  <si>
    <t>105356532</t>
  </si>
  <si>
    <t>ЗАГУМЕННЫЙ МИХАИЛ</t>
  </si>
  <si>
    <t>СИВКОВА ЕКАТЕРИНА с 03.06.2015 по 05.06.2015</t>
  </si>
  <si>
    <t>105356596</t>
  </si>
  <si>
    <t>МАЛХАСЯН АРТЕМ</t>
  </si>
  <si>
    <t>ГРИГОРЬЯН ЖАНЕТА с 03.06.2015 по 05.06.2015</t>
  </si>
  <si>
    <t>105356582</t>
  </si>
  <si>
    <t>ГОНЧАРОВ ВИКТОР</t>
  </si>
  <si>
    <t>ГОНЧАРОВ ВИКТОР с 03.06.2015 по 05.06.2015</t>
  </si>
  <si>
    <t>105356612</t>
  </si>
  <si>
    <t>СОКОЛОВА ЮЛИЯ</t>
  </si>
  <si>
    <t>СОКОЛОВА ЮЛИЯ с 03.06.2015 по 05.06.2015</t>
  </si>
  <si>
    <t>205382176</t>
  </si>
  <si>
    <t>ПОПОВ АНДРЕЙ</t>
  </si>
  <si>
    <t>ПОПОВ АНДРЕЙ с 03.06.2015 по 05.06.2015</t>
  </si>
  <si>
    <t>205381464</t>
  </si>
  <si>
    <t>КРАСОВА ЮЛИЯ</t>
  </si>
  <si>
    <t>МОРОЗОВА НАДЕЖДА с 03.06.2015 по 05.06.2015</t>
  </si>
  <si>
    <t>105356337</t>
  </si>
  <si>
    <t>КОРЖ СВЕТЛАНА</t>
  </si>
  <si>
    <t>КОРЖ СВЕТЛАНА с 03.06.2015 по 05.06.2015</t>
  </si>
  <si>
    <t>105356722</t>
  </si>
  <si>
    <t>ИГНАТОСЯН ЭДУАРД</t>
  </si>
  <si>
    <t>КОНСТАНТИНОВА ВИКТТОРИЯ с 03.06.2015 по 05.06.2015</t>
  </si>
  <si>
    <t>105356645</t>
  </si>
  <si>
    <t>ВЬЮНОВ АЛЕКСЕЙ</t>
  </si>
  <si>
    <t>ВЬЮНОВ АЛЕКСЕЙ с 03.06.2015 по 05.06.2015</t>
  </si>
  <si>
    <t>105356047</t>
  </si>
  <si>
    <t>ЛЕВЧЕНКО ЕВГЕНИЯ</t>
  </si>
  <si>
    <t>СИВОХА ДЕНИС с 03.06.2015 по 05.06.2015</t>
  </si>
  <si>
    <t>105355971</t>
  </si>
  <si>
    <t>ДУЛИНА ЮЛИЯ</t>
  </si>
  <si>
    <t>ДУЛИНА ЮЛИЯ с 03.06.2015 по 05.06.2015</t>
  </si>
  <si>
    <t>205381880</t>
  </si>
  <si>
    <t>МАЙОР ЯНА</t>
  </si>
  <si>
    <t>ЛЯПИНА ЯНИНА с 03.06.2015 по 05.06.2015</t>
  </si>
  <si>
    <t>МАЙОР ЯНА с 03.06.2015 по 05.06.2015</t>
  </si>
  <si>
    <t>205381402</t>
  </si>
  <si>
    <t>ВОЛИК ДМИТРИЙ</t>
  </si>
  <si>
    <t>ТКАЧЕВА ЕКАТЕРИНА с 03.06.2015 по 05.06.2015</t>
  </si>
  <si>
    <t>205381225</t>
  </si>
  <si>
    <t>ПЕРЕМИТИНА СВЕТЛАНА</t>
  </si>
  <si>
    <t>ГРИШИНА ЕЛЕНА с 03.06.2015 по 05.06.2015</t>
  </si>
  <si>
    <t>105355541</t>
  </si>
  <si>
    <t>ГАПОНОВА ЛАРИСА</t>
  </si>
  <si>
    <t>ЧАГИНА СВЕТЛАНА с 03.06.2015 по 05.06.2015</t>
  </si>
  <si>
    <t>205381865</t>
  </si>
  <si>
    <t>ОЛЬДЕНБУРГ АННА</t>
  </si>
  <si>
    <t>ТАРАНЕЦ АРИНА с 03.06.2015 по 05.06.2015</t>
  </si>
  <si>
    <t>Исправить ФИО на ОЛЬДЕНБУРГ АННА</t>
  </si>
  <si>
    <t>105355454</t>
  </si>
  <si>
    <t>ТЫЩЕНКО РИММА</t>
  </si>
  <si>
    <t>ТЫЩЕНКО РИММА с 03.06.2015 по 05.06.2015</t>
  </si>
  <si>
    <t>205381728</t>
  </si>
  <si>
    <t>БАТАЛИНА ВИКТОРИЯ</t>
  </si>
  <si>
    <t>АНТОНОВА ЕЛЕНА с 03.06.2015 по 05.06.2015</t>
  </si>
  <si>
    <t>105355184</t>
  </si>
  <si>
    <t>ОСИНА АЛЬБИНА</t>
  </si>
  <si>
    <t>ХОМЕНКО ОЛЬГА с 03.06.2015 по 05.06.2015</t>
  </si>
  <si>
    <t>205381875</t>
  </si>
  <si>
    <t>КОЛМАКОВА ОЛЕСЯ</t>
  </si>
  <si>
    <t>ГОРБАЧЕВА АНТОНИНА с 03.06.2015 по 05.06.2015</t>
  </si>
  <si>
    <t>205380905</t>
  </si>
  <si>
    <t>ЛЕБЕДЕВА ИНЕССА</t>
  </si>
  <si>
    <t>ЛЕБЕДЕВА ИНЕССА с 03.06.2015 по 05.06.2015</t>
  </si>
  <si>
    <t>205380712</t>
  </si>
  <si>
    <t>КОКШАРОВА СВЕТЛАНА</t>
  </si>
  <si>
    <t>КОКШАРОВА СВЕТЛАНА с 03.06.2015 по 05.06.2015</t>
  </si>
  <si>
    <t>105355085</t>
  </si>
  <si>
    <t>ОГАНИСЯН АРМЕН</t>
  </si>
  <si>
    <t>ОГАНИСЯН АРМЕН с 03.06.2015 по 05.06.2015</t>
  </si>
  <si>
    <t>105354916</t>
  </si>
  <si>
    <t>TELLIYAN ANNA</t>
  </si>
  <si>
    <t>ТЕЛЛИЯН АННА с 03.06.2015 по 05.06.2015</t>
  </si>
  <si>
    <t>105354658</t>
  </si>
  <si>
    <t>ПАШКОВ ВАЛЕНТИН</t>
  </si>
  <si>
    <t>ПАШКОВ ВАЛЕНТИН с 03.06.2015 по 05.06.2015</t>
  </si>
  <si>
    <t>105352477</t>
  </si>
  <si>
    <t>ВАСИЛЬЕВ МИХАИЛ</t>
  </si>
  <si>
    <t>ВАСИЛЬЕВ МИХАИЛ с 03.06.2015 по 05.06.2015</t>
  </si>
  <si>
    <t>205378668</t>
  </si>
  <si>
    <t>ТОВМАСЯН КРИСТИНА</t>
  </si>
  <si>
    <t>ТОВМАСЯН ГЕОРГИЙ с 03.06.2015 по 05.06.2015</t>
  </si>
  <si>
    <t>205381248</t>
  </si>
  <si>
    <t>СТЕПАНОВА ЕЛЕНА</t>
  </si>
  <si>
    <t>НАНИЗ ФАТИМА с 03.06.2015 по 06.06.2015</t>
  </si>
  <si>
    <t>205381112</t>
  </si>
  <si>
    <t>ТРОШИНА ВАЛЕНТИНА</t>
  </si>
  <si>
    <t>БУЛОЧНИКОВА ВАЛЕНТИНА с 03.06.2015 по 06.06.2015</t>
  </si>
  <si>
    <t>ТРОШИНА ВАЛЕНТИНА с 03.06.2015 по 06.06.2015</t>
  </si>
  <si>
    <t>105353394</t>
  </si>
  <si>
    <t>БРОННИКОВА ОЛЬГА</t>
  </si>
  <si>
    <t>БРОННИКОВА ОЛЬГА с 03.06.2015 по 06.06.2015</t>
  </si>
  <si>
    <t>105353988</t>
  </si>
  <si>
    <t>БАБКИНА ОКСАНА</t>
  </si>
  <si>
    <t>БЕТРОЗОВА АЛЕКСАНДРА с 03.06.2015 по 06.06.2015</t>
  </si>
  <si>
    <t>205367733</t>
  </si>
  <si>
    <t>МУРТАЗОВА ЛЮБОВЬ</t>
  </si>
  <si>
    <t>МУРТАЗОВА ЛЮБОВЬ с 03.06.2015 по 06.06.2015</t>
  </si>
  <si>
    <t>205376411</t>
  </si>
  <si>
    <t>КУЗНЕЦОВ СЕРГЕЙ</t>
  </si>
  <si>
    <t>КУЗНЕЦОВ СЕРГЕЙ с 03.06.2015 по 06.06.2015</t>
  </si>
  <si>
    <t>205381339</t>
  </si>
  <si>
    <t>ТРОФИМЕНКО АННА</t>
  </si>
  <si>
    <t>ТРОФИМЕНКО АННА с 03.06.2015 по 07.06.2015</t>
  </si>
  <si>
    <t>205380697</t>
  </si>
  <si>
    <t>ШЕРСТНЕВ АЛЕКСАНДР</t>
  </si>
  <si>
    <t>ШЕРСТНЕВ АЛЕКСАНДР с 03.06.2015 по 07.06.2015</t>
  </si>
  <si>
    <t>105355497</t>
  </si>
  <si>
    <t>МИРОВИЧ ЕЛЕНА</t>
  </si>
  <si>
    <t>МИРОВИЧ ЕЛЕНА с 03.06.2015 по 07.06.2015</t>
  </si>
  <si>
    <t>105353807</t>
  </si>
  <si>
    <t>ХИРНЫЙ АЛЕКСЕЙ</t>
  </si>
  <si>
    <t>ХИРНАЯ ИРИНА с 03.06.2015 по 07.06.2015</t>
  </si>
  <si>
    <t>205367314</t>
  </si>
  <si>
    <t>ОРЛОВА ЕЛЕНА</t>
  </si>
  <si>
    <t>ОРЛОВА ЕЛЕНА с 03.06.2015 по 07.06.2015</t>
  </si>
  <si>
    <t>205380952</t>
  </si>
  <si>
    <t>ЦЫБУЛЬСКАЯ ЕВГЕНИЯ</t>
  </si>
  <si>
    <t>ЦЫБУЛЬСКИЙ ВИКТОР с 03.06.2015 по 08.06.2015</t>
  </si>
  <si>
    <t>205353362</t>
  </si>
  <si>
    <t>ГУСЕВ АЛЕКСАНДР</t>
  </si>
  <si>
    <t>ГУСЕВ АЛЕСАНДР с 03.06.2015 по 08.06.2015</t>
  </si>
  <si>
    <t>205379348</t>
  </si>
  <si>
    <t>БЫЗОВА СВЕТЛАНА</t>
  </si>
  <si>
    <t>БЫЗОВА СВЕТЛАНА с 03.06.2015 по 10.06.2015</t>
  </si>
  <si>
    <t>205377029</t>
  </si>
  <si>
    <t>ЕРАСТОВА СВЕТЛАНА</t>
  </si>
  <si>
    <t>ЕРАСТОВА СВЕТЛАНА с 03.06.2015 по 10.06.2015</t>
  </si>
  <si>
    <t>205363747</t>
  </si>
  <si>
    <t>СОЛОВЬЕВ СЕРГЕЙ</t>
  </si>
  <si>
    <t>СОЛОВЬЕВ СЕРГЕЙ с 03.06.2015 по 10.06.2015</t>
  </si>
  <si>
    <t>205363759</t>
  </si>
  <si>
    <t>ПАНОВА ГАЛИНА</t>
  </si>
  <si>
    <t>ПАНОВА ГАЛИНА с 03.06.2015 по 09.06.2015</t>
  </si>
  <si>
    <t>205363302</t>
  </si>
  <si>
    <t>РЕДИН СЕРГЕЙ</t>
  </si>
  <si>
    <t>РЕДИН СЕРГЕЙ с 03.06.2015 по 10.06.2015</t>
  </si>
  <si>
    <t>105354903</t>
  </si>
  <si>
    <t>ДРАННИКОВ ИВАН</t>
  </si>
  <si>
    <t>13.06.2015</t>
  </si>
  <si>
    <t>ДРАННИКОВ ИВАН с 03.06.2015 по 13.06.2015</t>
  </si>
  <si>
    <t>205371081</t>
  </si>
  <si>
    <t>НЕПОМНЯЩИЙ ДМИТРИЙ</t>
  </si>
  <si>
    <t>НЕПОМНЯЩИЙ ДМИТРИЙ с 03.06.2015 по 12.06.2015</t>
  </si>
  <si>
    <t>205369269</t>
  </si>
  <si>
    <t>АЛЫМОВА ЕВГЕНИЯ</t>
  </si>
  <si>
    <t>АЛЫМОВ АЛЕКСЕЙ с 03.06.2015 по 13.06.2015</t>
  </si>
  <si>
    <t>205380459</t>
  </si>
  <si>
    <t>ШИЛОВА ЯНА</t>
  </si>
  <si>
    <t>14.06.2015</t>
  </si>
  <si>
    <t>ШИЛОВА ЯНА с 03.06.2015 по 14.06.2015</t>
  </si>
  <si>
    <t>105355524</t>
  </si>
  <si>
    <t>ПРИМАК ИРИНА</t>
  </si>
  <si>
    <t>ПРИМАК ИРИНА с 03.06.2015 по 04.06.2015</t>
  </si>
  <si>
    <t>СИМАХИНА АЛЕНА с 03.06.2015 по 04.06.2015</t>
  </si>
  <si>
    <t>205381177</t>
  </si>
  <si>
    <t>ПИТИРИМОВА АННА</t>
  </si>
  <si>
    <t>МАРИНИН ЭДУАРД с 03.06.2015 по 05.06.2015</t>
  </si>
  <si>
    <t>105355793</t>
  </si>
  <si>
    <t>ГУРИНА ЭЛЬВИРА</t>
  </si>
  <si>
    <t>ГУРИНА ЭЛЬВИРА с 03.06.2015 по 05.06.2015</t>
  </si>
  <si>
    <t>205381256</t>
  </si>
  <si>
    <t>СИРЕНКО ОКСАНА</t>
  </si>
  <si>
    <t>СИРЕНКО ОКСАНА с 03.06.2015 по 05.06.2015</t>
  </si>
  <si>
    <t>105355693</t>
  </si>
  <si>
    <t>ГАЛЛЯМОВА АЛЬБИНА</t>
  </si>
  <si>
    <t>ГАЛЛЯМОВА АЛЬБИНА с 03.06.2015 по 05.06.2015</t>
  </si>
  <si>
    <t>105353044</t>
  </si>
  <si>
    <t>ТИХОМИРОВ КОНСТАНТИН</t>
  </si>
  <si>
    <t>ТИХОМИРОВ КОНСТАНТИН с 03.06.2015 по 05.06.2015</t>
  </si>
  <si>
    <t>205381663</t>
  </si>
  <si>
    <t>ПАВЛЕНКО ГРИГОРИЙ</t>
  </si>
  <si>
    <t>ПАВЛЕНКО ГРИГОРИЙ с 03.06.2015 по 06.06.2015</t>
  </si>
  <si>
    <t>105357812</t>
  </si>
  <si>
    <t>ГРАЧЕВА ВЕРА</t>
  </si>
  <si>
    <t>ГРАЧЕВА ВЕРА с 04.06.2015 по 05.06.2015</t>
  </si>
  <si>
    <t>105357747</t>
  </si>
  <si>
    <t>ШАБАНИНА ВИКТОРИЯ с 04.06.2015 по 05.06.2015</t>
  </si>
  <si>
    <t>105357745</t>
  </si>
  <si>
    <t>ПАВЛОВА ОЛЬГА с 04.06.2015 по 05.06.2015</t>
  </si>
  <si>
    <t>105357588</t>
  </si>
  <si>
    <t>НЕСТЕРОВ ДМИТРИЙ</t>
  </si>
  <si>
    <t>ГОРБОНОСОВА ОЛЬГА с 04.06.2015 по 05.06.2015</t>
  </si>
  <si>
    <t>105357407</t>
  </si>
  <si>
    <t>АРУТЮНЯН СТЕПА</t>
  </si>
  <si>
    <t>АРУТЮНЯН СТЕПА с 04.06.2015 по 05.06.2015</t>
  </si>
  <si>
    <t>205383066</t>
  </si>
  <si>
    <t>СМЫСЛОВА ИРИНА</t>
  </si>
  <si>
    <t>СМЫСЛОВА ИРИНА с 04.06.2015 по 05.06.2015</t>
  </si>
  <si>
    <t>105357368</t>
  </si>
  <si>
    <t>АФУКСЕНОВА ЛЮДМИЛА с 04.06.2015 по 05.06.2015</t>
  </si>
  <si>
    <t>105356689</t>
  </si>
  <si>
    <t>КОЗЛОВА ЕКАТЕРИНА с 04.06.2015 по 05.06.2015</t>
  </si>
  <si>
    <t>205382475</t>
  </si>
  <si>
    <t>НЕВЗОРАВА НАДЕЖДА</t>
  </si>
  <si>
    <t>НЕВЗОРОВА НАДЕЖДА с 04.06.2015 по 05.06.2015</t>
  </si>
  <si>
    <t>ОСОЕВА АЛИНА с 04.06.2015 по 05.06.2015</t>
  </si>
  <si>
    <t>105356378</t>
  </si>
  <si>
    <t>КОВАЛЕНКО ЕВГЕНИЯ</t>
  </si>
  <si>
    <t>ГВОЗДЕВ ИГОРЬ с 04.06.2015 по 05.06.2015</t>
  </si>
  <si>
    <t>105357227</t>
  </si>
  <si>
    <t>МАСЛОВСКИЙ ИВАН с 04.06.2015 по 05.06.2015</t>
  </si>
  <si>
    <t>105357230</t>
  </si>
  <si>
    <t>ГОЛУБЕВ ВЛАДИМИР</t>
  </si>
  <si>
    <t>ГОЛУБЕВ ВЛАДИМИР с 04.06.2015 по 05.06.2015</t>
  </si>
  <si>
    <t>105357195</t>
  </si>
  <si>
    <t>ГУКИН ВЯЧЕСЛАВ</t>
  </si>
  <si>
    <t>ГУКИН ВЯЧЕСЛАВ с 04.06.2015 по 05.06.2015</t>
  </si>
  <si>
    <t>105356951</t>
  </si>
  <si>
    <t>ПРИМАК ИРИНА с 04.06.2015 по 05.06.2015</t>
  </si>
  <si>
    <t>СИМАХИНА АЛЕНА с 04.06.2015 по 05.06.2015</t>
  </si>
  <si>
    <t>105356920</t>
  </si>
  <si>
    <t>ТРИГОЛОС ЮРИЙ</t>
  </si>
  <si>
    <t>ТРИГОЛОС ЮРИЙ с 04.06.2015 по 05.06.2015</t>
  </si>
  <si>
    <t>105357443</t>
  </si>
  <si>
    <t>РЯБУХИНА ЮЛИЯ</t>
  </si>
  <si>
    <t>РЯБУХИНА ЮЛИЯ с 04.06.2015 по 05.06.2015</t>
  </si>
  <si>
    <t>105357225</t>
  </si>
  <si>
    <t>ИВАНОВА МАРГАРИТА</t>
  </si>
  <si>
    <t>ИВАНОВА МАРГАРИТА с 04.06.2015 по 05.06.2015</t>
  </si>
  <si>
    <t>105357220</t>
  </si>
  <si>
    <t>ЕРШОВ ЮРИЙ</t>
  </si>
  <si>
    <t>ЕРШОВА ТАТЬЯНА с 04.06.2015 по 05.06.2015</t>
  </si>
  <si>
    <t>105357192</t>
  </si>
  <si>
    <t>ЙОВАНОВИЧ СВЕТЛАНА с 04.06.2015 по 05.06.2015</t>
  </si>
  <si>
    <t>105357015</t>
  </si>
  <si>
    <t>НАЗАРОВ ЛЕОНИД</t>
  </si>
  <si>
    <t>КУЗЬМИНА ИРИНА с 04.06.2015 по 05.06.2015</t>
  </si>
  <si>
    <t>105357595</t>
  </si>
  <si>
    <t>ЛЕДЕНЕВ ВЛАДИМИР</t>
  </si>
  <si>
    <t>ЛЕДЕНЕВ ВЛАДИМИР с 04.06.2015 по 05.06.2015</t>
  </si>
  <si>
    <t>ОГАНЕЗОВА СВЕТЛАНА с 04.06.2015 по 05.06.2015</t>
  </si>
  <si>
    <t>105357364</t>
  </si>
  <si>
    <t>КОРОТУНЕНКО ДМИТРИЙ</t>
  </si>
  <si>
    <t>КОРОТУНЕНКО ДМИТРИЙ с 04.06.2015 по 05.06.2015</t>
  </si>
  <si>
    <t>105352556</t>
  </si>
  <si>
    <t>ИВАНОВА ИРИНА</t>
  </si>
  <si>
    <t>ИВАНОВА ИРИНА с 04.06.2015 по 05.06.2015</t>
  </si>
  <si>
    <t>105357601</t>
  </si>
  <si>
    <t>ЯКОВЛЕВА ЕВГЕНИЯ</t>
  </si>
  <si>
    <t>ПИСКУНОВА ЮЛИЯ с 04.06.2015 по 06.06.2015</t>
  </si>
  <si>
    <t>205383468</t>
  </si>
  <si>
    <t>СВИРИДЕНКОВА ТАТЬЯНА</t>
  </si>
  <si>
    <t>СВИРИДЕНКОВА ТАТЬЯНА с 04.06.2015 по 06.06.2015</t>
  </si>
  <si>
    <t>105357686</t>
  </si>
  <si>
    <t>СКОТАРЕНКО ИГОРЬ</t>
  </si>
  <si>
    <t>СКОТАРЕНКО ИГОРЬ с 04.06.2015 по 06.06.2015</t>
  </si>
  <si>
    <t>205382769</t>
  </si>
  <si>
    <t>НИКОЛАЕВА ЛОЛИТА</t>
  </si>
  <si>
    <t>НИКОЛАЕВА ЛОЛИТА с 04.06.2015 по 06.06.2015</t>
  </si>
  <si>
    <t>105357615</t>
  </si>
  <si>
    <t>НАЗАРОВ СЕРГЕЙ</t>
  </si>
  <si>
    <t>ЛОБАРЕВА ЕЛЕНА с 04.06.2015 по 06.06.2015</t>
  </si>
  <si>
    <t>105357480</t>
  </si>
  <si>
    <t>ГОВОРУЩЕНКО ВЕРА</t>
  </si>
  <si>
    <t>ГОВОРУЩЕНКО ВЕРА с 04.06.2015 по 06.06.2015</t>
  </si>
  <si>
    <t>205382277</t>
  </si>
  <si>
    <t>МИРОШКИНА ЮЛИЯ</t>
  </si>
  <si>
    <t>БАРЧО ИНВЕР с 04.06.2015 по 06.06.2015</t>
  </si>
  <si>
    <t>105357177</t>
  </si>
  <si>
    <t>КОВИН ЕВГЕНИЙ</t>
  </si>
  <si>
    <t>КОВИН ЕВГЕНИЙ с 04.06.2015 по 06.06.2015</t>
  </si>
  <si>
    <t>205382543</t>
  </si>
  <si>
    <t>БЕЛЯВСКАЯ МАРИАНА</t>
  </si>
  <si>
    <t>БЕЛЯВСКАЯ МАРИАНА с 04.06.2015 по 06.06.2015</t>
  </si>
  <si>
    <t>205382445</t>
  </si>
  <si>
    <t>ТОМОВ СЕРГЕЙ</t>
  </si>
  <si>
    <t>ТОМОВ СЕРГЕЙ с 04.06.2015 по 06.06.2015</t>
  </si>
  <si>
    <t>205383322</t>
  </si>
  <si>
    <t>СВИРИДЕНКО ВЕРОНИКА</t>
  </si>
  <si>
    <t>СВИРИДЕНКО ЕЛЕНА с 04.06.2015 по 06.06.2015</t>
  </si>
  <si>
    <t>205382251</t>
  </si>
  <si>
    <t>СИМАЧКОВ СЕРГЕЙ</t>
  </si>
  <si>
    <t>СИМАЧКОВ СЕРГЕЙ с 04.06.2015 по 06.06.2015</t>
  </si>
  <si>
    <t>105356215</t>
  </si>
  <si>
    <t>МУРАВИЦКАЯ ЕЛЕНА</t>
  </si>
  <si>
    <t>МУРАВИЦКАЯ ЕЛЕНА с 04.06.2015 по 06.06.2015</t>
  </si>
  <si>
    <t>205382058</t>
  </si>
  <si>
    <t>ХУТОРНАЯ ЕЛЕНА</t>
  </si>
  <si>
    <t>ХУТОРНАЯ ЕЛЕНА с 04.06.2015 по 06.06.2015</t>
  </si>
  <si>
    <t>205380908</t>
  </si>
  <si>
    <t>ВАРАВА ЛАРИСА</t>
  </si>
  <si>
    <t>ЛУКАШ ЛАРИС с 04.06.2015 по 06.06.2015</t>
  </si>
  <si>
    <t>105355403</t>
  </si>
  <si>
    <t>ПУСТОВОЙ АНДРЕЙ</t>
  </si>
  <si>
    <t>ПУСТОВОЙ АНДРЕЙ с 04.06.2015 по 06.06.2015</t>
  </si>
  <si>
    <t>105355622</t>
  </si>
  <si>
    <t>АНТОННИКОВА НАТАЛЬЯ</t>
  </si>
  <si>
    <t>ПЛОТНИКОВ СЕРГЕЙ с 04.06.2015 по 06.06.2015</t>
  </si>
  <si>
    <t>105355185</t>
  </si>
  <si>
    <t>АННАГУРБАНОВ РОМАН</t>
  </si>
  <si>
    <t>АННАГУРБАНОВА ИРИНА с 04.06.2015 по 06.06.2015</t>
  </si>
  <si>
    <t>205380889</t>
  </si>
  <si>
    <t>МИЛЮТИН АЛЕКСАНДР</t>
  </si>
  <si>
    <t>КОНЕВА КСЕНИЯ с 04.06.2015 по 06.06.2015</t>
  </si>
  <si>
    <t>205380901</t>
  </si>
  <si>
    <t>НОВИКОВА ОЛЬГА</t>
  </si>
  <si>
    <t>НОВИКОВ ЮРИЙ с 04.06.2015 по 06.06.2015</t>
  </si>
  <si>
    <t>НОВИКОВА ОЛЬГА с 04.06.2015 по 06.06.2015</t>
  </si>
  <si>
    <t>105355642</t>
  </si>
  <si>
    <t>ЖЕГЛОВ ИЛЬЯ</t>
  </si>
  <si>
    <t>ЖЕГЛОВ ИЛЬЯ с 04.06.2015 по 06.06.2015</t>
  </si>
  <si>
    <t>205378099</t>
  </si>
  <si>
    <t>БЕЗЗУБЦЕВ ЕГОР</t>
  </si>
  <si>
    <t>БЕЗЗУБЦЕВ ПЛАТОН с 04.06.2015 по 06.06.2015</t>
  </si>
  <si>
    <t>105353073</t>
  </si>
  <si>
    <t>ЛОГАЧЕВ МАКСИМ</t>
  </si>
  <si>
    <t>ЛОГАЧЕВ МАКСИМ с 04.06.2015 по 06.06.2015</t>
  </si>
  <si>
    <t>205358286</t>
  </si>
  <si>
    <t>БОРИСЕНКО ЯРОСЛАВ</t>
  </si>
  <si>
    <t>БОРИСЕНКО ЯРОСЛАВ с 04.06.2015 по 06.06.2015</t>
  </si>
  <si>
    <t>205374825</t>
  </si>
  <si>
    <t>ПИНЖАКОВ АЛЕКСАНДР</t>
  </si>
  <si>
    <t>ПИНЖАКОВ АЛЕКСАНДР с 04.06.2015 по 06.06.2015</t>
  </si>
  <si>
    <t>САМАРЦЕВА ЕКАТЕРИНА с 04.06.2015 по 06.06.2015</t>
  </si>
  <si>
    <t>205383279</t>
  </si>
  <si>
    <t>ЦЕПИНА АННА</t>
  </si>
  <si>
    <t>АСТЕН ДМИТРИЙ с 04.06.2015 по 07.06.2015</t>
  </si>
  <si>
    <t>ЦЕПИНА АННА с 04.06.2015 по 07.06.2015</t>
  </si>
  <si>
    <t>105357479</t>
  </si>
  <si>
    <t>ГОЛОВАНОВА ЮЛИЯ</t>
  </si>
  <si>
    <t>КАРАУСМАНОВ РАСУЛ с 04.06.2015 по 07.06.2015</t>
  </si>
  <si>
    <t>205380892</t>
  </si>
  <si>
    <t>МОРГУНОВ ОЛЕГ</t>
  </si>
  <si>
    <t>МОРГУНОВ ОЛЕГ с 04.06.2015 по 07.06.2015</t>
  </si>
  <si>
    <t>205381355</t>
  </si>
  <si>
    <t>ХАТЛАМАДЖИЯН ЕЛИЗАВЕТА</t>
  </si>
  <si>
    <t>ХАТЛАМАДЖИЯН ЕЛИЗАВЕТА с 04.06.2015 по 07.06.2015</t>
  </si>
  <si>
    <t>205381612</t>
  </si>
  <si>
    <t>ДУХОВА АНАСТАСИЯ</t>
  </si>
  <si>
    <t>ДУХОВА АНАСТАСИЯ с 04.06.2015 по 07.06.2015</t>
  </si>
  <si>
    <t>205381597</t>
  </si>
  <si>
    <t>САБОДАЖ ЛЮДМИЛА</t>
  </si>
  <si>
    <t>САБОДАЖ ЛЮДМИЛА с 04.06.2015 по 07.06.2015</t>
  </si>
  <si>
    <t>205381863</t>
  </si>
  <si>
    <t>КУЛНАЧЕВА ЕЛЕНА</t>
  </si>
  <si>
    <t>КУЛНАЧЕВА ЕЛЕНА с 04.06.2015 по 07.06.2015</t>
  </si>
  <si>
    <t>205381209</t>
  </si>
  <si>
    <t>ЕГОРОВА ЕЛЕНА</t>
  </si>
  <si>
    <t>ЕГОРОВА ЕЛЕНА с 04.06.2015 по 07.06.2015</t>
  </si>
  <si>
    <t>205379637</t>
  </si>
  <si>
    <t>СИДОРОВ АЛЕКСАНДР</t>
  </si>
  <si>
    <t>СИДОРОВ АЛЕКСАНДР с 04.06.2015 по 07.06.2015</t>
  </si>
  <si>
    <t>105352740</t>
  </si>
  <si>
    <t>КУРИЛОВ ДАНИЛ</t>
  </si>
  <si>
    <t>КУРИЛОВ ДАНИЛ с 04.06.2015 по 07.06.2015</t>
  </si>
  <si>
    <t>205378123</t>
  </si>
  <si>
    <t>КУЧИНСКАЯ ТАИСЬЯ</t>
  </si>
  <si>
    <t>КУЧИНСКАЯ ТАИСЬЯ с 04.06.2015 по 07.06.2015</t>
  </si>
  <si>
    <t>205377826</t>
  </si>
  <si>
    <t>ЩЕРБИНА ЕЛЕНА</t>
  </si>
  <si>
    <t>ЩЕРБИНA ИВАН с 04.06.2015 по 07.06.2015</t>
  </si>
  <si>
    <t>205378110</t>
  </si>
  <si>
    <t>ЖАГЛИНА ИРИНА</t>
  </si>
  <si>
    <t>ЖАГЛИНА ИРИНА с 04.06.2015 по 07.06.2015</t>
  </si>
  <si>
    <t>105355157</t>
  </si>
  <si>
    <t>ЧЕТВЕРОВ ДМИТРИЙ</t>
  </si>
  <si>
    <t>ЧЕТВЕРОВ ДМИТРИЙ с 04.06.2015 по 08.06.2015</t>
  </si>
  <si>
    <t>205376664</t>
  </si>
  <si>
    <t>ГЛАДКОВА АЛЕНА</t>
  </si>
  <si>
    <t>ГЛАДКОВА АЛЕНА с 04.06.2015 по 08.06.2015</t>
  </si>
  <si>
    <t>205381815</t>
  </si>
  <si>
    <t>БОРИСОВ АЛЕКСАНДР</t>
  </si>
  <si>
    <t>БОРИСОВ АЛЕКСАНДР с 04.06.2015 по 10.06.2015</t>
  </si>
  <si>
    <t>205371300</t>
  </si>
  <si>
    <t>ХАЙРУЛЛИН АЙРАТ</t>
  </si>
  <si>
    <t>11.06.2015</t>
  </si>
  <si>
    <t>ХАЙРУЛЛИН АЙРАТ с 04.06.2015 по 11.06.2015</t>
  </si>
  <si>
    <t>205373919</t>
  </si>
  <si>
    <t>НИКИТИН АЛЕКСАНДР</t>
  </si>
  <si>
    <t>НИКИТИН АЛЕКСАНДР с 04.06.2015 по 11.06.2015</t>
  </si>
  <si>
    <t>205351291</t>
  </si>
  <si>
    <t>ПОЛУКАРОВ Е</t>
  </si>
  <si>
    <t>ПОЛУКАРОВ ЕВГЕНИЙ с 04.06.2015 по 14.06.2015</t>
  </si>
  <si>
    <t>Нужно поправить сумму 38535 на 36700 руб/ 3670*10=36700руб.</t>
  </si>
  <si>
    <t>105356393</t>
  </si>
  <si>
    <t>АРБУЗОВ ВИТАЛИЙ</t>
  </si>
  <si>
    <t>ХАРИТОНОВА ЛЮДМИЛА с 04.06.2015 по 05.06.2015</t>
  </si>
  <si>
    <t>105357199</t>
  </si>
  <si>
    <t>ВИНУКОВ СЕРГЕЙ</t>
  </si>
  <si>
    <t>ЛЕБЕДЕЕВ РОМАН с 04.06.2015 по 05.06.2015</t>
  </si>
  <si>
    <t>105357204</t>
  </si>
  <si>
    <t>ЯСТРЕБОВ ДЕНИСС</t>
  </si>
  <si>
    <t>ЛЕБЕДИВА МАРИНА с 04.06.2015 по 05.06.2015</t>
  </si>
  <si>
    <t>105357735</t>
  </si>
  <si>
    <t>ОМЕЛИНА ВАНДА</t>
  </si>
  <si>
    <t>ОМЕЛИНА ВАНДА с 04.06.2015 по 06.06.2015</t>
  </si>
  <si>
    <t>205358317</t>
  </si>
  <si>
    <t>ЛЕВИНА ЕЛЕНА</t>
  </si>
  <si>
    <t>19.06.2015</t>
  </si>
  <si>
    <t>ЛЕВИНА ЕЛЕНА с 05.06.2015 по 19.06.2015</t>
  </si>
  <si>
    <t>105359305</t>
  </si>
  <si>
    <t>ГОРБАЧЕВА ТАТЬЯНА</t>
  </si>
  <si>
    <t>ГОРБАЧЕВА ТАТЬЯНА с 05.06.2015 по 06.06.2015</t>
  </si>
  <si>
    <t>105359138</t>
  </si>
  <si>
    <t>ПАВЛОВА ОЛЬГА</t>
  </si>
  <si>
    <t>ПАВЛОВА ОЛЬГА с 05.06.2015 по 06.06.2015</t>
  </si>
  <si>
    <t>105359270</t>
  </si>
  <si>
    <t>ЛЕДЕНЕЕВ ВЛАДИМИР с 05.06.2015 по 06.06.2015</t>
  </si>
  <si>
    <t>НЕСТЕРОВ ДМИТРИЙ с 05.06.2015 по 06.06.2015</t>
  </si>
  <si>
    <t>ОГАНЕЗОВА СВЕТЛАНА с 05.06.2015 по 06.06.2015</t>
  </si>
  <si>
    <t>ТИХОНОВ АЛЕКСАНДР с 05.06.2015 по 06.06.2015</t>
  </si>
  <si>
    <t>105359297</t>
  </si>
  <si>
    <t>ГОРБАЧЕВ СЕРГЕЙ с 05.06.2015 по 06.06.2015</t>
  </si>
  <si>
    <t>105359256</t>
  </si>
  <si>
    <t>СТЕФАНОВСКА МАРГАРИТА</t>
  </si>
  <si>
    <t>СТЕФАНОВСКА МАРГАРИТА с 05.06.2015 по 06.06.2015</t>
  </si>
  <si>
    <t>205383142</t>
  </si>
  <si>
    <t>РЫЛЬСКАЯ НАТАЛЬЯ</t>
  </si>
  <si>
    <t>РЫЛЬСКАЯ НАТАЛЬЯ с 05.06.2015 по 06.06.2015</t>
  </si>
  <si>
    <t>СОКОЛОВСКАЯ ЕЛЕНА с 05.06.2015 по 06.06.2015</t>
  </si>
  <si>
    <t>105355744</t>
  </si>
  <si>
    <t>ФИРСТКОВА ЕЛЕНА</t>
  </si>
  <si>
    <t>ФИРСТКОВА ЕЛЕНА с 05.06.2015 по 06.06.2015</t>
  </si>
  <si>
    <t>105357163</t>
  </si>
  <si>
    <t>КУЗНЕЦОВА ИРИНА</t>
  </si>
  <si>
    <t>КУЗНЕЦОВА ИРИНА с 05.06.2015 по 06.06.2015</t>
  </si>
  <si>
    <t>205378382</t>
  </si>
  <si>
    <t>РАЗУМОВ АЛЕКСЕЙ</t>
  </si>
  <si>
    <t>РАЗУМОВ АЛЕКСЕЙ с 05.06.2015 по 06.06.2015</t>
  </si>
  <si>
    <t>205385596</t>
  </si>
  <si>
    <t>СПИРИДОНОВА МАРИЯ</t>
  </si>
  <si>
    <t>СПИРИДОНОВА МАРИЯ с 05.06.2015 по 07.06.2015</t>
  </si>
  <si>
    <t>205385534</t>
  </si>
  <si>
    <t>БОДРОВ АЛЕКСАНДР</t>
  </si>
  <si>
    <t>КУЛИН ОЛЕСЯ с 05.06.2015 по 07.06.2015</t>
  </si>
  <si>
    <t>205384649</t>
  </si>
  <si>
    <t>КРУТЬКО ВЛАДИМИР</t>
  </si>
  <si>
    <t>БЕБКО НАТАЛЬЯ с 05.06.2015 по 07.06.2015</t>
  </si>
  <si>
    <t>КРУТЬКО ВЛАДИМИР с 05.06.2015 по 07.06.2015</t>
  </si>
  <si>
    <t>205384383</t>
  </si>
  <si>
    <t>МАЧУЛЕНКО НАТАЛЬЯ</t>
  </si>
  <si>
    <t>МАЧУЛЕНКО НАТАЛЬЯ с 05.06.2015 по 07.06.2015</t>
  </si>
  <si>
    <t>205384537</t>
  </si>
  <si>
    <t>ПОПОВА ЕКАТЕРИНА</t>
  </si>
  <si>
    <t>ПОПОВА ЕКАТЕРИНА с 05.06.2015 по 07.06.2015</t>
  </si>
  <si>
    <t>205384338</t>
  </si>
  <si>
    <t>ВАСИЛЬЕВА ВЕРОНИКА</t>
  </si>
  <si>
    <t>ВАСИЛЬЕВА ВЕРОНИКА АЛЕКСАНДРОВ с 05.06.2015 по 07.06.2015</t>
  </si>
  <si>
    <t>ВАСИЛЬЕВА МАРИЯ с 05.06.2015 по 07.06.2015</t>
  </si>
  <si>
    <t>105358870</t>
  </si>
  <si>
    <t>КОСОЛАПОВА ЕКАТЕРИНА</t>
  </si>
  <si>
    <t>КОСОЛАПОВА ЕКАТЕРИНА с 05.06.2015 по 07.06.2015</t>
  </si>
  <si>
    <t>105358503</t>
  </si>
  <si>
    <t>ЛОГАЧЕВА ЛИДИЯ</t>
  </si>
  <si>
    <t>ЛОГАЧЕВА ЛИДИЯ с 05.06.2015 по 07.06.2015</t>
  </si>
  <si>
    <t>205384400</t>
  </si>
  <si>
    <t>АРТАМОНОВ АЛЕКСАНДР</t>
  </si>
  <si>
    <t>ЧЕРЕПАНОВА ИРИНА с 05.06.2015 по 07.06.2015</t>
  </si>
  <si>
    <t>205384593</t>
  </si>
  <si>
    <t>СКАРЕДНЕВ ЕВГЕНИЙ</t>
  </si>
  <si>
    <t>СКАРЕДНЕВ ЕВГЕНИЙ с 05.06.2015 по 07.06.2015</t>
  </si>
  <si>
    <t>105358762</t>
  </si>
  <si>
    <t>БАДАНИНА ВАЛЕНТИНА</t>
  </si>
  <si>
    <t>БАДАНИНА ВАЛЕНТИНА с 05.06.2015 по 07.06.2015</t>
  </si>
  <si>
    <t>205384248</t>
  </si>
  <si>
    <t>НАБОКА ЗОЯ</t>
  </si>
  <si>
    <t>МАЙОРОВ СЕРГЕЙ с 05.06.2015 по 07.06.2015</t>
  </si>
  <si>
    <t>НАБОКА ЗОЯ с 05.06.2015 по 07.06.2015</t>
  </si>
  <si>
    <t>205384827</t>
  </si>
  <si>
    <t>КУДРЯВЦЕВ ВАДИМ</t>
  </si>
  <si>
    <t>КУДРЯВЦЕВА ТАТЬЯНА с 05.06.2015 по 07.06.2015</t>
  </si>
  <si>
    <t>105358728</t>
  </si>
  <si>
    <t>УЛЬЯНОВ ИЛЬЯ</t>
  </si>
  <si>
    <t>УЛЬЯНОВ ИЛЬЯ с 05.06.2015 по 07.06.2015</t>
  </si>
  <si>
    <t>205385459</t>
  </si>
  <si>
    <t>РОМАШИН ПАВЕЛ</t>
  </si>
  <si>
    <t>РОМАШИН ПАВЕЛ с 05.06.2015 по 07.06.2015</t>
  </si>
  <si>
    <t>105359314</t>
  </si>
  <si>
    <t>ЖДАНОВА ЕЛЕНА</t>
  </si>
  <si>
    <t>ЖДАНОВА ЕЛЕНА с 05.06.2015 по 07.06.2015</t>
  </si>
  <si>
    <t>105358304</t>
  </si>
  <si>
    <t>КАЛАШНИКОВ АНДРЕЙ с 05.06.2015 по 07.06.2015</t>
  </si>
  <si>
    <t>205383636</t>
  </si>
  <si>
    <t>КАНДАНОВ МАРК</t>
  </si>
  <si>
    <t>ВОВКОВИЧ ВИКТОРИЯ с 05.06.2015 по 07.06.2015</t>
  </si>
  <si>
    <t>205382473</t>
  </si>
  <si>
    <t>ПЕРСАЕВ ОЛЕГ</t>
  </si>
  <si>
    <t>ПЕРСАЕВ ОЛЕГ с 05.06.2015 по 07.06.2015</t>
  </si>
  <si>
    <t>105356677</t>
  </si>
  <si>
    <t>ГАЛЛЯМОВА АЛЬБИНА с 05.06.2015 по 07.06.2015</t>
  </si>
  <si>
    <t>205383984</t>
  </si>
  <si>
    <t>ВОВКОВИЧ ВЛАДИМИР</t>
  </si>
  <si>
    <t>ВОВКОВИЧ ВЛАДИМИР с 05.06.2015 по 07.06.2015</t>
  </si>
  <si>
    <t>205382292</t>
  </si>
  <si>
    <t>БАБЕНКО НИКОЛАЙ</t>
  </si>
  <si>
    <t>БАБЕНКО НИКОЛАЙ с 05.06.2015 по 07.06.2015</t>
  </si>
  <si>
    <t>105357993</t>
  </si>
  <si>
    <t>ЯПОНДЫЧ СЕРГЕЙ</t>
  </si>
  <si>
    <t>ЯПОНДЫЧ СЕРГЕЙ с 05.06.2015 по 07.06.2015</t>
  </si>
  <si>
    <t>205383721</t>
  </si>
  <si>
    <t>БЫЧКОВА ЕЛЕНА</t>
  </si>
  <si>
    <t>НАКАРЯКОВА ОЛЬГА с 05.06.2015 по 07.06.2015</t>
  </si>
  <si>
    <t>105357828</t>
  </si>
  <si>
    <t>СОБОЛЕВА ТАТЬЯНА с 05.06.2015 по 07.06.2015</t>
  </si>
  <si>
    <t>205381654</t>
  </si>
  <si>
    <t>ШЛЯХТИНА ТАТЬЯНА</t>
  </si>
  <si>
    <t>ШЛЯХТИНА ТАТЬЯНА с 05.06.2015 по 07.06.2015</t>
  </si>
  <si>
    <t>105357174</t>
  </si>
  <si>
    <t>МОСТАШЕВ АНДРЕЙ</t>
  </si>
  <si>
    <t>МОСТАШЕВ АНДРЕЙ с 05.06.2015 по 07.06.2015</t>
  </si>
  <si>
    <t>105358160</t>
  </si>
  <si>
    <t>ДАВЫДОВ ПАВЕЛ</t>
  </si>
  <si>
    <t>ТОЛПЫГИНА ОКСАНА с 05.06.2015 по 07.06.2015</t>
  </si>
  <si>
    <t>105357801</t>
  </si>
  <si>
    <t>СКОТАРЕНКО ДАНИИЛ</t>
  </si>
  <si>
    <t>БАЦЕВА АЛИНА с 05.06.2015 по 07.06.2015</t>
  </si>
  <si>
    <t>205381762</t>
  </si>
  <si>
    <t>АЛИМОВ МИТХАТ</t>
  </si>
  <si>
    <t>АЛИМОВ МИТХАТ с 05.06.2015 по 07.06.2015</t>
  </si>
  <si>
    <t>205381966</t>
  </si>
  <si>
    <t>ЧУРИНА ТАТЬЯНА</t>
  </si>
  <si>
    <t>ЧУРИНА ТАТЬЯНА с 05.06.2015 по 07.06.2015</t>
  </si>
  <si>
    <t>105355997</t>
  </si>
  <si>
    <t>КАМЕНСКИХ РУСЛАН</t>
  </si>
  <si>
    <t>КАМЕНСКИХ РУСЛАН с 05.06.2015 по 07.06.2015</t>
  </si>
  <si>
    <t>205381446</t>
  </si>
  <si>
    <t>ТОПОРЦОВА ЕКАТЕРИНА</t>
  </si>
  <si>
    <t>ТОПОРЦОВА ЕКАТЕРИНА с 05.06.2015 по 07.06.2015</t>
  </si>
  <si>
    <t>205382028</t>
  </si>
  <si>
    <t>ЖЕЛЕЗНОВА ЗИНАИДА</t>
  </si>
  <si>
    <t>БУРЦЕВ ВАЛЕНТИН с 05.06.2015 по 07.06.2015</t>
  </si>
  <si>
    <t>205381813</t>
  </si>
  <si>
    <t>ДОЛГОПЯТОВ ВЛАДИМИР</t>
  </si>
  <si>
    <t>ДОЛГОПЯТОВА ОЛЬГА с 05.06.2015 по 07.06.2015</t>
  </si>
  <si>
    <t>205381304</t>
  </si>
  <si>
    <t>ЧУРИН АНДРЕЙ</t>
  </si>
  <si>
    <t>ЧУРИН АНДРЕЙ с 05.06.2015 по 07.06.2015</t>
  </si>
  <si>
    <t>205378965</t>
  </si>
  <si>
    <t>БУРЦЕВ АНДРЕЙ</t>
  </si>
  <si>
    <t>БУРЦЕНА ЕКАТЕРИНА с 05.06.2015 по 07.06.2015</t>
  </si>
  <si>
    <t>105353001</t>
  </si>
  <si>
    <t>УЛЯШЕВ АЛЕКСАНДР</t>
  </si>
  <si>
    <t>УЛЯШЕВ АЛЕКСАНДР с 05.06.2015 по 07.06.2015</t>
  </si>
  <si>
    <t>205378699</t>
  </si>
  <si>
    <t>ЖУКОВА ЕВГЕНИЯ</t>
  </si>
  <si>
    <t>НЕВЗОРОВА НАДЕЖДА с 05.06.2015 по 07.06.2015</t>
  </si>
  <si>
    <t>105353830</t>
  </si>
  <si>
    <t>САМАРСКАЯ НАТАЛЬЯ</t>
  </si>
  <si>
    <t>САМАРСКАЯ НАТАЛЬЯ с 05.06.2015 по 07.06.2015</t>
  </si>
  <si>
    <t>205379793</t>
  </si>
  <si>
    <t>САВИЦКИЙ ДМИТРИЙ</t>
  </si>
  <si>
    <t>САВИЦКИЙ ДМИТРИЙ с 05.06.2015 по 07.06.2015</t>
  </si>
  <si>
    <t>205380404</t>
  </si>
  <si>
    <t>ШУМКОВА ОКСАНА</t>
  </si>
  <si>
    <t>ШУМКОВА ОКСАНА с 05.06.2015 по 07.06.2015</t>
  </si>
  <si>
    <t>105352789</t>
  </si>
  <si>
    <t>ШИРОКОЛОБОВ АЛЕКСАНДР</t>
  </si>
  <si>
    <t>ШИРОКОЛОБОВ АЛЕКСАНДР с 05.06.2015 по 07.06.2015</t>
  </si>
  <si>
    <t>205376459</t>
  </si>
  <si>
    <t>ХОРУЖЕНКО АНДРЕЙ</t>
  </si>
  <si>
    <t>ХОРУЖЕНКО АНДРЕЙ с 05.06.2015 по 07.06.2015</t>
  </si>
  <si>
    <t>205376301</t>
  </si>
  <si>
    <t>NOSAL VITALII</t>
  </si>
  <si>
    <t>НОСАЛ ВИТАЛИЙ с 05.06.2015 по 07.06.2015</t>
  </si>
  <si>
    <t>205376306</t>
  </si>
  <si>
    <t>ГОЛОВКО ВЛАДИМИР</t>
  </si>
  <si>
    <t>ГОЛОВКО ЗАРА с 05.06.2015 по 07.06.2015</t>
  </si>
  <si>
    <t>105351347</t>
  </si>
  <si>
    <t>СОТНИКОВ ЕВГЕНИЙ</t>
  </si>
  <si>
    <t>СОТНИКОВ ЕВГЕНИЙ с 05.06.2015 по 07.06.2015</t>
  </si>
  <si>
    <t>105351136</t>
  </si>
  <si>
    <t>РУДАКОВА АЛЛА</t>
  </si>
  <si>
    <t>РУДАКОВА СВЕТЛАНА с 05.06.2015 по 07.06.2015</t>
  </si>
  <si>
    <t>105351754</t>
  </si>
  <si>
    <t>ОЖЕРЕЛЬЕВ АРТЕМ</t>
  </si>
  <si>
    <t>ОЖЕРЕЛЬЕВА ЛЮБОВЬ с 05.06.2015 по 07.06.2015</t>
  </si>
  <si>
    <t>205383505</t>
  </si>
  <si>
    <t>БАРДИНА НАТАЛЬЯ</t>
  </si>
  <si>
    <t>БАРДИНА НАТАЛЬЯ с 05.06.2015 по 08.06.2015</t>
  </si>
  <si>
    <t>105355870</t>
  </si>
  <si>
    <t>НИКОЛАЕНКО ВЛАДИМИР</t>
  </si>
  <si>
    <t>ВАГАНОВА ЮЛИЯ с 05.06.2015 по 08.06.2015</t>
  </si>
  <si>
    <t>105352778</t>
  </si>
  <si>
    <t>ШАПОВАЛОВ КОНСТАНТИН</t>
  </si>
  <si>
    <t>ВАСЕЧКИН МАКСИМ с 05.06.2015 по 08.06.2015</t>
  </si>
  <si>
    <t>ШАПОВАЛОВ КОНСТАНТИН с 05.06.2015 по 08.06.2015</t>
  </si>
  <si>
    <t>ШАПОВАЛОВА АНАСТАСИЯ с 05.06.2015 по 08.06.2015</t>
  </si>
  <si>
    <t>205376346</t>
  </si>
  <si>
    <t>ФЛЕК НАТАЛЬЯ</t>
  </si>
  <si>
    <t>ФЛЕК БОРИС с 05.06.2015 по 08.06.2015</t>
  </si>
  <si>
    <t>205378742</t>
  </si>
  <si>
    <t>БАЛЫКИН ВЛАДИМИР</t>
  </si>
  <si>
    <t>БАЛЫКИН ВЛАДИМИР с 05.06.2015 по 08.06.2015</t>
  </si>
  <si>
    <t>105359118</t>
  </si>
  <si>
    <t>РУБЦОВА ТАТЬЯНА с 05.06.2015 по 09.06.2015</t>
  </si>
  <si>
    <t>205384946</t>
  </si>
  <si>
    <t>ШАНЬГИН ИГОРЬ</t>
  </si>
  <si>
    <t>ШАНЬГИН ИГОРЬ с 05.06.2015 по 09.06.2015</t>
  </si>
  <si>
    <t>105355576</t>
  </si>
  <si>
    <t>КОЛОС ВЛАДИСЛАВ</t>
  </si>
  <si>
    <t>КОЛОС ВЛАДИСЛАВ с 05.06.2015 по 09.06.2015</t>
  </si>
  <si>
    <t>105355483</t>
  </si>
  <si>
    <t>ШЕКУЛА ЯН</t>
  </si>
  <si>
    <t>ШЕКУЛА ЯН с 05.06.2015 по 09.06.2015</t>
  </si>
  <si>
    <t>205377135</t>
  </si>
  <si>
    <t>ТКАЧЕНКО ПАВЕЛ</t>
  </si>
  <si>
    <t>ТКАЧЕНКО ПАВЕЛ с 05.06.2015 по 09.06.2015</t>
  </si>
  <si>
    <t>205361929</t>
  </si>
  <si>
    <t>САВИН АНДРЕЙ</t>
  </si>
  <si>
    <t>САВИНА ОЛЬГА с 05.06.2015 по 09.06.2015</t>
  </si>
  <si>
    <t>105352270</t>
  </si>
  <si>
    <t>КОРОТУНЕНКО ДМИТРИЙ с 05.06.2015 по 09.06.2015</t>
  </si>
  <si>
    <t>205360739</t>
  </si>
  <si>
    <t>КУДРЯШОВА ИРИНА</t>
  </si>
  <si>
    <t>КУДРЯШОВА ИРИНА с 05.06.2015 по 09.06.2015</t>
  </si>
  <si>
    <t>105358710</t>
  </si>
  <si>
    <t>ТУМАНОВ АНАТОЛИЙ</t>
  </si>
  <si>
    <t>ТУМАНОВ АНАТОЛИЙ с 05.06.2015 по 10.06.2015</t>
  </si>
  <si>
    <t>205381143</t>
  </si>
  <si>
    <t>КАМИРОНОВА НАТАЛЬЯ</t>
  </si>
  <si>
    <t>КАМИРОНОВА НАТАЛЬЯ с 05.06.2015 по 10.06.2015</t>
  </si>
  <si>
    <t>205382226</t>
  </si>
  <si>
    <t>КЛОЧКОВА ТАТЬЯНА</t>
  </si>
  <si>
    <t>НИКОГОСЯН ВЛАДИМИР с 05.06.2015 по 10.06.2015</t>
  </si>
  <si>
    <t>205350878</t>
  </si>
  <si>
    <t>ПАТРУШЕВ СЕРГЕЙ</t>
  </si>
  <si>
    <t>ПАТРУШЕВ СЕРГЕЙ с 05.06.2015 по 10.06.2015</t>
  </si>
  <si>
    <t>Нужно поправить сумму  19267,50 на 18350 руб /3670*5=18350руб.</t>
  </si>
  <si>
    <t>205383144</t>
  </si>
  <si>
    <t>РИДЧЕНКО НАДЕЖДА</t>
  </si>
  <si>
    <t>РИДЧЕНКО НАДЕЖДА с 05.06.2015 по 13.06.2015</t>
  </si>
  <si>
    <t>205364633</t>
  </si>
  <si>
    <t>НИКОЛАЕВА ЕКАТЕРИНА</t>
  </si>
  <si>
    <t>15.06.2015</t>
  </si>
  <si>
    <t>НИКОЛАЕВА ЕКАТЕРИНА с 05.06.2015 по 15.06.2015</t>
  </si>
  <si>
    <t>105359981</t>
  </si>
  <si>
    <t>ЛУНЕВ АНАТОЛИЙ</t>
  </si>
  <si>
    <t>ЛУНЕВ АНАТОЛИЙ с 05.06.2015 по 06.06.2015</t>
  </si>
  <si>
    <t>105359471</t>
  </si>
  <si>
    <t>АДЕЛЬ ЮЛИЯ</t>
  </si>
  <si>
    <t>АДЕЛЬ ЮЛИЯ с 05.06.2015 по 07.06.2015</t>
  </si>
  <si>
    <t>205384587</t>
  </si>
  <si>
    <t>МАМЕДОВА ЮЛИЯ</t>
  </si>
  <si>
    <t>ИВАНОВ НИКОЛАЙ с 05.06.2015 по 07.06.2015</t>
  </si>
  <si>
    <t>МАМЕДОВА ЮЛИЯ с 05.06.2015 по 07.06.2015</t>
  </si>
  <si>
    <t>105358708</t>
  </si>
  <si>
    <t>КОНИЩЕВ НИКИТА</t>
  </si>
  <si>
    <t>КОНИЩЕВА ОЛЬГА с 05.06.2015 по 07.06.2015</t>
  </si>
  <si>
    <t>205384845</t>
  </si>
  <si>
    <t>ПРИХОДЬКО ОЛЕГ</t>
  </si>
  <si>
    <t>ПРИХОДЬКО ОЛЕГ с 05.06.2015 по 07.06.2015</t>
  </si>
  <si>
    <t>205383579</t>
  </si>
  <si>
    <t>АФАНАСЬЕВ РУСЛАН</t>
  </si>
  <si>
    <t>АФАНАСЬЕВ РУСЛАН с 05.06.2015 по 07.06.2015</t>
  </si>
  <si>
    <t>205383620</t>
  </si>
  <si>
    <t>ДЕНИСЕНКО АЛЕКСЕЙ</t>
  </si>
  <si>
    <t>ДЕНИСЕНКО ОЛЬГА с 05.06.2015 по 07.06.2015</t>
  </si>
  <si>
    <t>205379551</t>
  </si>
  <si>
    <t>КОСМАЧ ВЛАДИМИР</t>
  </si>
  <si>
    <t>КОСМАЧ ВЛАДИМИР с 05.06.2015 по 08.06.2015</t>
  </si>
  <si>
    <t>105353121</t>
  </si>
  <si>
    <t>ЛИЛИЕНТАЛЬ КСЕНИЯ</t>
  </si>
  <si>
    <t>ЛИЛИЕНТАЛЬ КСЕНИЯ с 05.06.2015 по 12.06.2015</t>
  </si>
  <si>
    <t>205375208</t>
  </si>
  <si>
    <t>ТАРАКАНОВА ЛЮДМИЛА</t>
  </si>
  <si>
    <t>16.06.2015</t>
  </si>
  <si>
    <t>ТАРАКАНОВА ЛЮДМИЛА с 05.06.2015 по 16.06.2015</t>
  </si>
  <si>
    <t>205351532</t>
  </si>
  <si>
    <t>ШВЕЦОВА ОЛЬГА</t>
  </si>
  <si>
    <t>ШВЕЦОВ СЕРГЕЙ с 05.06.2015 по 12.06.2015</t>
  </si>
  <si>
    <t>Нужно поправить сумму 26974,50 на 25690 руб /3670*7=25690руб.</t>
  </si>
  <si>
    <t>205350037</t>
  </si>
  <si>
    <t>ПЕРМИЧЕВ НИКОЛАЙ</t>
  </si>
  <si>
    <t>ПЕРМИЧЕВ НИКОЛАЙ с 05.06.2015 по 12.06.2015</t>
  </si>
  <si>
    <t>Нужно поправить сумму  26974,50  на 25690 руб /3670*7=25690руб.</t>
  </si>
  <si>
    <t>205361190</t>
  </si>
  <si>
    <t>ФИЛИППОВСКИЙ ЕВГЕНИЙ</t>
  </si>
  <si>
    <t>22.06.2015</t>
  </si>
  <si>
    <t>ФИЛИППОВСКИЙ ЕВГЕНИЙ с 06.06.2015 по 22.06.2015</t>
  </si>
  <si>
    <t>205385253</t>
  </si>
  <si>
    <t>РОМАНОВА АЛЕНА</t>
  </si>
  <si>
    <t>РОМАНОВА АЛЕНА с 06.06.2015 по 07.06.2015</t>
  </si>
  <si>
    <t>105359466</t>
  </si>
  <si>
    <t>КАЛИНИН ЮРИЙ</t>
  </si>
  <si>
    <t>КАЛИНИН ЮРИЙ с 06.06.2015 по 07.06.2015</t>
  </si>
  <si>
    <t>205386285</t>
  </si>
  <si>
    <t>MIRZAKHMETOVA GUZAL</t>
  </si>
  <si>
    <t>МИРЗАКХМЕТОВА ГУЗАЛ с 06.06.2015 по 07.06.2015</t>
  </si>
  <si>
    <t>205385775</t>
  </si>
  <si>
    <t>БЛАГУШИН АНДРЕЙ</t>
  </si>
  <si>
    <t>БЛАГУШИН АНДРЕЙ с 06.06.2015 по 07.06.2015</t>
  </si>
  <si>
    <t>205385418</t>
  </si>
  <si>
    <t>БАРЧО ИНВЕР</t>
  </si>
  <si>
    <t>БАРЧО ИНВЕР с 06.06.2015 по 07.06.2015</t>
  </si>
  <si>
    <t>205385766</t>
  </si>
  <si>
    <t>СИМАЧКОВ СЕРГЕЙ с 06.06.2015 по 07.06.2015</t>
  </si>
  <si>
    <t>105358456</t>
  </si>
  <si>
    <t>ЛЕБЕДЕВ АНДРЕЙ</t>
  </si>
  <si>
    <t>АВТУХОВА ЗОЯ с 06.06.2015 по 07.06.2015</t>
  </si>
  <si>
    <t>ЛЕБЕДЕВ АНДРЕЙ с 06.06.2015 по 07.06.2015</t>
  </si>
  <si>
    <t>ЛЕБЕДЕВА ЛЮДМИЛА с 06.06.2015 по 07.06.2015</t>
  </si>
  <si>
    <t>205385116</t>
  </si>
  <si>
    <t>ШУМЕЙКИН ВЯЧЕСЛАВ</t>
  </si>
  <si>
    <t>ШУМЕЙКИН ВЯЧЕСЛАВ с 06.06.2015 по 07.06.2015</t>
  </si>
  <si>
    <t>205384578</t>
  </si>
  <si>
    <t>АНДРЕЕВ ИГОРЬ</t>
  </si>
  <si>
    <t>АНДРЕЕВ ИГОРЬ с 06.06.2015 по 07.06.2015</t>
  </si>
  <si>
    <t>105359040</t>
  </si>
  <si>
    <t>БОГОСЛАВСКАЯ ВИКТОРИЯ</t>
  </si>
  <si>
    <t>ПРОКОПИНСКИЙ ИГОРЬ с 06.06.2015 по 07.06.2015</t>
  </si>
  <si>
    <t>205385282</t>
  </si>
  <si>
    <t>ДУБОГРАЙ АНАСТАСИЯ</t>
  </si>
  <si>
    <t>ДУБОГРАЙ АНАСТАСИЯ с 06.06.2015 по 07.06.2015</t>
  </si>
  <si>
    <t>205384951</t>
  </si>
  <si>
    <t>ЕМЕЛЬЯНОВ СЕРГЕЙ</t>
  </si>
  <si>
    <t>ЕМЕЛЬЯНОВ СЕРГЕЙ с 06.06.2015 по 07.06.2015</t>
  </si>
  <si>
    <t>205384339</t>
  </si>
  <si>
    <t>ЗЯБЛИЦКИЙ ИГОРЬ</t>
  </si>
  <si>
    <t>ЗЯБЛИЦКАЯ ЯРОСЛАВА с 06.06.2015 по 07.06.2015</t>
  </si>
  <si>
    <t>105357190</t>
  </si>
  <si>
    <t>ВОЛОСНОВА ДАРЬЯ</t>
  </si>
  <si>
    <t>РОМАНОВСКИЙ АЛЕКСЕЙ с 06.06.2015 по 07.06.2015</t>
  </si>
  <si>
    <t>105356032</t>
  </si>
  <si>
    <t>ПЕНЗИН СЕРГЕЙ</t>
  </si>
  <si>
    <t>ПЕНЗИНА АНАСТАСИЯ с 06.06.2015 по 07.06.2015</t>
  </si>
  <si>
    <t>105355544</t>
  </si>
  <si>
    <t>КНЯЗЕВ РОМАН</t>
  </si>
  <si>
    <t>КНЯЗЕВ РОМАН с 06.06.2015 по 07.06.2015</t>
  </si>
  <si>
    <t>205381419</t>
  </si>
  <si>
    <t>ЛУЧНИКОВА ДЖАМИЛЯ</t>
  </si>
  <si>
    <t>ЛУЧНИКОВА ДЖАМИЛЯ с 06.06.2015 по 07.06.2015</t>
  </si>
  <si>
    <t>105353783</t>
  </si>
  <si>
    <t>ГАСПАРОВ СЕРГЕЙ</t>
  </si>
  <si>
    <t>ГАСПАРОВА МАРИЯ с 06.06.2015 по 07.06.2015</t>
  </si>
  <si>
    <t>105351227</t>
  </si>
  <si>
    <t>КУЛЬКОВ МИХАИЛ</t>
  </si>
  <si>
    <t>КУЛЬКОВ МИХАИЛ с 06.06.2015 по 07.06.2015</t>
  </si>
  <si>
    <t>205385554</t>
  </si>
  <si>
    <t>ВЛАДИМИРОВА ЕЛЕНА</t>
  </si>
  <si>
    <t>ВЛАДИМИРОВ ПАВЕЛ с 06.06.2015 по 08.06.2015</t>
  </si>
  <si>
    <t>105359406</t>
  </si>
  <si>
    <t>ШАРОВ ДЕНИС</t>
  </si>
  <si>
    <t>ШАРОВ ДЕНИС с 06.06.2015 по 08.06.2015</t>
  </si>
  <si>
    <t>205384458</t>
  </si>
  <si>
    <t>БАРАНОВ ВИКТОР</t>
  </si>
  <si>
    <t>БАРАНОВ ВИКТОР с 06.06.2015 по 08.06.2015</t>
  </si>
  <si>
    <t>205384674</t>
  </si>
  <si>
    <t>БУТКО ПАВЕЛ</t>
  </si>
  <si>
    <t>АСАНОВА ЕЛЕНА с 06.06.2015 по 08.06.2015</t>
  </si>
  <si>
    <t>205384388</t>
  </si>
  <si>
    <t>МЕЛЯН АШОТ</t>
  </si>
  <si>
    <t>МЕЛЯН АШОТ с 06.06.2015 по 08.06.2015</t>
  </si>
  <si>
    <t>105358909</t>
  </si>
  <si>
    <t>ДУРОВ АРТЕМ</t>
  </si>
  <si>
    <t>ГУБЕРСКИЙ АНТОН с 06.06.2015 по 08.06.2015</t>
  </si>
  <si>
    <t>ДУРОВ АРТЕМ с 06.06.2015 по 08.06.2015</t>
  </si>
  <si>
    <t>ИВАКОВ ИГОРЬ с 06.06.2015 по 08.06.2015</t>
  </si>
  <si>
    <t>ШИШМАНЯН СВЕТЛАНА с 06.06.2015 по 08.06.2015</t>
  </si>
  <si>
    <t>105358805</t>
  </si>
  <si>
    <t>СКВОРЦОВ ЯРОСЛАВ с 06.06.2015 по 08.06.2015</t>
  </si>
  <si>
    <t>105358861</t>
  </si>
  <si>
    <t>КОЖАРИНОВА НАТАЛЬЯ</t>
  </si>
  <si>
    <t>КОЖАРИНОВ АЛЕКСАНДР с 06.06.2015 по 08.06.2015</t>
  </si>
  <si>
    <t>105358462</t>
  </si>
  <si>
    <t>KAMZOLOVA MARINA</t>
  </si>
  <si>
    <t>КАМЗОЛОВА МАРИНА с 06.06.2015 по 08.06.2015</t>
  </si>
  <si>
    <t>205384971</t>
  </si>
  <si>
    <t>ШЕВЧЕНКО НАДЕЖДА</t>
  </si>
  <si>
    <t>ЧЕРНОБАЕВА ОЛЬГА с 06.06.2015 по 08.06.2015</t>
  </si>
  <si>
    <t>ШЕВЧЕНКО НАДЕЖДА с 06.06.2015 по 08.06.2015</t>
  </si>
  <si>
    <t>205385019</t>
  </si>
  <si>
    <t>СМОЛЯНИНОВА ЕЛЕНА</t>
  </si>
  <si>
    <t>СМОЛЯНИНОВА ЕЛЕНА с 06.06.2015 по 08.06.2015</t>
  </si>
  <si>
    <t>205385002</t>
  </si>
  <si>
    <t>РАССОЛОВА НАТАЛЬЯ</t>
  </si>
  <si>
    <t>РАССОЛОВА НАТАЛЬЯ с 06.06.2015 по 08.06.2015</t>
  </si>
  <si>
    <t>205384876</t>
  </si>
  <si>
    <t>ЧАЛОВСКАЯ КСЕНИЯ</t>
  </si>
  <si>
    <t>ЧАЛОВСКАЯ КСЕНИЯ с 06.06.2015 по 08.06.2015</t>
  </si>
  <si>
    <t>205385142</t>
  </si>
  <si>
    <t>МАРКОВА КСЕНИЯ</t>
  </si>
  <si>
    <t>МАРКОВА КСЕНИЯ с 06.06.2015 по 08.06.2015</t>
  </si>
  <si>
    <t>105358914</t>
  </si>
  <si>
    <t>ИМАНКУЛОВА АЙСЛУ</t>
  </si>
  <si>
    <t>СЕНЕДЖУК РОМАН с 06.06.2015 по 08.06.2015</t>
  </si>
  <si>
    <t>205384677</t>
  </si>
  <si>
    <t>ХАЧАТУРОВА РОЗА</t>
  </si>
  <si>
    <t>ХАЧАТУРОВА РОЗА с 06.06.2015 по 08.06.2015</t>
  </si>
  <si>
    <t>205384669</t>
  </si>
  <si>
    <t>КИЯШКО ОЛЬГА</t>
  </si>
  <si>
    <t>КИЯШКО ОЛЬГА с 06.06.2015 по 08.06.2015</t>
  </si>
  <si>
    <t>205385415</t>
  </si>
  <si>
    <t>КОНДРАТЧИК НИКОЛАЙ</t>
  </si>
  <si>
    <t>КОНДРАТЧИК НИКОЛАЙ с 06.06.2015 по 08.06.2015</t>
  </si>
  <si>
    <t>205384151</t>
  </si>
  <si>
    <t>СУХОИВАНЕНКО АНТОНИНА</t>
  </si>
  <si>
    <t>СУХОИВАНЕНКО АНТОНИНА с 06.06.2015 по 08.06.2015</t>
  </si>
  <si>
    <t>СУХОИВАНЕНКО ИВАН с 06.06.2015 по 08.06.2015</t>
  </si>
  <si>
    <t>ХОЛИДИ ХАРАЛАМПИ с 06.06.2015 по 08.06.2015</t>
  </si>
  <si>
    <t>205382720</t>
  </si>
  <si>
    <t>ИПАТОВИЧ СВЕТЛАНА</t>
  </si>
  <si>
    <t>ИПАТОВИЧ ДЕНИС с 06.06.2015 по 08.06.2015</t>
  </si>
  <si>
    <t>205382262</t>
  </si>
  <si>
    <t>ЧАБРОВСКИХ МАРИНА</t>
  </si>
  <si>
    <t>ЧАБРОВСКИХ АЛЕКСАНДР с 06.06.2015 по 08.06.2015</t>
  </si>
  <si>
    <t>205384175</t>
  </si>
  <si>
    <t>ГЕРАСИМОВА ЕЛЕНА</t>
  </si>
  <si>
    <t>ГЕРАСИМОВА ЕЛЕНА с 06.06.2015 по 08.06.2015</t>
  </si>
  <si>
    <t>205384139</t>
  </si>
  <si>
    <t>ЕГОРОВА АЛЕНА</t>
  </si>
  <si>
    <t>СЕРГЕЕВА АЛЕКСАНДРА с 06.06.2015 по 08.06.2015</t>
  </si>
  <si>
    <t>105357329</t>
  </si>
  <si>
    <t>КАРАЕВ АНДРЕЙ</t>
  </si>
  <si>
    <t>КАРАЕВ АНДРЕЙ с 06.06.2015 по 08.06.2015</t>
  </si>
  <si>
    <t>205383719</t>
  </si>
  <si>
    <t>АНЦУПОВА ВАЛЕРИЯ</t>
  </si>
  <si>
    <t>АНЦУПОВА ВАЛЕРИЯ с 06.06.2015 по 08.06.2015</t>
  </si>
  <si>
    <t>105356416</t>
  </si>
  <si>
    <t>АСТАХОВА ИРИНА</t>
  </si>
  <si>
    <t>БЕСПАЛОВА ИРИНА с 06.06.2015 по 08.06.2015</t>
  </si>
  <si>
    <t>105355075</t>
  </si>
  <si>
    <t>МОЛЧАНОВА АНАСТАСИЯ</t>
  </si>
  <si>
    <t>БЕСПАЛЬКО ДМИТРИЙ с 06.06.2015 по 08.06.2015</t>
  </si>
  <si>
    <t>205369311</t>
  </si>
  <si>
    <t>САВИЦКАЯ ИРИНА</t>
  </si>
  <si>
    <t>КОВАЛЕНКО ДЕНИС с 06.06.2015 по 08.06.2015</t>
  </si>
  <si>
    <t>105358610</t>
  </si>
  <si>
    <t>ВОЛЧАНСКАЯ АННА</t>
  </si>
  <si>
    <t>ВОЛЧАНСКАЯ АННА с 06.06.2015 по 09.06.2015</t>
  </si>
  <si>
    <t>205383805</t>
  </si>
  <si>
    <t>ТКАЧЕНКО ВЛАДИМИР</t>
  </si>
  <si>
    <t>ТКАЧЕНКО ВЛАДИМИР с 06.06.2015 по 09.06.2015</t>
  </si>
  <si>
    <t>205383697</t>
  </si>
  <si>
    <t>АХАПКИНА НАТАЛЬЯ</t>
  </si>
  <si>
    <t>АХАПКИНА НАТАЛЬЯ с 06.06.2015 по 09.06.2015</t>
  </si>
  <si>
    <t>ЗАЙЦЕВА ЗОЯ с 06.06.2015 по 09.06.2015</t>
  </si>
  <si>
    <t>205383493</t>
  </si>
  <si>
    <t>ТИЛИЧЕНКО МАКСИМ</t>
  </si>
  <si>
    <t>ТИЛИЧЕНКО МАКСИМ с 06.06.2015 по 09.06.2015</t>
  </si>
  <si>
    <t>105353223</t>
  </si>
  <si>
    <t>ТЕРМИХОЛЬЯНЦ КИРИЛЛ</t>
  </si>
  <si>
    <t>ТЕРМИХОЛЬЯНЦ КИРИЛЛ с 06.06.2015 по 09.06.2015</t>
  </si>
  <si>
    <t>205375138</t>
  </si>
  <si>
    <t>БОНДАРЕНКО КОНСТАНТИН</t>
  </si>
  <si>
    <t>БОНДАРЕНКО АННА с 06.06.2015 по 09.06.2015</t>
  </si>
  <si>
    <t>205375212</t>
  </si>
  <si>
    <t>СИМОНЕНКО ДЕНИС</t>
  </si>
  <si>
    <t>СИМОНЕНКО ДЕНИС с 06.06.2015 по 09.06.2015</t>
  </si>
  <si>
    <t>205383870</t>
  </si>
  <si>
    <t>БОРИСОВА ЛЮДМИЛА</t>
  </si>
  <si>
    <t>БОРИСОВ ВИКТОР с 06.06.2015 по 10.06.2015</t>
  </si>
  <si>
    <t>205384295</t>
  </si>
  <si>
    <t>ГУЗЕНКО АЛЕКСЕЙ</t>
  </si>
  <si>
    <t>ГУЗЕНКО АЛЕКСЕЙ с 06.06.2015 по 09.06.2015</t>
  </si>
  <si>
    <t>205383034</t>
  </si>
  <si>
    <t>ЛУГОВОЙ АЛЕКСАНДР</t>
  </si>
  <si>
    <t>ЛУГОВОЙ АЛЕКСАНДР с 06.06.2015 по 10.06.2015</t>
  </si>
  <si>
    <t>205384699</t>
  </si>
  <si>
    <t>ЧУЦКОВ НИКОЛАЙ</t>
  </si>
  <si>
    <t>ЧУЦКОВ НИКОЛАЙ с 06.06.2015 по 10.06.2015</t>
  </si>
  <si>
    <t>205383559</t>
  </si>
  <si>
    <t>ГАВРИЛОВА ИРИНА</t>
  </si>
  <si>
    <t>ГАВРИЛОВА ИРИНА с 06.06.2015 по 10.06.2015</t>
  </si>
  <si>
    <t>ТАРАКАНОВА ЛАЛА с 06.06.2015 по 10.06.2015</t>
  </si>
  <si>
    <t>105351197</t>
  </si>
  <si>
    <t>ВАДНЕВ СЕРГЕЙ</t>
  </si>
  <si>
    <t>ВАДНЕВ СЕРГЕЙ с 06.06.2015 по 10.06.2015</t>
  </si>
  <si>
    <t>205384438</t>
  </si>
  <si>
    <t>МАКАРОВА ОЛЬГА</t>
  </si>
  <si>
    <t>МАКАРОВА ОЛЬГА с 06.06.2015 по 12.06.2015</t>
  </si>
  <si>
    <t>205383692</t>
  </si>
  <si>
    <t>ДЕМИНА ЕЛЕНА</t>
  </si>
  <si>
    <t>ДЕМИНА ЕЛЕНА с 06.06.2015 по 12.06.2015</t>
  </si>
  <si>
    <t>205361022</t>
  </si>
  <si>
    <t>ДОДОНОВ АНДРЕЙ</t>
  </si>
  <si>
    <t>ДОДОНОВ АНДРЕЙ с 06.06.2015 по 12.06.2015</t>
  </si>
  <si>
    <t>205383762</t>
  </si>
  <si>
    <t>РУБЛЕВА СВЕТЛАНА</t>
  </si>
  <si>
    <t>РУБЛЕВА СВЕТЛАНА с 06.06.2015 по 13.06.2015</t>
  </si>
  <si>
    <t>205381760</t>
  </si>
  <si>
    <t>HANANAEV NIZAMI</t>
  </si>
  <si>
    <t>ХАНАНАЕВ НИЗАМИ с 06.06.2015 по 13.06.2015</t>
  </si>
  <si>
    <t>205378310</t>
  </si>
  <si>
    <t>БРУСЕНСКАЯ ОЛЕСЯ</t>
  </si>
  <si>
    <t>БРУСЕНСКАЯ ОЛЕСЯ с 06.06.2015 по 13.06.2015</t>
  </si>
  <si>
    <t>205384702</t>
  </si>
  <si>
    <t>АВДЕЕВА МАРИНА</t>
  </si>
  <si>
    <t>АВДЕЕВА МАРИНА с 06.06.2015 по 14.06.2015</t>
  </si>
  <si>
    <t>205355941</t>
  </si>
  <si>
    <t>ГОНЧАРОВУ Ю</t>
  </si>
  <si>
    <t>ГОНЧАРОВА ЮЛИЯ с 06.06.2015 по 14.06.2015</t>
  </si>
  <si>
    <t>205385046</t>
  </si>
  <si>
    <t>МАТРОСОВА ТАТЬЯНА</t>
  </si>
  <si>
    <t>МАТРОСОВ АНАТОЛИЙ с 06.06.2015 по 07.06.2015</t>
  </si>
  <si>
    <t>205385189</t>
  </si>
  <si>
    <t>ПИНЖАКОВА ОКСАНА</t>
  </si>
  <si>
    <t>ПИНЖАКОВ АЛЕКСАНДР с 06.06.2015 по 07.06.2015</t>
  </si>
  <si>
    <t>205383151</t>
  </si>
  <si>
    <t>ЧУМАК СЕРГЕЙ</t>
  </si>
  <si>
    <t>ЧУМАК СЕРГЕЙ с 06.06.2015 по 07.06.2015</t>
  </si>
  <si>
    <t>105353389</t>
  </si>
  <si>
    <t>ЕРМИЛОВА СВЕТЛАНА</t>
  </si>
  <si>
    <t>ЕРМИЛОВА СВЕТЛАНА с 06.06.2015 по 07.06.2015</t>
  </si>
  <si>
    <t>205384410</t>
  </si>
  <si>
    <t>НАЗАРОВА ЭЛЛА</t>
  </si>
  <si>
    <t>КИРКЯНИДИ МАГДАЛИНА с 06.06.2015 по 08.06.2015</t>
  </si>
  <si>
    <t>НАЗАРОВА ЭЛЛА с 06.06.2015 по 08.06.2015</t>
  </si>
  <si>
    <t>105358880</t>
  </si>
  <si>
    <t>ХАНАНОВ МИХАИЛ</t>
  </si>
  <si>
    <t>ЧЕРКАСОВА ВАЛЕНТИНА с 06.06.2015 по 08.06.2015</t>
  </si>
  <si>
    <t>105358446</t>
  </si>
  <si>
    <t>ВОРОНОВ МИХАИЛ</t>
  </si>
  <si>
    <t>ВОРОНОВ МИХАИЛ с 06.06.2015 по 09.06.2015</t>
  </si>
  <si>
    <t>105359230</t>
  </si>
  <si>
    <t>ТАРБАЕВА НАТАЛИЯ с 06.06.2015 по 09.06.2015</t>
  </si>
  <si>
    <t>205383625</t>
  </si>
  <si>
    <t>ТАРАКАНОВ ОЛЕГ</t>
  </si>
  <si>
    <t>ТАРАКАНОВ ОЛЕГ с 06.06.2015 по 10.06.2015</t>
  </si>
  <si>
    <t>205384932</t>
  </si>
  <si>
    <t>БОЧАРОВ ДМИТРИЙ</t>
  </si>
  <si>
    <t>20.06.2015</t>
  </si>
  <si>
    <t>БОЧАРОВ ДМИТРИЙ с 06.06.2015 по 20.06.2015</t>
  </si>
  <si>
    <t>205357739</t>
  </si>
  <si>
    <t>ЕРШОВА ЛЮБОВЬ</t>
  </si>
  <si>
    <t>ЕРШОВА ЛЮБОВЬ с 07.06.2015 по 20.06.2015</t>
  </si>
  <si>
    <t>205369057</t>
  </si>
  <si>
    <t>ГУСАКОВА НАТАЛЬЯ</t>
  </si>
  <si>
    <t>ГУСАКОВА НАТАЛЬЯ с 07.06.2015 по 20.06.2015</t>
  </si>
  <si>
    <t>105361545</t>
  </si>
  <si>
    <t>ПОСЦАН АДРИАН</t>
  </si>
  <si>
    <t>ПОСЦАНУ АДРИАН с 07.06.2015 по 08.06.2015</t>
  </si>
  <si>
    <t>105361650</t>
  </si>
  <si>
    <t>БУРХАНОВ АЙДАР</t>
  </si>
  <si>
    <t>БУРХАНОВ АЙДАР с 07.06.2015 по 08.06.2015</t>
  </si>
  <si>
    <t>105361434</t>
  </si>
  <si>
    <t>ДАЦ АРТЕМ с 07.06.2015 по 08.06.2015</t>
  </si>
  <si>
    <t>105360981</t>
  </si>
  <si>
    <t>ШИЛКОВ АНДРЕЙ</t>
  </si>
  <si>
    <t>ШИЛКОВ АНДРЕЙ с 07.06.2015 по 08.06.2015</t>
  </si>
  <si>
    <t>205386697</t>
  </si>
  <si>
    <t>ВОРОЖЦОВА ЕВГЕНИЯ</t>
  </si>
  <si>
    <t>ВОРОЖЦОВА ЕВГЕНИЯ с 07.06.2015 по 08.06.2015</t>
  </si>
  <si>
    <t>105360738</t>
  </si>
  <si>
    <t>ШУМЕНКО ИРИНА с 07.06.2015 по 08.06.2015</t>
  </si>
  <si>
    <t>105361274</t>
  </si>
  <si>
    <t>КАЛИНИНА АННА</t>
  </si>
  <si>
    <t>КАЛИНИН ЮРИЙ с 07.06.2015 по 08.06.2015</t>
  </si>
  <si>
    <t>105361432</t>
  </si>
  <si>
    <t>КОРЯК СЕРГЕЙ</t>
  </si>
  <si>
    <t>КОРЯК СЕРГЕЙ с 07.06.2015 по 08.06.2015</t>
  </si>
  <si>
    <t>205386700</t>
  </si>
  <si>
    <t>ВОРОЖЦОВ АЛЕКСАНДР</t>
  </si>
  <si>
    <t>ВОРОЖЦОВ АЛЕКСАНДР с 07.06.2015 по 08.06.2015</t>
  </si>
  <si>
    <t>105360826</t>
  </si>
  <si>
    <t>МУМИНОВИЧ АЛМИНА</t>
  </si>
  <si>
    <t>ЗАТЛЕР АННА с 07.06.2015 по 08.06.2015</t>
  </si>
  <si>
    <t>105359700</t>
  </si>
  <si>
    <t>ЗУКО АНИСА</t>
  </si>
  <si>
    <t>ЗУКО АНИСА с 07.06.2015 по 08.06.2015</t>
  </si>
  <si>
    <t>105359995</t>
  </si>
  <si>
    <t>ХАКИЕВ ЗЕЛИМХАН</t>
  </si>
  <si>
    <t>ХАКИЕВ ЗЕЛИМХАН с 07.06.2015 по 08.06.2015</t>
  </si>
  <si>
    <t>105359591</t>
  </si>
  <si>
    <t>ПОЧИКАЕВА ЕЛЕНА</t>
  </si>
  <si>
    <t>ПОЧИКАЕВА ЕЛЕНА с 07.06.2015 по 08.06.2015</t>
  </si>
  <si>
    <t>105360392</t>
  </si>
  <si>
    <t>ДМИТРУХА ИВАН</t>
  </si>
  <si>
    <t>ДМИТРУХА ИВАН с 07.06.2015 по 08.06.2015</t>
  </si>
  <si>
    <t>105358658</t>
  </si>
  <si>
    <t>МЕЛИНТЕ ОЛЬГА</t>
  </si>
  <si>
    <t>МЕЛИНТЕ ЛИЛИАН с 07.06.2015 по 08.06.2015</t>
  </si>
  <si>
    <t>205384704</t>
  </si>
  <si>
    <t>ТОДОРЕНКО ВАСИЛИСА</t>
  </si>
  <si>
    <t>ЧОЛОКЯН СЕРГЕЙ с 07.06.2015 по 08.06.2015</t>
  </si>
  <si>
    <t>105358409</t>
  </si>
  <si>
    <t>ФЕНЕЛОНОВА ГУЛЬНАРА</t>
  </si>
  <si>
    <t>ФЕНЕЛОНОВА ГУЛЬНАРА с 07.06.2015 по 08.06.2015</t>
  </si>
  <si>
    <t>105358587</t>
  </si>
  <si>
    <t>БЕРЕЗИНА АННА</t>
  </si>
  <si>
    <t>МИРОНЮК АЛЛА с 07.06.2015 по 08.06.2015</t>
  </si>
  <si>
    <t>205384902</t>
  </si>
  <si>
    <t>КАСЬЯНОВА НАДЕЖДА</t>
  </si>
  <si>
    <t>КАСЬЯНОВА НАДЕЖДА с 07.06.2015 по 08.06.2015</t>
  </si>
  <si>
    <t>205384786</t>
  </si>
  <si>
    <t>ТОДОРЕНКО ИРИНА</t>
  </si>
  <si>
    <t>ТОДОРЕНКО ИРИНА с 07.06.2015 по 08.06.2015</t>
  </si>
  <si>
    <t>205384777</t>
  </si>
  <si>
    <t>ВИДАУСКЕНЕ ОЛЬГА</t>
  </si>
  <si>
    <t>ВИДАУСКЕНЕ ОЛЬГА с 07.06.2015 по 08.06.2015</t>
  </si>
  <si>
    <t>105358675</t>
  </si>
  <si>
    <t>ХЛОПКОВА ИРА</t>
  </si>
  <si>
    <t>ХЛОПКОВА ИРИНА с 07.06.2015 по 08.06.2015</t>
  </si>
  <si>
    <t>205384787</t>
  </si>
  <si>
    <t>ЧОЛОКЯН СЕРГЕЙ</t>
  </si>
  <si>
    <t>ТОДОРЕНКО ВЛАДИМИР с 07.06.2015 по 08.06.2015</t>
  </si>
  <si>
    <t>105359324</t>
  </si>
  <si>
    <t>ГУСЕВА ИРИНА</t>
  </si>
  <si>
    <t>ГУСЕВ МИХАИЛ с 07.06.2015 по 08.06.2015</t>
  </si>
  <si>
    <t>105357934</t>
  </si>
  <si>
    <t>ЦУРКАН ЯНА</t>
  </si>
  <si>
    <t>ЦУРКАН ЯНА с 07.06.2015 по 08.06.2015</t>
  </si>
  <si>
    <t>205384257</t>
  </si>
  <si>
    <t>ТАРАСОВ АЛЕКСЕЙ</t>
  </si>
  <si>
    <t>ТАРАСОВ АЛЕКСЕЙ с 07.06.2015 по 08.06.2015</t>
  </si>
  <si>
    <t>105357526</t>
  </si>
  <si>
    <t>ПОПОВ ДЕНИС</t>
  </si>
  <si>
    <t>ПОПОВ ДЕНИС с 07.06.2015 по 08.06.2015</t>
  </si>
  <si>
    <t>205384247</t>
  </si>
  <si>
    <t>ТАРАСОВА БЭЛЛА</t>
  </si>
  <si>
    <t>ТАРАСОВА БЭЛЛА с 07.06.2015 по 08.06.2015</t>
  </si>
  <si>
    <t>105358207</t>
  </si>
  <si>
    <t>СИДОРЕНКО ЕЛЕНА</t>
  </si>
  <si>
    <t>СИДОРЕНКО ЕЛЕНА с 07.06.2015 по 08.06.2015</t>
  </si>
  <si>
    <t>205386529</t>
  </si>
  <si>
    <t>КОЛОИДИ ЛЮБОВЬ</t>
  </si>
  <si>
    <t>КОЛОИДИ ГЕОРГИЙ с 07.06.2015 по 09.06.2015</t>
  </si>
  <si>
    <t>105360269</t>
  </si>
  <si>
    <t>ТКАЛИЧ ЕКАТЕРИНА</t>
  </si>
  <si>
    <t>ТКАЛИЧ АЛЕКСАНДР с 07.06.2015 по 09.06.2015</t>
  </si>
  <si>
    <t>ТКАЛИЧ ЕКАТЕРИНА с 07.06.2015 по 09.06.2015</t>
  </si>
  <si>
    <t>205386613</t>
  </si>
  <si>
    <t>ПИЛЮК РОДИОН</t>
  </si>
  <si>
    <t>ПИЛЮК РОДИОН с 07.06.2015 по 09.06.2015</t>
  </si>
  <si>
    <t>205386766</t>
  </si>
  <si>
    <t>КАЗНАЧЕЕВ ИЛЬЯ</t>
  </si>
  <si>
    <t>КАЗНАЧЕЕВ ИЛЬЯ с 07.06.2015 по 09.06.2015</t>
  </si>
  <si>
    <t>205386817</t>
  </si>
  <si>
    <t>АЛЕКСЕЕВА АННА</t>
  </si>
  <si>
    <t>ШИШКОВ АЛЕКСАНДР с 07.06.2015 по 09.06.2015</t>
  </si>
  <si>
    <t>105360643</t>
  </si>
  <si>
    <t>КАУНОВ СЕРГЕЙ</t>
  </si>
  <si>
    <t>КАУНОВА ВАЛЕРИЯ с 07.06.2015 по 09.06.2015</t>
  </si>
  <si>
    <t>105360910</t>
  </si>
  <si>
    <t>БОВА АНДРЕЙ</t>
  </si>
  <si>
    <t>БОВА АНДРЕЙ с 07.06.2015 по 09.06.2015</t>
  </si>
  <si>
    <t>105360790</t>
  </si>
  <si>
    <t>ВАКУЛЕНКО СЕРГЕЙ</t>
  </si>
  <si>
    <t>ВАКУЛЕНКО ОЛЕСЯ с 07.06.2015 по 09.06.2015</t>
  </si>
  <si>
    <t>205384717</t>
  </si>
  <si>
    <t>КИСЕЛЕВ ДМИТРИЙ</t>
  </si>
  <si>
    <t>КИСЕЛЕВ ДМИТРИЙ с 07.06.2015 по 09.06.2015</t>
  </si>
  <si>
    <t>105359315</t>
  </si>
  <si>
    <t>РОЖКОВ ИВАН</t>
  </si>
  <si>
    <t>РОЖКОВ ИВАН с 07.06.2015 по 09.06.2015</t>
  </si>
  <si>
    <t>205385206</t>
  </si>
  <si>
    <t>ГОЛУБ ЕКАТЕРИНА</t>
  </si>
  <si>
    <t>СТАЦЮК ИЛЬЯ с 07.06.2015 по 09.06.2015</t>
  </si>
  <si>
    <t>205386010</t>
  </si>
  <si>
    <t>АБАШЕВ КИРИЛЛ</t>
  </si>
  <si>
    <t>АБАШЕВ КИРИЛЛ с 07.06.2015 по 09.06.2015</t>
  </si>
  <si>
    <t>205384930</t>
  </si>
  <si>
    <t>ХИМЕНКО ЕКАТЕРИНА</t>
  </si>
  <si>
    <t>ХИМЕНКО ЕКАТЕРИНА с 07.06.2015 по 09.06.2015</t>
  </si>
  <si>
    <t>105359196</t>
  </si>
  <si>
    <t>КИСТАНОВ АЛЕКСАНДР</t>
  </si>
  <si>
    <t>СИЛАНТЬЕВА АНАСТАСИЯ с 07.06.2015 по 09.06.2015</t>
  </si>
  <si>
    <t>105358678</t>
  </si>
  <si>
    <t>МАКАРОВ ИГОРЬ</t>
  </si>
  <si>
    <t>МАКАРОВ ИГОРЬ с 07.06.2015 по 09.06.2015</t>
  </si>
  <si>
    <t>105359152</t>
  </si>
  <si>
    <t>АРУТЮНЯН СТЕПА с 07.06.2015 по 09.06.2015</t>
  </si>
  <si>
    <t>105358720</t>
  </si>
  <si>
    <t>МАЛХАСЯН АРТЕМ с 07.06.2015 по 09.06.2015</t>
  </si>
  <si>
    <t>205385255</t>
  </si>
  <si>
    <t>ТАПИЛИНА ЮЛИЯ</t>
  </si>
  <si>
    <t>ТАПИЛИНА ЮЛИЯ с 07.06.2015 по 09.06.2015</t>
  </si>
  <si>
    <t>105359117</t>
  </si>
  <si>
    <t>ЗАЗАНЯН АЗАТ</t>
  </si>
  <si>
    <t>ЗАЗАНЯН АЗАТ с 07.06.2015 по 09.06.2015</t>
  </si>
  <si>
    <t>205384271</t>
  </si>
  <si>
    <t>НЕСКОРОМНЫХ ЛЕВ</t>
  </si>
  <si>
    <t>НЕСКОРОМНЫХ ЛЕВ с 07.06.2015 по 09.06.2015</t>
  </si>
  <si>
    <t>205385886</t>
  </si>
  <si>
    <t>СЕНИН СЕРГЕЙ</t>
  </si>
  <si>
    <t>ШАРКОВА МАРИНА с 07.06.2015 по 09.06.2015</t>
  </si>
  <si>
    <t>205385499</t>
  </si>
  <si>
    <t>МАТРОСОВА ТАТЬЯНА с 07.06.2015 по 09.06.2015</t>
  </si>
  <si>
    <t>105358717</t>
  </si>
  <si>
    <t>ЭКЗАРЯН СЕРГЕЙ</t>
  </si>
  <si>
    <t>ЭКЗАРЯН СЕРГЕЙ с 07.06.2015 по 09.06.2015</t>
  </si>
  <si>
    <t>105358834</t>
  </si>
  <si>
    <t>ВАСИЛЬЕВ ВАСИЛИЙ</t>
  </si>
  <si>
    <t>ВАСИЛЬЕВ ВАСИЛИЙ с 07.06.2015 по 09.06.2015</t>
  </si>
  <si>
    <t>205384598</t>
  </si>
  <si>
    <t>ПОПОВ ДМИТРИЙ</t>
  </si>
  <si>
    <t>ПОПОВ ДМИТРИЙ с 07.06.2015 по 09.06.2015</t>
  </si>
  <si>
    <t>105358779</t>
  </si>
  <si>
    <t>МАЛХАСЯН РИММА</t>
  </si>
  <si>
    <t>МАЛХАСЯН ЗИНАИДА с 07.06.2015 по 09.06.2015</t>
  </si>
  <si>
    <t>205385489</t>
  </si>
  <si>
    <t>НАУМКИНА МАРИЯ</t>
  </si>
  <si>
    <t>НАУМКИН ВАЛЕРИЙ с 07.06.2015 по 09.06.2015</t>
  </si>
  <si>
    <t>205384645</t>
  </si>
  <si>
    <t>АРШИНИН АНДРЕЙ</t>
  </si>
  <si>
    <t>АРШИНИН АНДРЕЙ с 07.06.2015 по 09.06.2015</t>
  </si>
  <si>
    <t>105359150</t>
  </si>
  <si>
    <t>КАЛВАН НАТАЛЬЯ</t>
  </si>
  <si>
    <t>КАЛВАН НАТАЛЬЯ с 07.06.2015 по 09.06.2015</t>
  </si>
  <si>
    <t>105359011</t>
  </si>
  <si>
    <t>ДУДНИК ИГОРЬ</t>
  </si>
  <si>
    <t>ДУДНИК ИГОРЬ с 07.06.2015 по 09.06.2015</t>
  </si>
  <si>
    <t>205385159</t>
  </si>
  <si>
    <t>МАРКЕЛОВ РОМАН</t>
  </si>
  <si>
    <t>МАРКЕЛОВ РОМАН с 07.06.2015 по 09.06.2015</t>
  </si>
  <si>
    <t>205383896</t>
  </si>
  <si>
    <t>ЕВЧЕНКО ИРИНА</t>
  </si>
  <si>
    <t>ЕВЧЕНКО ТАТЬЯНА с 07.06.2015 по 09.06.2015</t>
  </si>
  <si>
    <t>205384524</t>
  </si>
  <si>
    <t>ЗАВИЗИОН ДАРЬЯ</t>
  </si>
  <si>
    <t>ЗАВИЗИОН ДМИТРИЙ с 07.06.2015 по 09.06.2015</t>
  </si>
  <si>
    <t>205384285</t>
  </si>
  <si>
    <t>ТРУСОВ СЕРГЕЙ</t>
  </si>
  <si>
    <t>ТРУСОВ СЕРГЕЙ с 07.06.2015 по 09.06.2015</t>
  </si>
  <si>
    <t>205381657</t>
  </si>
  <si>
    <t>АНТОНОВА ЕЛЕНА</t>
  </si>
  <si>
    <t>АНТОНОВА ЕЛЕНА с 07.06.2015 по 09.06.2015</t>
  </si>
  <si>
    <t>ОНИЦЕНКО АНДРЕЙ с 07.06.2015 по 09.06.2015</t>
  </si>
  <si>
    <t>205382005</t>
  </si>
  <si>
    <t>ЛЕБЕДЕВ ОЛЕГ</t>
  </si>
  <si>
    <t>ЛЕБЕДЕВ ОЛЕГ с 07.06.2015 по 09.06.2015</t>
  </si>
  <si>
    <t>205380267</t>
  </si>
  <si>
    <t>ПОНОМАРЕНКО СЕРГЕЙ</t>
  </si>
  <si>
    <t>ПОНОМАРЕНКО СЕРГЕЙ с 07.06.2015 по 09.06.2015</t>
  </si>
  <si>
    <t>105351343</t>
  </si>
  <si>
    <t>ФИТИСОВ АНДРЕЙ</t>
  </si>
  <si>
    <t>ФИТИСОВ АНДРЕЙ с 07.06.2015 по 09.06.2015</t>
  </si>
  <si>
    <t>105350590</t>
  </si>
  <si>
    <t>КУСТОВ ЯКОВ</t>
  </si>
  <si>
    <t>КУСТОВ ЯКОВ с 07.06.2015 по 09.06.2015</t>
  </si>
  <si>
    <t>205372313</t>
  </si>
  <si>
    <t>ЛЮБИМОВ АНДРЕЙ</t>
  </si>
  <si>
    <t>ЛЮБИМОВ АНДРЕЙ с 07.06.2015 по 09.06.2015</t>
  </si>
  <si>
    <t>205384359</t>
  </si>
  <si>
    <t>ФЕТИСОВ ВАЛЕРИЙ</t>
  </si>
  <si>
    <t>ШАПАТКОВСКАЯ ЛЮБОВЬ с 07.06.2015 по 10.06.2015</t>
  </si>
  <si>
    <t>205385741</t>
  </si>
  <si>
    <t>ДВОРЯНОВА ОЛЬГА</t>
  </si>
  <si>
    <t>ДВОРЯНОВА ОЛЬГА с 07.06.2015 по 10.06.2015</t>
  </si>
  <si>
    <t>ЗДОР ИГОРЬ с 07.06.2015 по 10.06.2015</t>
  </si>
  <si>
    <t>205384807</t>
  </si>
  <si>
    <t>ЗУБКОВСКАЯ МАРИЯ</t>
  </si>
  <si>
    <t>КОЛМАКОВ БОРИС с 07.06.2015 по 10.06.2015</t>
  </si>
  <si>
    <t>205384022</t>
  </si>
  <si>
    <t>ЧЕБЕТОВ СЕРГЕЙ</t>
  </si>
  <si>
    <t>ЧЕБЕТОВА ГАЛИНА с 07.06.2015 по 10.06.2015</t>
  </si>
  <si>
    <t>105355688</t>
  </si>
  <si>
    <t>БЕЗНОЩУК ОЛЬГА</t>
  </si>
  <si>
    <t>БЕЗНОЩУК СЕРГЕЙ с 07.06.2015 по 10.06.2015</t>
  </si>
  <si>
    <t>105357506</t>
  </si>
  <si>
    <t>КАЛАШНИКОВ АНДРЕЙ с 07.06.2015 по 10.06.2015</t>
  </si>
  <si>
    <t>205386412</t>
  </si>
  <si>
    <t>СЛАБУХА СЕРГЕЙ</t>
  </si>
  <si>
    <t>СЛАБУХА СЕРГЕЙ с 07.06.2015 по 10.06.2015</t>
  </si>
  <si>
    <t>СЛАБУХА ТАМАРА с 07.06.2015 по 10.06.2015</t>
  </si>
  <si>
    <t>205385234</t>
  </si>
  <si>
    <t>МИРОШНИКОВА ОЛЬГА</t>
  </si>
  <si>
    <t>МИРОШНИКОВ ВАЛЕРИЙ с 07.06.2015 по 10.06.2015</t>
  </si>
  <si>
    <t>205380930</t>
  </si>
  <si>
    <t>ПЫШКИНА НАТАЛЬЯ</t>
  </si>
  <si>
    <t>ПЫШКИНА НАТАЛЬЯ с 07.06.2015 по 10.06.2015</t>
  </si>
  <si>
    <t>205383229</t>
  </si>
  <si>
    <t>РЫХЛЕНОК ЕКАТЕРИНА</t>
  </si>
  <si>
    <t>РЫХЛЕНОК НИНА с 07.06.2015 по 10.06.2015</t>
  </si>
  <si>
    <t>105359558</t>
  </si>
  <si>
    <t>КИМ ИРИНА с 07.06.2015 по 10.06.2015</t>
  </si>
  <si>
    <t>205384834</t>
  </si>
  <si>
    <t>ЧОЛОХЯН ГАРИК</t>
  </si>
  <si>
    <t>ЧОЛОХЯН ГАРИК с 07.06.2015 по 10.06.2015</t>
  </si>
  <si>
    <t>205384603</t>
  </si>
  <si>
    <t>ГАЛУСТОВ МЕЛИКСЕД</t>
  </si>
  <si>
    <t>ГАЛУСТОВ МЕЛИКСЕД с 07.06.2015 по 11.06.2015</t>
  </si>
  <si>
    <t>205356516</t>
  </si>
  <si>
    <t>МАКСИМОВА ДАРЬЯ</t>
  </si>
  <si>
    <t>МАКСИМОВ МИХАИЛ с 07.06.2015 по 11.06.2015</t>
  </si>
  <si>
    <t>205384548</t>
  </si>
  <si>
    <t>МОРОЗОВА СВЕТЛАНА</t>
  </si>
  <si>
    <t>МОРОЗОВА СВЕТЛАНА с 07.06.2015 по 12.06.2015</t>
  </si>
  <si>
    <t>СЫПОЛОВА РАИСА с 07.06.2015 по 12.06.2015</t>
  </si>
  <si>
    <t>205385409</t>
  </si>
  <si>
    <t>ИВАНОВ СЕРГЕЙ</t>
  </si>
  <si>
    <t>ИВАНОВ СЕРГЕЙ с 07.06.2015 по 12.06.2015</t>
  </si>
  <si>
    <t>105357802</t>
  </si>
  <si>
    <t>КОЛЕСНИКОВА ЛЮДМИЛА</t>
  </si>
  <si>
    <t>КОЛЕСНИКОВА ЛЮДМИЛА с 07.06.2015 по 12.06.2015</t>
  </si>
  <si>
    <t>105351673</t>
  </si>
  <si>
    <t>MULLER ANTONIE MICHAEL</t>
  </si>
  <si>
    <t>MULLER ANTONIE MICHAEL с 07.06.2015 по 12.06.2015</t>
  </si>
  <si>
    <t>105351675</t>
  </si>
  <si>
    <t>ПЕТРУШКИН ДМИТРИЙ</t>
  </si>
  <si>
    <t>ПЕТРУШКИНА ГАЛИНА с 07.06.2015 по 12.06.2015</t>
  </si>
  <si>
    <t>105351674</t>
  </si>
  <si>
    <t>ШАМОНИН ОЛЕГ</t>
  </si>
  <si>
    <t>ШАМОНИН ОЛЕГ с 07.06.2015 по 12.06.2015</t>
  </si>
  <si>
    <t>205383909</t>
  </si>
  <si>
    <t>САРАЙКИНА ЛИДИЯ</t>
  </si>
  <si>
    <t>ЖИДКОВ ИВАН с 07.06.2015 по 13.06.2015</t>
  </si>
  <si>
    <t>205372811</t>
  </si>
  <si>
    <t>РОГОЖИНА НАТАЛЬЯ</t>
  </si>
  <si>
    <t>РОГОЖИНА НАТАЛЬЯ с 07.06.2015 по 13.06.2015</t>
  </si>
  <si>
    <t>205350645</t>
  </si>
  <si>
    <t>ШУЛЯТЬЕВА ЛАРИСА</t>
  </si>
  <si>
    <t>ШУЛЯТЬЕВА ЛАРИСА с 07.06.2015 по 13.06.2015</t>
  </si>
  <si>
    <t>Нужно поправить сумму  23121  на 22020 руб /3670*6=22020руб.</t>
  </si>
  <si>
    <t>205385260</t>
  </si>
  <si>
    <t>МЕТЕЛЕВА ОЛЬГА</t>
  </si>
  <si>
    <t>МЕТЕЛЕВА ОЛЬГА с 07.06.2015 по 14.06.2015</t>
  </si>
  <si>
    <t>205384579</t>
  </si>
  <si>
    <t>ВАЛИЕВА НАТАЛЬЯ</t>
  </si>
  <si>
    <t>ВАЛИЕВ СЕРГЕЙ с 07.06.2015 по 14.06.2015</t>
  </si>
  <si>
    <t>105360232</t>
  </si>
  <si>
    <t>ПАК СЕРГЕЙ</t>
  </si>
  <si>
    <t>ИВАНОВА ЮЛИЯ с 07.06.2015 по 08.06.2015</t>
  </si>
  <si>
    <t>Пак Сергей - проживание в номере супериор с софой, заявка №105360232, сумма 4693,5 руб.</t>
  </si>
  <si>
    <t>Исправить ФИО на ПАК СЕРГЕЙ, проживание в номере супериор с софой, заявка №105360232, сумма 4693,5 руб.</t>
  </si>
  <si>
    <t>205384517</t>
  </si>
  <si>
    <t>СУХАРЕВА ЯНА</t>
  </si>
  <si>
    <t>СУХАРЕВА ВИКТОРИЯ с 07.06.2015 по 08.06.2015</t>
  </si>
  <si>
    <t>105359793</t>
  </si>
  <si>
    <t>ЛОБАРЕВ ИГОРЬ</t>
  </si>
  <si>
    <t>ЛОБАРЕВА ЕЛЕНА с 07.06.2015 по 08.06.2015</t>
  </si>
  <si>
    <t>105359285</t>
  </si>
  <si>
    <t>ГОРБУНОВА ГАЯНЕ</t>
  </si>
  <si>
    <t>ГОРБУНОВА ГАЯНЭ с 07.06.2015 по 08.06.2015</t>
  </si>
  <si>
    <t>105359300</t>
  </si>
  <si>
    <t>МУЛЬЦИН ВЛАДИСЛАВ</t>
  </si>
  <si>
    <t>МУЛЬЦИНА ЯНА с 07.06.2015 по 08.06.2015</t>
  </si>
  <si>
    <t>205386620</t>
  </si>
  <si>
    <t>РУСИНОВ СЕРГЕЙ с 07.06.2015 по 09.06.2015</t>
  </si>
  <si>
    <t>205384935</t>
  </si>
  <si>
    <t>ГОРОБЕЦ НАТАЛЬЯ</t>
  </si>
  <si>
    <t>ГОРОБЕЦ НАТАЛЬЯ с 07.06.2015 по 09.06.2015</t>
  </si>
  <si>
    <t>105359143</t>
  </si>
  <si>
    <t>БИЛЫК ВЛАДИМИР</t>
  </si>
  <si>
    <t>БИЛЫК ВЛАДИМИР с 07.06.2015 по 09.06.2015</t>
  </si>
  <si>
    <t>105358991</t>
  </si>
  <si>
    <t>АФУКСЕНОВА ЛЮДМИЛА с 07.06.2015 по 09.06.2015</t>
  </si>
  <si>
    <t>205384814</t>
  </si>
  <si>
    <t>КОЕВА АННА</t>
  </si>
  <si>
    <t>КОЕВА АННА с 07.06.2015 по 09.06.2015</t>
  </si>
  <si>
    <t>ШАРОЕНКО НАТАЛЬЯ с 07.06.2015 по 09.06.2015</t>
  </si>
  <si>
    <t>205384727</t>
  </si>
  <si>
    <t>ТОПЧИЕВА ЕЛЕНА</t>
  </si>
  <si>
    <t>ТОПЧИЕВА ЕЛЕНА с 07.06.2015 по 11.06.2015</t>
  </si>
  <si>
    <t>205383216</t>
  </si>
  <si>
    <t>РЯБОВА ЗОЯ</t>
  </si>
  <si>
    <t>РЯБОВА ЗОЯ с 07.06.2015 по 16.06.2015</t>
  </si>
  <si>
    <t>205354787</t>
  </si>
  <si>
    <t>МЕДВЕДЕВА ГАЛИНА</t>
  </si>
  <si>
    <t>17.06.2015</t>
  </si>
  <si>
    <t>МЕДВЕДЕВА ГАЛИНА с 08.06.2015 по 17.06.2015</t>
  </si>
  <si>
    <t>205376680</t>
  </si>
  <si>
    <t>НАСОНОВ ОЛЕГ</t>
  </si>
  <si>
    <t>НАСОНОВ ОЛЕГ с 08.06.2015 по 13.06.2015</t>
  </si>
  <si>
    <t>205383463</t>
  </si>
  <si>
    <t>БРОСЛАВЕЦ ЯНА</t>
  </si>
  <si>
    <t>БРОСЛАВЕЦ ЯНА с 08.06.2015 по 09.06.2015</t>
  </si>
  <si>
    <t>105360885</t>
  </si>
  <si>
    <t>ФЕДОРОВА АННА</t>
  </si>
  <si>
    <t>ФЕДОРОВ НИКИТА с 08.06.2015 по 10.06.2015</t>
  </si>
  <si>
    <t>105361597</t>
  </si>
  <si>
    <t>КАЛУГИН АЛЕКСЕЙ</t>
  </si>
  <si>
    <t>КАЛУГИНА МАРИЯ с 08.06.2015 по 10.06.2015</t>
  </si>
  <si>
    <t>105361339</t>
  </si>
  <si>
    <t>ШВЕЦОВА ПОЛИНА</t>
  </si>
  <si>
    <t>БУСЫГИНА ТАТЬЯНА с 08.06.2015 по 10.06.2015</t>
  </si>
  <si>
    <t>205386618</t>
  </si>
  <si>
    <t>ШКУРО ДИАНА</t>
  </si>
  <si>
    <t>МЕЖЕРЕЦКАЯ ЮЛИЯ с 08.06.2015 по 10.06.2015</t>
  </si>
  <si>
    <t>205386626</t>
  </si>
  <si>
    <t>ОТЫРБА СТЕЛЛА</t>
  </si>
  <si>
    <t>ОТЫРБА СТЕЛЛА с 08.06.2015 по 10.06.2015</t>
  </si>
  <si>
    <t>205386537</t>
  </si>
  <si>
    <t>ИВАНОВ АЛЕКСЕЙ</t>
  </si>
  <si>
    <t>ИВАНОВ АЛЕКСЕЙ с 08.06.2015 по 10.06.2015</t>
  </si>
  <si>
    <t>205384667</t>
  </si>
  <si>
    <t>ТЕЛЕГА ВАЛЕНТИНА</t>
  </si>
  <si>
    <t>ТЕЛЕГА ВАЛЕНТИНА с 08.06.2015 по 10.06.2015</t>
  </si>
  <si>
    <t>205384206</t>
  </si>
  <si>
    <t>ТЕЛЕГА ВЛАДИМИР</t>
  </si>
  <si>
    <t>ТЕЛЕГА ВЛАДИМИР с 08.06.2015 по 10.06.2015</t>
  </si>
  <si>
    <t>205386534</t>
  </si>
  <si>
    <t>МАЙСУРАДЗЕ ДАВИД</t>
  </si>
  <si>
    <t>МАЙСУРАДЗЕ АННА с 08.06.2015 по 10.06.2015</t>
  </si>
  <si>
    <t>205386478</t>
  </si>
  <si>
    <t>ДОЛОТОВ СЕМЕН</t>
  </si>
  <si>
    <t>ДОЛОТОВ СЕМЕН с 08.06.2015 по 10.06.2015</t>
  </si>
  <si>
    <t>205385626</t>
  </si>
  <si>
    <t>ИВАНОВА ИРИНА с 08.06.2015 по 10.06.2015</t>
  </si>
  <si>
    <t>105359491</t>
  </si>
  <si>
    <t>ЗАХАРЦЕВА СВЕТЛАНА</t>
  </si>
  <si>
    <t>ЗАХАРЦЕВА СВЕТЛАНА с 08.06.2015 по 10.06.2015</t>
  </si>
  <si>
    <t>105357865</t>
  </si>
  <si>
    <t>ЖУРАВЛЕВ ПАВЕЛ</t>
  </si>
  <si>
    <t>ЖУРАВЛЕВ ПАВЕЛ с 08.06.2015 по 10.06.2015</t>
  </si>
  <si>
    <t>205381638</t>
  </si>
  <si>
    <t>СИЗЫХ СЕРГЕЙ с 08.06.2015 по 10.06.2015</t>
  </si>
  <si>
    <t>205385419</t>
  </si>
  <si>
    <t>СЕЛИЩЕВА НАТАЛЬЯ</t>
  </si>
  <si>
    <t>СЕЛИЩЕВ МИХАИЛ с 08.06.2015 по 10.06.2015</t>
  </si>
  <si>
    <t>СЕЛИЩЕВА НАТАЛЬЯ с 08.06.2015 по 10.06.2015</t>
  </si>
  <si>
    <t>105359927</t>
  </si>
  <si>
    <t>ГУКИН ВЯЧЕСЛАВ с 08.06.2015 по 10.06.2015</t>
  </si>
  <si>
    <t>105359840</t>
  </si>
  <si>
    <t>ОСИН АЛЕКСЕЙ с 08.06.2015 по 10.06.2015</t>
  </si>
  <si>
    <t>205386023</t>
  </si>
  <si>
    <t>ТКАЧЕНКО ЛИЛИЯ</t>
  </si>
  <si>
    <t>ТКАЧЕНКО АНАСТАСИЯ с 08.06.2015 по 10.06.2015</t>
  </si>
  <si>
    <t>ТКАЧЕНКО ЛИЛИЯ с 08.06.2015 по 10.06.2015</t>
  </si>
  <si>
    <t>205384041</t>
  </si>
  <si>
    <t>БИЛЫК НИНА</t>
  </si>
  <si>
    <t>БИЛЫК НИНА с 08.06.2015 по 10.06.2015</t>
  </si>
  <si>
    <t>205386652</t>
  </si>
  <si>
    <t>МОЖАРОВА ЕЛЕНА</t>
  </si>
  <si>
    <t>МОЖАРОВ МАКСИМ с 08.06.2015 по 10.06.2015</t>
  </si>
  <si>
    <t>105359727</t>
  </si>
  <si>
    <t>ДАВЛЕТОВА АНАСТАСИЯ</t>
  </si>
  <si>
    <t>ДАВЛЕТОВ ИЛЬДАР с 08.06.2015 по 10.06.2015</t>
  </si>
  <si>
    <t>205384279</t>
  </si>
  <si>
    <t>МАРКАРЯН ВИКТОР</t>
  </si>
  <si>
    <t>МАРКАРЯН ВИКТОР с 08.06.2015 по 10.06.2015</t>
  </si>
  <si>
    <t>ЧУРИЛОВА ИРИНА с 08.06.2015 по 10.06.2015</t>
  </si>
  <si>
    <t>205383951</t>
  </si>
  <si>
    <t>ЛЮБИН МАКСИМ</t>
  </si>
  <si>
    <t>ЛЮБИН МАКСИМ с 08.06.2015 по 10.06.2015</t>
  </si>
  <si>
    <t>205384207</t>
  </si>
  <si>
    <t>ХОДЖАВА ЗАУРИ</t>
  </si>
  <si>
    <t>САФОНОВ МАКСИМ с 08.06.2015 по 10.06.2015</t>
  </si>
  <si>
    <t>ХОДЖАВА ЗАУР с 08.06.2015 по 10.06.2015</t>
  </si>
  <si>
    <t>ХОДЖАВА МАРИЯ с 08.06.2015 по 10.06.2015</t>
  </si>
  <si>
    <t>ХОДЖАВА СЛАВА с 08.06.2015 по 10.06.2015</t>
  </si>
  <si>
    <t>ХОДЖАВА ЮЛИЯ с 08.06.2015 по 10.06.2015</t>
  </si>
  <si>
    <t>205384635</t>
  </si>
  <si>
    <t>СТЕЦЮК МИХАИЛ</t>
  </si>
  <si>
    <t>СТЕЦЮК МИХАИЛ с 08.06.2015 по 10.06.2015</t>
  </si>
  <si>
    <t>205385124</t>
  </si>
  <si>
    <t>КАРФИДОВА ЕЛЕНА</t>
  </si>
  <si>
    <t>КАРФИДОВА ЕЛЕНА с 08.06.2015 по 10.06.2015</t>
  </si>
  <si>
    <t>105360637</t>
  </si>
  <si>
    <t>АРХИПОВА ТАТЬЯНА</t>
  </si>
  <si>
    <t>АРХИПОВА ЕЛЕНА с 08.06.2015 по 10.06.2015</t>
  </si>
  <si>
    <t>205385845</t>
  </si>
  <si>
    <t>КОРНЕЕВА ТАТЬЯНА</t>
  </si>
  <si>
    <t>КОРНЕЕВА ТАТЬЯНА с 08.06.2015 по 10.06.2015</t>
  </si>
  <si>
    <t>205380324</t>
  </si>
  <si>
    <t>ГАШЕВ ЗАМИР</t>
  </si>
  <si>
    <t>ГАШЕВА МАРЗИЯТ с 08.06.2015 по 10.06.2015</t>
  </si>
  <si>
    <t>105360542</t>
  </si>
  <si>
    <t>БОНДАРЕВА АЛЕКСАНДРА</t>
  </si>
  <si>
    <t>БОНДАРЕВА АЛЕКСАНДРА с 08.06.2015 по 10.06.2015</t>
  </si>
  <si>
    <t>105360314</t>
  </si>
  <si>
    <t>ПОЛЕВАЯ ЮЛИЯ</t>
  </si>
  <si>
    <t>ПОЛЕВАЯ ЮЛИЯ с 08.06.2015 по 10.06.2015</t>
  </si>
  <si>
    <t>105358609</t>
  </si>
  <si>
    <t>МУСАГИТОВА АННА</t>
  </si>
  <si>
    <t>МУСАГИТОВ МАНСУР с 08.06.2015 по 10.06.2015</t>
  </si>
  <si>
    <t>205385452</t>
  </si>
  <si>
    <t>ГРИШИНА ИРИНА</t>
  </si>
  <si>
    <t>ГРИШИНА ИРИНА с 08.06.2015 по 10.06.2015</t>
  </si>
  <si>
    <t>205386667</t>
  </si>
  <si>
    <t>АРАКЕЛЯН АРТУР</t>
  </si>
  <si>
    <t>АРАКЕЛЯН АРТУР с 08.06.2015 по 10.06.2015</t>
  </si>
  <si>
    <t>АРАКЕЛЯН МИНАС с 08.06.2015 по 10.06.2015</t>
  </si>
  <si>
    <t>КУДРЯВЦЕВА АННА с 08.06.2015 по 10.06.2015</t>
  </si>
  <si>
    <t>КУЦОГЛИДИ ЕВГЕНИЯ с 08.06.2015 по 10.06.2015</t>
  </si>
  <si>
    <t>НИКОЛОВ ЭДУАРДС с 08.06.2015 по 10.06.2015</t>
  </si>
  <si>
    <t>205385901</t>
  </si>
  <si>
    <t>ФИСИКОВ МАКСИМ</t>
  </si>
  <si>
    <t>ФИСИКОВ МАКСИМ с 08.06.2015 по 10.06.2015</t>
  </si>
  <si>
    <t>105359470</t>
  </si>
  <si>
    <t>НАСОНОВА НАТАЛИЯ</t>
  </si>
  <si>
    <t>НАСОНОВА НАТАЛИЯ с 08.06.2015 по 10.06.2015</t>
  </si>
  <si>
    <t>105359707</t>
  </si>
  <si>
    <t>ЩЕРБАКОВ МИХАИЛ с 08.06.2015 по 10.06.2015</t>
  </si>
  <si>
    <t>105358508</t>
  </si>
  <si>
    <t>ЛЫКОВА СВЕТЛАНА</t>
  </si>
  <si>
    <t>ЛЫКОВА СВЕТЛАНА с 08.06.2015 по 10.06.2015</t>
  </si>
  <si>
    <t>205384747</t>
  </si>
  <si>
    <t>ШВЫДКАЯ ОЛЕСЯ</t>
  </si>
  <si>
    <t>ШВЫДКАЯ ОЛЕСЯ с 08.06.2015 по 10.06.2015</t>
  </si>
  <si>
    <t>205383641</t>
  </si>
  <si>
    <t>KUZNETSOV DENIS</t>
  </si>
  <si>
    <t>КУЗНЕЦОВ ДЕНИС с 08.06.2015 по 10.06.2015</t>
  </si>
  <si>
    <t>205386542</t>
  </si>
  <si>
    <t>ФЕДКУЛОВ ИВАН</t>
  </si>
  <si>
    <t>ФЕДКУЛОВ ИВАН с 08.06.2015 по 10.06.2015</t>
  </si>
  <si>
    <t>205384662</t>
  </si>
  <si>
    <t>АДАБАШЬЯН АРТУР</t>
  </si>
  <si>
    <t>АДАБАШЬЯН АРТУР с 08.06.2015 по 10.06.2015</t>
  </si>
  <si>
    <t>105359742</t>
  </si>
  <si>
    <t>ЩЕРБАКОВ ВЯЧЕСЛАВ</t>
  </si>
  <si>
    <t>ЩЕРБАКОВА ЛЮДМИЛА с 08.06.2015 по 10.06.2015</t>
  </si>
  <si>
    <t>105357966</t>
  </si>
  <si>
    <t>ПОЛОТЕНКО ДИНА с 08.06.2015 по 10.06.2015</t>
  </si>
  <si>
    <t>105357961</t>
  </si>
  <si>
    <t>ЛОБАРЕВА ЕЛЕНА с 08.06.2015 по 10.06.2015</t>
  </si>
  <si>
    <t>205385885</t>
  </si>
  <si>
    <t>АГИЯНЦ НАТАЛЬЯ</t>
  </si>
  <si>
    <t>АГИЯНЦ НАТАЛЬЯ с 08.06.2015 по 10.06.2015</t>
  </si>
  <si>
    <t>205384998</t>
  </si>
  <si>
    <t>ОСЕЛЕДЬКО ВИТАЛИЯ</t>
  </si>
  <si>
    <t>ОСЕЛЕДЬКО ВИТАЛИЯ с 08.06.2015 по 10.06.2015</t>
  </si>
  <si>
    <t>105358099</t>
  </si>
  <si>
    <t>КУТЕЛИЯ ВИТАЛИЙ</t>
  </si>
  <si>
    <t>КУТЕЛИЯ ВИТАЛИЙ с 08.06.2015 по 10.06.2015</t>
  </si>
  <si>
    <t>205386247</t>
  </si>
  <si>
    <t>ПИНЯСОВ ДАНИИЛ</t>
  </si>
  <si>
    <t>ПИНЯСОВА ЕЛЕНА с 08.06.2015 по 10.06.2015</t>
  </si>
  <si>
    <t>205386128</t>
  </si>
  <si>
    <t>КОРОЛЕВА ВИКТОРИЯ</t>
  </si>
  <si>
    <t>ТАТЕНКО ВЯЧЕСЛАВ с 08.06.2015 по 10.06.2015</t>
  </si>
  <si>
    <t>205383946</t>
  </si>
  <si>
    <t>ГОРДИЕНКО ИГОРЬ</t>
  </si>
  <si>
    <t>ГОРДИЕНКО ИГОРЬ с 08.06.2015 по 10.06.2015</t>
  </si>
  <si>
    <t>ГОРДИЕНКО ТИХОН с 08.06.2015 по 10.06.2015</t>
  </si>
  <si>
    <t>205382620</t>
  </si>
  <si>
    <t>СОЛОВЬЕВА АННА</t>
  </si>
  <si>
    <t>СОЛОВЬЕВ НИКОЛАЙ с 08.06.2015 по 11.06.2015</t>
  </si>
  <si>
    <t>205385692</t>
  </si>
  <si>
    <t>НИКОЛАЕВА ЮЛИЯ</t>
  </si>
  <si>
    <t>НИКОЛАЕВА ЮЛИЯ с 08.06.2015 по 11.06.2015</t>
  </si>
  <si>
    <t>205381958</t>
  </si>
  <si>
    <t>ГАРЮГИН ЮРИЙ</t>
  </si>
  <si>
    <t>ГАРЮГИН ЮРИЙ с 08.06.2015 по 11.06.2015</t>
  </si>
  <si>
    <t>105357167</t>
  </si>
  <si>
    <t>КИРЬЯНОВА ЛАДА</t>
  </si>
  <si>
    <t>КИРЬЯНОВА ОЛЬГА с 08.06.2015 по 11.06.2015</t>
  </si>
  <si>
    <t>205386297</t>
  </si>
  <si>
    <t>ЦИКИН ВЛАДИМИР</t>
  </si>
  <si>
    <t>ЦИКИН ВЛАДИМИР с 08.06.2015 по 11.06.2015</t>
  </si>
  <si>
    <t>205383452</t>
  </si>
  <si>
    <t>ШЕН ДМИТРИЙ</t>
  </si>
  <si>
    <t>ПАК МАРГАРИТА с 08.06.2015 по 11.06.2015</t>
  </si>
  <si>
    <t>105360091</t>
  </si>
  <si>
    <t>ПАЧЕРСКАЯ АННА</t>
  </si>
  <si>
    <t>ПАЧЕРСКАЯ АННА с 08.06.2015 по 12.06.2015</t>
  </si>
  <si>
    <t>105360202</t>
  </si>
  <si>
    <t>КУРГАНСКАЯ МАРИНА</t>
  </si>
  <si>
    <t>КУРГАНСКАЯ МАРИНА с 08.06.2015 по 12.06.2015</t>
  </si>
  <si>
    <t>105359264</t>
  </si>
  <si>
    <t>ВОРОБЬЕВ ЕВГЕНИЙ</t>
  </si>
  <si>
    <t>ВОРОБЬЕВА ТАТЬЯНА с 08.06.2015 по 12.06.2015</t>
  </si>
  <si>
    <t>205384387</t>
  </si>
  <si>
    <t>БУРСОВА ОЛЬГА</t>
  </si>
  <si>
    <t>БУРСОВА ОЛЬГА с 08.06.2015 по 12.06.2015</t>
  </si>
  <si>
    <t>205377566</t>
  </si>
  <si>
    <t>МАКСУРОВА НАТАЛИЯ</t>
  </si>
  <si>
    <t>МАКСУРОВА НАТАЛИЯ с 08.06.2015 по 12.06.2015</t>
  </si>
  <si>
    <t>205363810</t>
  </si>
  <si>
    <t>ШИПУЛИНА АНАСТАСИЯ</t>
  </si>
  <si>
    <t>ШИПУЛИН ПАВЕЛ с 08.06.2015 по 13.06.2015</t>
  </si>
  <si>
    <t>205379434</t>
  </si>
  <si>
    <t>ОРЛОВ МАКСИМ</t>
  </si>
  <si>
    <t>ОРЛОВ МАКСИМ с 08.06.2015 по 15.06.2015</t>
  </si>
  <si>
    <t>105351479</t>
  </si>
  <si>
    <t>КУЗНЕЦОВ АЛЕКСАНДР</t>
  </si>
  <si>
    <t>КУЗНЕЦОВ АЛЕКСАНДР с 08.06.2015 по 15.06.2015</t>
  </si>
  <si>
    <t>205352079</t>
  </si>
  <si>
    <t>ШИПИТЬКО ОЛЕГ</t>
  </si>
  <si>
    <t>ШИПИТЬКО ОЛЕГ с 08.06.2015 по 14.06.2015</t>
  </si>
  <si>
    <t>205386555</t>
  </si>
  <si>
    <t>ШАПОШНИКОВА КРИСТИНА</t>
  </si>
  <si>
    <t>ШАПОШНИКОВ КОНСТАНТИН с 08.06.2015 по 10.06.2015</t>
  </si>
  <si>
    <t>105360000</t>
  </si>
  <si>
    <t>KUCHERIAVAIA SVETOZARA</t>
  </si>
  <si>
    <t>КУЧЕРЯВАЯ СВЕТОЗАРА с 08.06.2015 по 09.06.2015</t>
  </si>
  <si>
    <t>105359809</t>
  </si>
  <si>
    <t>ТРЫКОВА ВАЛЕНТИНА</t>
  </si>
  <si>
    <t>ТРЫКОВА ВАЛЕНТИНА с 08.06.2015 по 10.06.2015</t>
  </si>
  <si>
    <t>205385809</t>
  </si>
  <si>
    <t>ГОМИН АНДРЕЙ</t>
  </si>
  <si>
    <t>ГОМИН АНДРЕЙ с 08.06.2015 по 10.06.2015</t>
  </si>
  <si>
    <t>ДРОГОВОЗОВ ИГОРЬ с 08.06.2015 по 10.06.2015</t>
  </si>
  <si>
    <t>САФРАЗБЕКОВ КАРЕН с 08.06.2015 по 10.06.2015</t>
  </si>
  <si>
    <t>105360309</t>
  </si>
  <si>
    <t>ЗАКАРЯН ОЛЕГ</t>
  </si>
  <si>
    <t>ЗАКАРЯН ОЛЕГ с 08.06.2015 по 10.06.2015</t>
  </si>
  <si>
    <t>205386206</t>
  </si>
  <si>
    <t>ЗАРИЦКАЯ НАТАЛЬЯ</t>
  </si>
  <si>
    <t>ЗАРИЦКАЯ ЕВГЕНИЯ с 08.06.2015 по 10.06.2015</t>
  </si>
  <si>
    <t>ЗАРИЦКАЯ НАТАЛЬЯ с 08.06.2015 по 10.06.2015</t>
  </si>
  <si>
    <t>205379997</t>
  </si>
  <si>
    <t>ГРЕБЕНЮКОВА ЕКАТЕРИНА</t>
  </si>
  <si>
    <t>ГРЕБЕНЮКОВА ЕКАТЕРИНА с 08.06.2015 по 11.06.2015</t>
  </si>
  <si>
    <t>205385184</t>
  </si>
  <si>
    <t>КАЗЕЕВ АЛЕКСЕЙ</t>
  </si>
  <si>
    <t>КАЗЕЕВ АЛЕКСЕЙ с 08.06.2015 по 11.06.2015</t>
  </si>
  <si>
    <t>205356037</t>
  </si>
  <si>
    <t>РУБЦОВА ЕЛЕНА</t>
  </si>
  <si>
    <t>РУБЦОВ СЕРГЕЙ с 08.06.2015 по 16.06.2015</t>
  </si>
  <si>
    <t>205353957</t>
  </si>
  <si>
    <t>ТОЛМАЧЕВА СВЕТЛАНА</t>
  </si>
  <si>
    <t>ТОЛМАЧЕВА СВЕТЛАНА с 08.06.2015 по 16.06.2015</t>
  </si>
  <si>
    <t>205366910</t>
  </si>
  <si>
    <t>ГАРАФУТДИНОВ САЛАВАТ</t>
  </si>
  <si>
    <t>ГАРАФУТДИНОВ САЛАВАТ с 08.06.2015 по 17.06.2015</t>
  </si>
  <si>
    <t>205384592</t>
  </si>
  <si>
    <t>КОМЛЕВА ИРИНА</t>
  </si>
  <si>
    <t>ГОЛОЩАПОВА ТАМАРА с 08.06.2015 по 16.06.2015</t>
  </si>
  <si>
    <t>КОМЛЕВА ИРИНА с 08.06.2015 по 16.06.2015</t>
  </si>
  <si>
    <t>ШУМОВ ВЛАДИСЛАВ с 08.06.2015 по 16.06.2015</t>
  </si>
  <si>
    <t>105350791</t>
  </si>
  <si>
    <t>ДЕМЬЯНЕНКО ЛЮДМИЛА</t>
  </si>
  <si>
    <t>ДЕМЬЯНЕНКО ЛЮДМИЛА с 09.06.2015 по 20.06.2015</t>
  </si>
  <si>
    <t>105350505</t>
  </si>
  <si>
    <t>САВЕЛЬЕВ ГЕННАДИЙ</t>
  </si>
  <si>
    <t>23.06.2015</t>
  </si>
  <si>
    <t>АГЕЕВА КРИСТИНА с 09.06.2015 по 23.06.2015</t>
  </si>
  <si>
    <t>205386511</t>
  </si>
  <si>
    <t>ИГНАТЕНКОВА ЕЛЕНА</t>
  </si>
  <si>
    <t>18.06.2015</t>
  </si>
  <si>
    <t>ИГНАТЕНКОВА ЕЛЕНА с 09.06.2015 по 18.06.2015</t>
  </si>
  <si>
    <t>205354620</t>
  </si>
  <si>
    <t>БОРИСОВ ПАВЕЛ</t>
  </si>
  <si>
    <t>БОРИСОВ ПАВЕЛ с 09.06.2015 по 19.06.2015</t>
  </si>
  <si>
    <t>205384796</t>
  </si>
  <si>
    <t>КОЛПИКОВ ДМИТРИЙ</t>
  </si>
  <si>
    <t>КОЛПИКОВА ЕЛЕНА с 09.06.2015 по 23.06.2015</t>
  </si>
  <si>
    <t>205387352</t>
  </si>
  <si>
    <t>РЫКОВА МАРИНА</t>
  </si>
  <si>
    <t>КАРАКОЦКАЯ ЛЮБОВЬ с 09.06.2015 по 18.06.2015</t>
  </si>
  <si>
    <t>105362787</t>
  </si>
  <si>
    <t>ВАСИЛЬЕВА ИРИНА</t>
  </si>
  <si>
    <t>ВАСИЛЬЕВА ИРИНА с 09.06.2015 по 19.06.2015</t>
  </si>
  <si>
    <t>ВАСИЛЬЕВА НАДЕЖДА с 09.06.2015 по 19.06.2015</t>
  </si>
  <si>
    <t>205387209</t>
  </si>
  <si>
    <t>АБОЛЬ АЛЕКСАНДРА</t>
  </si>
  <si>
    <t>АБОЛЬ ЕЛЕНА с 09.06.2015 по 10.06.2015</t>
  </si>
  <si>
    <t>105363019</t>
  </si>
  <si>
    <t>КУЧЕРЯВАЯ СВЕТОЗАРА с 09.06.2015 по 10.06.2015</t>
  </si>
  <si>
    <t>105360906</t>
  </si>
  <si>
    <t>КУТУКОВА АННА</t>
  </si>
  <si>
    <t>КРАВЧЕНКО ДАРЬЯ с 09.06.2015 по 10.06.2015</t>
  </si>
  <si>
    <t>105362238</t>
  </si>
  <si>
    <t>СОБОЛЕВА ТАТЬЯНА с 09.06.2015 по 10.06.2015</t>
  </si>
  <si>
    <t>105362264</t>
  </si>
  <si>
    <t>ПИСАРЕВА ИРИНА</t>
  </si>
  <si>
    <t>ПИСАРЕВА ИРИНА с 09.06.2015 по 10.06.2015</t>
  </si>
  <si>
    <t>105361409</t>
  </si>
  <si>
    <t>ВИХАРЕВА НАТАЛЬЯ</t>
  </si>
  <si>
    <t>ВИХАРЕВ РУСЛАН с 09.06.2015 по 10.06.2015</t>
  </si>
  <si>
    <t>105362525</t>
  </si>
  <si>
    <t>РЯБОКОНЬ АНЖЕЛИКА</t>
  </si>
  <si>
    <t>ЛОГВИН ДАНИЛ с 09.06.2015 по 10.06.2015</t>
  </si>
  <si>
    <t>205387197</t>
  </si>
  <si>
    <t>ИЛЬИЧЕВА ИРИНА</t>
  </si>
  <si>
    <t>ИЛЬИЧЕВА ИРИНА с 09.06.2015 по 10.06.2015</t>
  </si>
  <si>
    <t>105361969</t>
  </si>
  <si>
    <t>ВАНЯН РУСЛАН</t>
  </si>
  <si>
    <t>ДЕРГАЧЕВА СВЕТЛАНА с 09.06.2015 по 10.06.2015</t>
  </si>
  <si>
    <t>105362625</t>
  </si>
  <si>
    <t>ВЕЙС ЕЛЕНА</t>
  </si>
  <si>
    <t>ВЕЙС ЕЛЕНА с 09.06.2015 по 10.06.2015</t>
  </si>
  <si>
    <t>205381494</t>
  </si>
  <si>
    <t>ПОМЕЛОВА ЕКАТЕРИНА</t>
  </si>
  <si>
    <t>ПОКОТИЛО ИНГА с 09.06.2015 по 10.06.2015</t>
  </si>
  <si>
    <t>205372300</t>
  </si>
  <si>
    <t>БРУСОВА ЕЛЕНА</t>
  </si>
  <si>
    <t>БРУСОВА ЕЛЕНА с 09.06.2015 по 10.06.2015</t>
  </si>
  <si>
    <t>205383239</t>
  </si>
  <si>
    <t>РАЗЖИВИН ВАЛЕРИЙ</t>
  </si>
  <si>
    <t>АЛЕКСЕЕНКО ВАЛЕНТИНА с 09.06.2015 по 10.06.2015</t>
  </si>
  <si>
    <t>205388084</t>
  </si>
  <si>
    <t>НИКИТИНА ТАТЬЯНА</t>
  </si>
  <si>
    <t>НИКИТИНА ТАТЬЯНА с 09.06.2015 по 11.06.2015</t>
  </si>
  <si>
    <t>205387826</t>
  </si>
  <si>
    <t>САФОНОВА ВАЛЕНТИНА</t>
  </si>
  <si>
    <t>САФОНОВА ВАЛЕНТИНА с 09.06.2015 по 11.06.2015</t>
  </si>
  <si>
    <t>105356785</t>
  </si>
  <si>
    <t>БИЛЫК ВЛАДИМИР с 09.06.2015 по 11.06.2015</t>
  </si>
  <si>
    <t>105362346</t>
  </si>
  <si>
    <t>МСХИЛАДЗЕ ИРИНА</t>
  </si>
  <si>
    <t>МСХИЛАДЗЕ ИРИНА с 09.06.2015 по 11.06.2015</t>
  </si>
  <si>
    <t>205387123</t>
  </si>
  <si>
    <t>РЫЖКОВА АНАСТАСИЯ</t>
  </si>
  <si>
    <t>ЛЯШКО ЕКАТЕРИНА с 09.06.2015 по 11.06.2015</t>
  </si>
  <si>
    <t>205387531</t>
  </si>
  <si>
    <t>ЩЕРБИЦКИЙ ЕВГЕНИЙ</t>
  </si>
  <si>
    <t>ЩЕРБИЦКИЙ ЕВГЕНИЙ с 09.06.2015 по 11.06.2015</t>
  </si>
  <si>
    <t>205387504</t>
  </si>
  <si>
    <t>АБАШЕВ КИРИЛЛ с 09.06.2015 по 11.06.2015</t>
  </si>
  <si>
    <t>105357706</t>
  </si>
  <si>
    <t>ИЛЮЩЕНКО АЛИНА</t>
  </si>
  <si>
    <t>ИЛЮЩЕНКО НИКОЛАЙ с 09.06.2015 по 11.06.2015</t>
  </si>
  <si>
    <t>205387386</t>
  </si>
  <si>
    <t>ПЕСТОВА МАРИНА</t>
  </si>
  <si>
    <t>ПЕСТОВА МАРИНА с 09.06.2015 по 11.06.2015</t>
  </si>
  <si>
    <t>205381140</t>
  </si>
  <si>
    <t>ЛАГАШКИНА ЕКАТЕРИНА</t>
  </si>
  <si>
    <t>ЗАЙЦЕВА АНАСТАСИЯ с 09.06.2015 по 11.06.2015</t>
  </si>
  <si>
    <t>105362949</t>
  </si>
  <si>
    <t>ЙОВАНОВИЧ СВЕТЛАНА с 09.06.2015 по 11.06.2015</t>
  </si>
  <si>
    <t>205387055</t>
  </si>
  <si>
    <t>ВОЛКОВА ЕЛЕНА</t>
  </si>
  <si>
    <t>АВЕТИСЯН АЗИС с 09.06.2015 по 11.06.2015</t>
  </si>
  <si>
    <t>105357666</t>
  </si>
  <si>
    <t>КАБЕРОВ ИЛЬЯ</t>
  </si>
  <si>
    <t>КАБЕРОВ ИЛЬЯ с 09.06.2015 по 11.06.2015</t>
  </si>
  <si>
    <t>205386264</t>
  </si>
  <si>
    <t>ВОЛОБУЕВА СВЕТЛАНА</t>
  </si>
  <si>
    <t>ВОЛОБУЕВА ПОЛИНА с 09.06.2015 по 11.06.2015</t>
  </si>
  <si>
    <t>105359933</t>
  </si>
  <si>
    <t>ВАСИЛЬЕВА НИНА</t>
  </si>
  <si>
    <t>КОПЫСОВ АРТЕМ с 09.06.2015 по 11.06.2015</t>
  </si>
  <si>
    <t>205386987</t>
  </si>
  <si>
    <t>ПУШКАРЕВА НАТАЛЬЯ</t>
  </si>
  <si>
    <t>ПУШКАРЕВ СТАНИСЛАВ с 09.06.2015 по 11.06.2015</t>
  </si>
  <si>
    <t>205386934</t>
  </si>
  <si>
    <t>ГОРЮНОВ ЕВГЕНИЙ</t>
  </si>
  <si>
    <t>ГОРЮНОВ ЕВГЕНИЙ с 09.06.2015 по 11.06.2015</t>
  </si>
  <si>
    <t>205387199</t>
  </si>
  <si>
    <t>КУРЧИНА КРИСТИНА</t>
  </si>
  <si>
    <t>КУРЧИН СЕРГЕЙ с 09.06.2015 по 11.06.2015</t>
  </si>
  <si>
    <t>205387445</t>
  </si>
  <si>
    <t>ПОЛЕТАЕВА МАРГАРИТА</t>
  </si>
  <si>
    <t>АБРАМЧУК АНАСТАСИЯ с 09.06.2015 по 11.06.2015</t>
  </si>
  <si>
    <t>ОСИНА ОЛЬГА с 09.06.2015 по 11.06.2015</t>
  </si>
  <si>
    <t>ПОЛЕТАЕВА МАРГАРИТА с 09.06.2015 по 11.06.2015</t>
  </si>
  <si>
    <t>205386877</t>
  </si>
  <si>
    <t>НОВИКОВА ДАРЬЯ</t>
  </si>
  <si>
    <t>НОВИКОВ ДМИТРИЙ с 09.06.2015 по 11.06.2015</t>
  </si>
  <si>
    <t>205386903</t>
  </si>
  <si>
    <t>СЛЕСАРЕВА ТАТЬЯНА</t>
  </si>
  <si>
    <t>СЛЕСАРЕВА ТАТЬЯНА с 09.06.2015 по 11.06.2015</t>
  </si>
  <si>
    <t>205364388</t>
  </si>
  <si>
    <t>ПОДВЕСКО ТАТЬЯНА</t>
  </si>
  <si>
    <t>ПОДВЕСКО ТАТЬЯНА с 09.06.2015 по 11.06.2015</t>
  </si>
  <si>
    <t>СТЕПОЧКИНА МАРГАРИТА с 09.06.2015 по 11.06.2015</t>
  </si>
  <si>
    <t>205364383</t>
  </si>
  <si>
    <t>ГОЦКИНА ОЛЕСЯ</t>
  </si>
  <si>
    <t>ГОЦКИНА ОЛЕСЯ с 09.06.2015 по 11.06.2015</t>
  </si>
  <si>
    <t>ЧАБАН ЛЮБОВЬ с 09.06.2015 по 11.06.2015</t>
  </si>
  <si>
    <t>105351535</t>
  </si>
  <si>
    <t>МАТРЕНИНСКИХ МАРИНА</t>
  </si>
  <si>
    <t>МАТРЕНИНСКИХ МАРИНА с 09.06.2015 по 11.06.2015</t>
  </si>
  <si>
    <t>105362511</t>
  </si>
  <si>
    <t>ХАКИЕВ ЗЕЛИМХАН с 09.06.2015 по 12.06.2015</t>
  </si>
  <si>
    <t>105350162</t>
  </si>
  <si>
    <t>НЕФЕДОВ СЕРГЕЙ</t>
  </si>
  <si>
    <t>НЕФЕДОВ СЕРГЕЙ с 09.06.2015 по 11.06.2015</t>
  </si>
  <si>
    <t>105362992</t>
  </si>
  <si>
    <t>ЦРИМОВ МАРАТ</t>
  </si>
  <si>
    <t>ЖИЛОКОВА РЕГИНА с 09.06.2015 по 12.06.2015</t>
  </si>
  <si>
    <t>205387511</t>
  </si>
  <si>
    <t>ИВЕНСКИЙ АРТЕМ</t>
  </si>
  <si>
    <t>ИВЕНСКИЙ АРТЕМ с 09.06.2015 по 12.06.2015</t>
  </si>
  <si>
    <t>205351304</t>
  </si>
  <si>
    <t>ПАВЛОВА АЛЕНА</t>
  </si>
  <si>
    <t>ПАВЛОВА АЛЕНА с 09.06.2015 по 11.06.2015</t>
  </si>
  <si>
    <t>Нужно поправить сумму  7707 на 7340 руб /3670*2=7340руб.</t>
  </si>
  <si>
    <t>205385994</t>
  </si>
  <si>
    <t>РЕЗНИК ЛЮДМИЛА</t>
  </si>
  <si>
    <t>РЕЗНИК ЛЮДМИЛА с 09.06.2015 по 12.06.2015</t>
  </si>
  <si>
    <t>205380741</t>
  </si>
  <si>
    <t>ДИКОПАВЛЕНКО АЛЕКСЕЙ</t>
  </si>
  <si>
    <t>ДИКОПАВЛЕНКО АЛЕКСЕЙ с 09.06.2015 по 12.06.2015</t>
  </si>
  <si>
    <t>205372858</t>
  </si>
  <si>
    <t>ЕГОРОВА ЕКАТЕРИНА</t>
  </si>
  <si>
    <t>ГОЛОВКИНА АННА с 09.06.2015 по 12.06.2015</t>
  </si>
  <si>
    <t>ЕГОРОВА ЕКАТЕРИНА с 09.06.2015 по 12.06.2015</t>
  </si>
  <si>
    <t>205379636</t>
  </si>
  <si>
    <t>КИРИЛЛОВ ДМИТРИЙ</t>
  </si>
  <si>
    <t>КИРИЛЛОВ ДМИТРИЙ с 09.06.2015 по 12.06.2015</t>
  </si>
  <si>
    <t>КИРИЛЛОВА ДАРЬЯ с 09.06.2015 по 12.06.2015</t>
  </si>
  <si>
    <t>105363014</t>
  </si>
  <si>
    <t>СКОБЕЛЕВА ЕКАТЕРИНА</t>
  </si>
  <si>
    <t>СКОБЕЛЕВА ЕКАТЕРИНА с 09.06.2015 по 13.06.2015</t>
  </si>
  <si>
    <t>105361815</t>
  </si>
  <si>
    <t>ШВАБ СЕРГЕЙ</t>
  </si>
  <si>
    <t>ШВАБ СЕРГЕЙ с 09.06.2015 по 13.06.2015</t>
  </si>
  <si>
    <t>205385146</t>
  </si>
  <si>
    <t>ИВАШИН АЛЕКСАНДР</t>
  </si>
  <si>
    <t>ИВАШИН АЛЕКСАНДР с 09.06.2015 по 14.06.2015</t>
  </si>
  <si>
    <t>205387171</t>
  </si>
  <si>
    <t>ТОЛМАЧЕВ ДМИТРИЙ</t>
  </si>
  <si>
    <t>ТОЛМАЧЕВ ДМИТРИЙ с 09.06.2015 по 14.06.2015</t>
  </si>
  <si>
    <t>205386526</t>
  </si>
  <si>
    <t>РЫСИН АЛЕКСЕЙ</t>
  </si>
  <si>
    <t>РЫСИНА МАРИНА с 09.06.2015 по 15.06.2015</t>
  </si>
  <si>
    <t>205374485</t>
  </si>
  <si>
    <t>АНИЧКИН ПАВЕЛ</t>
  </si>
  <si>
    <t>АНИЧКИН ПАВЕЛ с 09.06.2015 по 15.06.2015</t>
  </si>
  <si>
    <t>БАРЫКИН МИХАИЛ с 09.06.2015 по 15.06.2015</t>
  </si>
  <si>
    <t>105362988</t>
  </si>
  <si>
    <t>КАРАСЕВ АРТЕМ</t>
  </si>
  <si>
    <t>КАРАСЕВ АРТЕМ с 09.06.2015 по 12.06.2015</t>
  </si>
  <si>
    <t>105362351</t>
  </si>
  <si>
    <t>VANACHA TIMUR</t>
  </si>
  <si>
    <t>ВАНАЧА НУРИ с 09.06.2015 по 10.06.2015</t>
  </si>
  <si>
    <t>105363032</t>
  </si>
  <si>
    <t>ГРИШИНА ЕЛИЗАВЕТА</t>
  </si>
  <si>
    <t>ОСЕННОВА ТАТЬЯНА с 09.06.2015 по 10.06.2015</t>
  </si>
  <si>
    <t>105354327</t>
  </si>
  <si>
    <t>СУСЛОВ ДМИТРИЙ</t>
  </si>
  <si>
    <t>СУСЛОВ ДМИТРИЙ с 09.06.2015 по 10.06.2015</t>
  </si>
  <si>
    <t>205387608</t>
  </si>
  <si>
    <t>АНИСИМОВ АЛЕКСАНДР</t>
  </si>
  <si>
    <t>АНИСИМОВА НАДЕЖДА с 09.06.2015 по 11.06.2015</t>
  </si>
  <si>
    <t>105362660</t>
  </si>
  <si>
    <t>МАВРЕШКО ТАТЬЯНА с 09.06.2015 по 11.06.2015</t>
  </si>
  <si>
    <t>105362345</t>
  </si>
  <si>
    <t>НАФИКОВ ТИМУР</t>
  </si>
  <si>
    <t>НАФИКОВ ТИМУР с 09.06.2015 по 11.06.2015</t>
  </si>
  <si>
    <t>205386181</t>
  </si>
  <si>
    <t>СИДОРОВ СЕРГЕЙ</t>
  </si>
  <si>
    <t>СИДОРОВ ИЛЬЯ с 09.06.2015 по 16.06.2015</t>
  </si>
  <si>
    <t>205386524</t>
  </si>
  <si>
    <t>КИРИЛЛОВ КИРИЛЛ</t>
  </si>
  <si>
    <t>КИРИЛЛОВ КИРИЛЛ с 09.06.2015 по 16.06.2015</t>
  </si>
  <si>
    <t>205387498</t>
  </si>
  <si>
    <t>ГАРМАШ ГАЛИНА</t>
  </si>
  <si>
    <t>ГАРМАШ ГАЛИНА с 09.06.2015 по 17.06.2015</t>
  </si>
  <si>
    <t>105351904</t>
  </si>
  <si>
    <t>РОМАНОВ РОМАН</t>
  </si>
  <si>
    <t>РОМАНОВ РОМАН с 10.06.2015 по 18.06.2015</t>
  </si>
  <si>
    <t>105363628</t>
  </si>
  <si>
    <t>СОБОЛЕВА ТАТЬЯНА с 10.06.2015 по 11.06.2015</t>
  </si>
  <si>
    <t>105364980</t>
  </si>
  <si>
    <t>ПЛИЕВА ИРИНА</t>
  </si>
  <si>
    <t>ГАЗАЕВА ТАМАРА с 10.06.2015 по 11.06.2015</t>
  </si>
  <si>
    <t>205388306</t>
  </si>
  <si>
    <t>ТИВИН ВИКТОР</t>
  </si>
  <si>
    <t>ТИВИН ВИКТОР с 10.06.2015 по 11.06.2015</t>
  </si>
  <si>
    <t>205388286</t>
  </si>
  <si>
    <t>ТИВИН АРКАДИЙ</t>
  </si>
  <si>
    <t>ТИВИН АРКАДИЙ с 10.06.2015 по 11.06.2015</t>
  </si>
  <si>
    <t>105364815</t>
  </si>
  <si>
    <t>ПИЛЯСИНСКИЙ ВЛАДИМИР с 10.06.2015 по 11.06.2015</t>
  </si>
  <si>
    <t>105363472</t>
  </si>
  <si>
    <t>ЛИТВИНЕНКО ЭДУАРД</t>
  </si>
  <si>
    <t>ЛИТВИНЕНКО ЭДУАРД с 10.06.2015 по 11.06.2015</t>
  </si>
  <si>
    <t>205389448</t>
  </si>
  <si>
    <t>БОНДАРЕВА ЭЛЛИНА</t>
  </si>
  <si>
    <t>БОНДАРЕВА ЭЛЛИНА с 10.06.2015 по 11.06.2015</t>
  </si>
  <si>
    <t>105364270</t>
  </si>
  <si>
    <t>КУЗНЕЦОВ ПЕТР</t>
  </si>
  <si>
    <t>КУЗНЕЦОВ ПЕТР с 10.06.2015 по 11.06.2015</t>
  </si>
  <si>
    <t>КУЗНЕЦОВА ГАЛИНА с 10.06.2015 по 11.06.2015</t>
  </si>
  <si>
    <t>105365603</t>
  </si>
  <si>
    <t>БИКМУРЗИН МАКСИМ</t>
  </si>
  <si>
    <t>БИКМУРЗИН МАКСИМ с 10.06.2015 по 11.06.2015</t>
  </si>
  <si>
    <t>205389023</t>
  </si>
  <si>
    <t>БРУСОВА ЕЛЕНА с 10.06.2015 по 11.06.2015</t>
  </si>
  <si>
    <t>105364618</t>
  </si>
  <si>
    <t>СЕФЕРЯН РИММА</t>
  </si>
  <si>
    <t>СЕФЕРЯН РИММА с 10.06.2015 по 11.06.2015</t>
  </si>
  <si>
    <t>105364613</t>
  </si>
  <si>
    <t>ЛЕБЕДЕВА ЛЮДМИЛА</t>
  </si>
  <si>
    <t>ЛЕБЕДЕВА ЛЮДМИЛА с 10.06.2015 по 11.06.2015</t>
  </si>
  <si>
    <t>205388244</t>
  </si>
  <si>
    <t>СЫСОЕВА ЖАННА</t>
  </si>
  <si>
    <t>СЫСОЕВА ЖАННА с 10.06.2015 по 11.06.2015</t>
  </si>
  <si>
    <t>205388438</t>
  </si>
  <si>
    <t>TSILKOVA ANNA</t>
  </si>
  <si>
    <t>ЦИЛКОВА АННА с 10.06.2015 по 11.06.2015</t>
  </si>
  <si>
    <t>105364471</t>
  </si>
  <si>
    <t>SIZIKOVA ANNA</t>
  </si>
  <si>
    <t>ПИСАРЕВА ИРИНА с 10.06.2015 по 11.06.2015</t>
  </si>
  <si>
    <t>105365752</t>
  </si>
  <si>
    <t>РЯЗАНОВ ЕВГЕНИЙ</t>
  </si>
  <si>
    <t>РЯЗАНОВ ЕВГЕНИЙ с 10.06.2015 по 11.06.2015</t>
  </si>
  <si>
    <t>205388071</t>
  </si>
  <si>
    <t>СИЗЫХ СЕРГЕЙ с 10.06.2015 по 11.06.2015</t>
  </si>
  <si>
    <t>205388024</t>
  </si>
  <si>
    <t>АКИНЬШИНА ЮЛИЯ</t>
  </si>
  <si>
    <t>ГУНЯКОВА ЛЮДМИЛА с 10.06.2015 по 11.06.2015</t>
  </si>
  <si>
    <t>205389173</t>
  </si>
  <si>
    <t>УГОЛЬКОВ ФЕДОР</t>
  </si>
  <si>
    <t>ЩЕРБАКОВ РОМАН с 10.06.2015 по 11.06.2015</t>
  </si>
  <si>
    <t>105364502</t>
  </si>
  <si>
    <t>РЯБУХИНА ЮЛИЯ с 10.06.2015 по 11.06.2015</t>
  </si>
  <si>
    <t>105364107</t>
  </si>
  <si>
    <t>КОЗЛОВ ОЛЕГ</t>
  </si>
  <si>
    <t>КОЗЛОВ ОЛЕГ с 10.06.2015 по 11.06.2015</t>
  </si>
  <si>
    <t>105357106</t>
  </si>
  <si>
    <t>ЕФИМОВА МАРИЯ</t>
  </si>
  <si>
    <t>ЕФИМОВА МАРИЯ с 10.06.2015 по 11.06.2015</t>
  </si>
  <si>
    <t>105353634</t>
  </si>
  <si>
    <t>ПЕРЕВАЛОВ ВАСИЛИЙ</t>
  </si>
  <si>
    <t>ПЕРЕВАЛОВ ВАСИЛИЙ с 10.06.2015 по 11.06.2015</t>
  </si>
  <si>
    <t>205388114</t>
  </si>
  <si>
    <t>БОВША ИВАН</t>
  </si>
  <si>
    <t>БОВША ИВАН с 10.06.2015 по 12.06.2015</t>
  </si>
  <si>
    <t>205388322</t>
  </si>
  <si>
    <t>ТИМОФЕЕВА ТАТЬЯНА</t>
  </si>
  <si>
    <t>ТИМОФЕЕВА ТАТЬЯНА с 10.06.2015 по 12.06.2015</t>
  </si>
  <si>
    <t>205389144</t>
  </si>
  <si>
    <t>ФИСИКОВ МАКСИМ с 10.06.2015 по 12.06.2015</t>
  </si>
  <si>
    <t>105363782</t>
  </si>
  <si>
    <t>ЗАНОЕВ АЛЕКСЕЙ</t>
  </si>
  <si>
    <t>БОГДАНОВА ДИНА с 10.06.2015 по 12.06.2015</t>
  </si>
  <si>
    <t>105365610</t>
  </si>
  <si>
    <t>ШЕВКУНОВА ЗИНАИДА с 10.06.2015 по 12.06.2015</t>
  </si>
  <si>
    <t>105363718</t>
  </si>
  <si>
    <t>ЧЕПНИЯН РУСЛАН</t>
  </si>
  <si>
    <t>ЧЕПНИЯН РУСЛАН с 10.06.2015 по 12.06.2015</t>
  </si>
  <si>
    <t>105363823</t>
  </si>
  <si>
    <t>ПЕЙЛИВАНЬЯН АРТУР</t>
  </si>
  <si>
    <t>ПЕЙЛИВАНЬЯН АРТУР с 10.06.2015 по 12.06.2015</t>
  </si>
  <si>
    <t>205387945</t>
  </si>
  <si>
    <t>КАКУРИНА ОЛЬГА</t>
  </si>
  <si>
    <t>КАКУРИНА ОЛЬГА с 10.06.2015 по 12.06.2015</t>
  </si>
  <si>
    <t>205388031</t>
  </si>
  <si>
    <t>КОЛОМЕЙЦЕВ ГРИГОРИЙ</t>
  </si>
  <si>
    <t>КОЛОМЕЙЦЕВ ГРИГОРИЙ с 10.06.2015 по 12.06.2015</t>
  </si>
  <si>
    <t>105365722</t>
  </si>
  <si>
    <t>ДЕРГАЧЕВА СВЕТЛАНА</t>
  </si>
  <si>
    <t>ДЕРГАЧЕВА СВЕТЛАНА с 10.06.2015 по 12.06.2015</t>
  </si>
  <si>
    <t>205387930</t>
  </si>
  <si>
    <t>ДЬЯЧКОВА НАТАЛЬЯ</t>
  </si>
  <si>
    <t>ДЬЯЧКОВА НАТАЛЬЯ с 10.06.2015 по 12.06.2015</t>
  </si>
  <si>
    <t>205387770</t>
  </si>
  <si>
    <t>СОКОЛОВ ИГОРЬ</t>
  </si>
  <si>
    <t>СОКОЛОВ ИГОРЬ с 10.06.2015 по 12.06.2015</t>
  </si>
  <si>
    <t>105363441</t>
  </si>
  <si>
    <t>ТОРЛАКЯН ВЕРА</t>
  </si>
  <si>
    <t>ТОРЛАКЯН ВЕРА с 10.06.2015 по 12.06.2015</t>
  </si>
  <si>
    <t>205388573</t>
  </si>
  <si>
    <t>МОЛОФЕЕВ ДМИТРИЙ</t>
  </si>
  <si>
    <t>МОЛОФЕЕВ ДМИТРИЙ с 10.06.2015 по 12.06.2015</t>
  </si>
  <si>
    <t>205388218</t>
  </si>
  <si>
    <t>УЛЬЯНОВСКИЙ ВАДИМ</t>
  </si>
  <si>
    <t>УЛЬЯНОВСКИЙ ВАДИМ с 10.06.2015 по 12.06.2015</t>
  </si>
  <si>
    <t>205388477</t>
  </si>
  <si>
    <t>КИРРИЛОВА ОЛЬГА</t>
  </si>
  <si>
    <t>КАТАЛКИНА ЕЛЕНА с 10.06.2015 по 12.06.2015</t>
  </si>
  <si>
    <t>КИРИЛЛОВА ОЛЬГА с 10.06.2015 по 12.06.2015</t>
  </si>
  <si>
    <t>ТЕБЕНЬКОВА ЮЛИЯ с 10.06.2015 по 12.06.2015</t>
  </si>
  <si>
    <t>205387425</t>
  </si>
  <si>
    <t>ЗАБУТОВА ЕЛЕНА</t>
  </si>
  <si>
    <t>ЗАБУТОВА ЕЛЕНА с 10.06.2015 по 12.06.2015</t>
  </si>
  <si>
    <t>РАДЬКО ИВАН с 10.06.2015 по 12.06.2015</t>
  </si>
  <si>
    <t>205388292</t>
  </si>
  <si>
    <t>ХОЛИДИ ОДИСЕЙ</t>
  </si>
  <si>
    <t>ХОЛИДИ ОДИСЕЙ с 10.06.2015 по 12.06.2015</t>
  </si>
  <si>
    <t>105363858</t>
  </si>
  <si>
    <t>ЖУРАВЛКВ ПАВЕЛ с 10.06.2015 по 12.06.2015</t>
  </si>
  <si>
    <t>205388232</t>
  </si>
  <si>
    <t>КОВАЛЕВ ВЛАДИМИР</t>
  </si>
  <si>
    <t>КОВАЛЕВ ВЛАДИМИР с 10.06.2015 по 12.06.2015</t>
  </si>
  <si>
    <t>105350407</t>
  </si>
  <si>
    <t>ГОРБУНОВА ЮЛИЯ</t>
  </si>
  <si>
    <t>ГОРБУНОВА ЮЛИЯ с 10.06.2015 по 11.06.2015</t>
  </si>
  <si>
    <t>205389792</t>
  </si>
  <si>
    <t>СЕМАКИНА ЕКАТЕРИНА</t>
  </si>
  <si>
    <t>ИВАНОВА ЕКАТЕРИНА с 10.06.2015 по 12.06.2015</t>
  </si>
  <si>
    <t>205370805</t>
  </si>
  <si>
    <t>СТАЗАЕВА ОЛЬГА</t>
  </si>
  <si>
    <t>СТАЗАЕВ ВЛАДИСЛАВ с 10.06.2015 по 12.06.2015</t>
  </si>
  <si>
    <t>105350932</t>
  </si>
  <si>
    <t>ИВАНОВА ЮЛИЯ</t>
  </si>
  <si>
    <t>ИВАНОВ ВЛАДИМИР с 10.06.2015 по 12.06.2015</t>
  </si>
  <si>
    <t>205384314</t>
  </si>
  <si>
    <t>СТЕПАНЕНКО ЛИЛИЯ</t>
  </si>
  <si>
    <t>СТЕПАНЕНКО ЛИЛИЯ с 10.06.2015 по 13.06.2015</t>
  </si>
  <si>
    <t>205386649</t>
  </si>
  <si>
    <t>ЖАРКОВА ЛИДИЯ</t>
  </si>
  <si>
    <t>ЕДИДЖИ МУРАТ с 10.06.2015 по 13.06.2015</t>
  </si>
  <si>
    <t>205387869</t>
  </si>
  <si>
    <t>ЯНИЧЕК НАТАЛЬЯ</t>
  </si>
  <si>
    <t>КРАВЦОВА ЕЛЕНА с 10.06.2015 по 13.06.2015</t>
  </si>
  <si>
    <t>105364354</t>
  </si>
  <si>
    <t>КРИВОШЕЕВА КРИСТИНА</t>
  </si>
  <si>
    <t>КРИВОШЕЕВА КРИСТИНА с 10.06.2015 по 13.06.2015</t>
  </si>
  <si>
    <t>205387358</t>
  </si>
  <si>
    <t>ЕМЕЛЬЯНОВА ГАЛИНА с 10.06.2015 по 13.06.2015</t>
  </si>
  <si>
    <t>105364187</t>
  </si>
  <si>
    <t>БОРИСОВ ВИКТОР</t>
  </si>
  <si>
    <t>БОРИСОВ ВИКТОР с 10.06.2015 по 13.06.2015</t>
  </si>
  <si>
    <t>205365204</t>
  </si>
  <si>
    <t>БРАГИНЦЕВА НАТАЛЬЯ</t>
  </si>
  <si>
    <t>БРАГИНЦЕВА НАТАЛЬЯ с 10.06.2015 по 13.06.2015</t>
  </si>
  <si>
    <t>205362450</t>
  </si>
  <si>
    <t>АРТЕМЕНКО АННА</t>
  </si>
  <si>
    <t>АРТЕМЕНКО ДМИТРИЙ с 10.06.2015 по 13.06.2015</t>
  </si>
  <si>
    <t>205388867</t>
  </si>
  <si>
    <t>MANGISBAYEV YERBOLAT</t>
  </si>
  <si>
    <t>МАНГИСБАЕВ ЕРБОЛАТ с 10.06.2015 по 14.06.2015</t>
  </si>
  <si>
    <t>205358539</t>
  </si>
  <si>
    <t>ЕФИМЕНКО ИЛЬЯ</t>
  </si>
  <si>
    <t>ЕФИМЕНКО ИЛЬЯ с 10.06.2015 по 14.06.2015</t>
  </si>
  <si>
    <t>105363189</t>
  </si>
  <si>
    <t>СЛАБУХА СЕРГЕЙ с 10.06.2015 по 15.06.2015</t>
  </si>
  <si>
    <t>205388119</t>
  </si>
  <si>
    <t>АЙДАМИРОВ ИСА</t>
  </si>
  <si>
    <t>АЙДАМИРОВ ИСА с 10.06.2015 по 15.06.2015</t>
  </si>
  <si>
    <t>105363791</t>
  </si>
  <si>
    <t>СМИРНОВ АЛЕКСАНДР</t>
  </si>
  <si>
    <t>СМИРНОВА ОЛЕСЯ с 10.06.2015 по 15.06.2015</t>
  </si>
  <si>
    <t>105363766</t>
  </si>
  <si>
    <t>МОРОЧКОВ АЛЕКСАНДР</t>
  </si>
  <si>
    <t>МОРОЧКОВ АЛЕКСАНДР с 10.06.2015 по 16.06.2015</t>
  </si>
  <si>
    <t>105363919</t>
  </si>
  <si>
    <t>КОЛОДЕЗНИКОВА НАТАЛИЯ</t>
  </si>
  <si>
    <t>КОЛОДЕЗНИКОВА НАТАЛИЯ с 10.06.2015 по 16.06.2015</t>
  </si>
  <si>
    <t>105364065</t>
  </si>
  <si>
    <t>САВЧЕНКО ПАВЕЛ</t>
  </si>
  <si>
    <t>САВЧЕНКО ПАВЕЛ с 10.06.2015 по 16.06.2015</t>
  </si>
  <si>
    <t>105353242</t>
  </si>
  <si>
    <t>АНТОНОВИЧ ЕВГЕНИЙ</t>
  </si>
  <si>
    <t>АНТОНОВИЧ ТАТЬЯНА с 10.06.2015 по 14.06.2015</t>
  </si>
  <si>
    <t>105363957</t>
  </si>
  <si>
    <t>МЕЛЬНИКОВА ЕВГЕНИЯ</t>
  </si>
  <si>
    <t>ВОЙТЕНКО ВЛАДИМИР с 10.06.2015 по 12.06.2015</t>
  </si>
  <si>
    <t>105363484</t>
  </si>
  <si>
    <t>КИЖВАТКИН МАТВЕЙ с 10.06.2015 по 12.06.2015</t>
  </si>
  <si>
    <t>205388624</t>
  </si>
  <si>
    <t>СИДОРОВА ТАТЬЯНА</t>
  </si>
  <si>
    <t>НАКАЗНОВА ТАТЬЯНА с 10.06.2015 по 12.06.2015</t>
  </si>
  <si>
    <t>СИДОРОВА ТАТЬЯНА с 10.06.2015 по 12.06.2015</t>
  </si>
  <si>
    <t>205388051</t>
  </si>
  <si>
    <t>ИБРАГИМОВ АХМЕД</t>
  </si>
  <si>
    <t>ИБРАГИМОВ АХМЕД с 10.06.2015 по 12.06.2015</t>
  </si>
  <si>
    <t>СУЛЕЙМАНОВА НУРИЯ с 10.06.2015 по 12.06.2015</t>
  </si>
  <si>
    <t>105363446</t>
  </si>
  <si>
    <t>ГУРИНА ЭЛЬВИРА с 10.06.2015 по 12.06.2015</t>
  </si>
  <si>
    <t>205388987</t>
  </si>
  <si>
    <t>ИРИОГЛОВА АНТОНИНА</t>
  </si>
  <si>
    <t>БОНДАРЕНКО АНФИСА с 10.06.2015 по 12.06.2015</t>
  </si>
  <si>
    <t>105364237</t>
  </si>
  <si>
    <t>МЕТАЕВ БЕКХАН</t>
  </si>
  <si>
    <t>МЕТАЕВ БЕКХАН с 10.06.2015 по 12.06.2015</t>
  </si>
  <si>
    <t>205387587</t>
  </si>
  <si>
    <t>ПОЗОВ АЛЕКСЕЙ</t>
  </si>
  <si>
    <t>ПОЗОВ АЛЕКСЕЙ с 10.06.2015 по 13.06.2015</t>
  </si>
  <si>
    <t>105352766</t>
  </si>
  <si>
    <t>КАДЫРОВ АЛЕКСЕЙ</t>
  </si>
  <si>
    <t>КАДЫРОВ АЛЕКСЕЙ с 10.06.2015 по 15.06.2015</t>
  </si>
  <si>
    <t>105363776</t>
  </si>
  <si>
    <t>САВЧЕНКО ЕВГЕНИЙ с 10.06.2015 по 16.06.2015</t>
  </si>
  <si>
    <t>205384901</t>
  </si>
  <si>
    <t>ШУРГАЕВА ЛЮБОВЬ</t>
  </si>
  <si>
    <t>ШУРГАЕВА ЛЮБОВЬ с 10.06.2015 по 16.06.2015</t>
  </si>
  <si>
    <t>205384844</t>
  </si>
  <si>
    <t>ВЕРМЕНСКИЙ ЕВГЕНИЙ</t>
  </si>
  <si>
    <t>ВЕРМЕНСКИЙ ЕВГЕНИЙ с 10.06.2015 по 16.06.2015</t>
  </si>
  <si>
    <t>205385927</t>
  </si>
  <si>
    <t>КОСТИЧИНА ОЛЬГА</t>
  </si>
  <si>
    <t>КОСТИЧИНА ОЛЬГА с 10.06.2015 по 17.06.2015</t>
  </si>
  <si>
    <t>205388210</t>
  </si>
  <si>
    <t>ЛОГИНОВА ЮЛИЯ</t>
  </si>
  <si>
    <t>ЛОГИНОВА ЮЛИЯ с 10.06.2015 по 17.06.2015</t>
  </si>
  <si>
    <t>ТИМОФЕЕВА ЛЮБОВЬ с 10.06.2015 по 17.06.2015</t>
  </si>
  <si>
    <t>205384470</t>
  </si>
  <si>
    <t>ГОРЛОВА ЮЛИЯ</t>
  </si>
  <si>
    <t>ГОРЛОВА ЮЛИЯ с 10.06.2015 по 17.06.2015</t>
  </si>
  <si>
    <t>205381584</t>
  </si>
  <si>
    <t>ЯКОВЛЕВА СВЕТЛАНА</t>
  </si>
  <si>
    <t>ЯКОВЛЕВА СВЕТЛАНА с 10.06.2015 по 20.06.2015</t>
  </si>
  <si>
    <t>205357144</t>
  </si>
  <si>
    <t>КУЗНЕЦКИЙ РОДИОН</t>
  </si>
  <si>
    <t>КУЗНЕЦКИЙ РОДИОН с 10.06.2015 по 20.06.2015</t>
  </si>
  <si>
    <t>205360383</t>
  </si>
  <si>
    <t>ГРЕБНЕВ ВИТАЛИЙ</t>
  </si>
  <si>
    <t>21.06.2015</t>
  </si>
  <si>
    <t>ГРЕБНЕВ ВИТАЛИЙ с 11.06.2015 по 21.06.2015</t>
  </si>
  <si>
    <t>105362698</t>
  </si>
  <si>
    <t>ЦЫГАНКОВ АНДРЕЙ</t>
  </si>
  <si>
    <t>НЕТРЕБА ЮЛИЯ с 11.06.2015 по 12.06.2015</t>
  </si>
  <si>
    <t>205387694</t>
  </si>
  <si>
    <t>БАРМИН АЛЕКСЕЙ</t>
  </si>
  <si>
    <t>БАРМИН АЛЕКСЕЙ с 11.06.2015 по 12.06.2015</t>
  </si>
  <si>
    <t>105366493</t>
  </si>
  <si>
    <t>ЧЕРНАЯ СВЕТЛАНА</t>
  </si>
  <si>
    <t>МИХАЙЛОВА НАДЕЖДА с 11.06.2015 по 12.06.2015</t>
  </si>
  <si>
    <t>205389541</t>
  </si>
  <si>
    <t>БАКИРОВ САРХАН</t>
  </si>
  <si>
    <t>БАКИРОВ САРХАН с 11.06.2015 по 12.06.2015</t>
  </si>
  <si>
    <t>105366750</t>
  </si>
  <si>
    <t>CHUMAKOV OLEKSANDR</t>
  </si>
  <si>
    <t>ЧУМАКОВ ОЛЕКСАНДР с 11.06.2015 по 12.06.2015</t>
  </si>
  <si>
    <t>105366752</t>
  </si>
  <si>
    <t>МИХАЙЛЕНКО ВЯЧЕСЛАВ</t>
  </si>
  <si>
    <t>МИХАЙЛЕНКО ВЯЧЕСЛАВ с 11.06.2015 по 12.06.2015</t>
  </si>
  <si>
    <t>105366257</t>
  </si>
  <si>
    <t>КОНЕВА МАРИЯ</t>
  </si>
  <si>
    <t>ИГНАТЕНКО ТАТЬЯНА с 11.06.2015 по 12.06.2015</t>
  </si>
  <si>
    <t>205386893</t>
  </si>
  <si>
    <t>ЦАРЕВА МАРИЯ</t>
  </si>
  <si>
    <t>КУХТА ИННА с 11.06.2015 по 13.06.2015</t>
  </si>
  <si>
    <t>105361318</t>
  </si>
  <si>
    <t>БИБИК КСЕНИЯ</t>
  </si>
  <si>
    <t>СВЯТНОЙ ЕВГЕНИЙ с 11.06.2015 по 13.06.2015</t>
  </si>
  <si>
    <t>205388247</t>
  </si>
  <si>
    <t>ШРЕЙДЕР ОЛЕГ</t>
  </si>
  <si>
    <t>ЖМУРЧУК ВЕРОНИКА с 11.06.2015 по 13.06.2015</t>
  </si>
  <si>
    <t>205388712</t>
  </si>
  <si>
    <t>ТЮТЮНОВ МИХАИЛ</t>
  </si>
  <si>
    <t>ТЮТЮНОВ МИХАИЛ с 11.06.2015 по 13.06.2015</t>
  </si>
  <si>
    <t>205388763</t>
  </si>
  <si>
    <t>ШЛАПАК КОНСТАНТИН</t>
  </si>
  <si>
    <t>ШЛАПАК КОНСТАНТИН с 11.06.2015 по 13.06.2015</t>
  </si>
  <si>
    <t>105366405</t>
  </si>
  <si>
    <t>ДЕМИШЕВ ИГОРЬ</t>
  </si>
  <si>
    <t>ДЕМИШЕВ ИГОРЬ с 11.06.2015 по 13.06.2015</t>
  </si>
  <si>
    <t>105366031</t>
  </si>
  <si>
    <t>БЕЛЫК ВЛАИМИР</t>
  </si>
  <si>
    <t>БЕЛЫК ВЕРА с 11.06.2015 по 13.06.2015</t>
  </si>
  <si>
    <t>105365605</t>
  </si>
  <si>
    <t>ЛЯШКО ЕКАТЕРИНА</t>
  </si>
  <si>
    <t>ЛЯШКО ЕКАТЕРИНА с 11.06.2015 по 13.06.2015</t>
  </si>
  <si>
    <t>105366503</t>
  </si>
  <si>
    <t>АСТАПЕНКО АНДРЕЙ</t>
  </si>
  <si>
    <t>АСТАПЕНКО АНДРЕЙ с 11.06.2015 по 13.06.2015</t>
  </si>
  <si>
    <t>205389319</t>
  </si>
  <si>
    <t>ЩЕПАНСКАЯ ОЛЬГА</t>
  </si>
  <si>
    <t>ЩЕПАНСКАЯ ОЛЬГА с 11.06.2015 по 13.06.2015</t>
  </si>
  <si>
    <t>105364134</t>
  </si>
  <si>
    <t>МСХИЛАДЗЕ ИРИНА с 11.06.2015 по 13.06.2015</t>
  </si>
  <si>
    <t>105365085</t>
  </si>
  <si>
    <t>МАТРЕНИНСКИХ МАРИНА с 11.06.2015 по 13.06.2015</t>
  </si>
  <si>
    <t>105364948</t>
  </si>
  <si>
    <t>ГНЕДЫХ ЮЛИЯ</t>
  </si>
  <si>
    <t>МАКСИМКИНА КАРИНА с 11.06.2015 по 13.06.2015</t>
  </si>
  <si>
    <t>105364994</t>
  </si>
  <si>
    <t>СОСЕДОВ СЕРГЕЙ</t>
  </si>
  <si>
    <t>СОСЕДОВ СЕРГЕЙ с 11.06.2015 по 13.06.2015</t>
  </si>
  <si>
    <t>205388499</t>
  </si>
  <si>
    <t>КОЛЕСНИКОВА НИНА</t>
  </si>
  <si>
    <t>КАУШИК ЛИЛИЯ с 11.06.2015 по 13.06.2015</t>
  </si>
  <si>
    <t>105366014</t>
  </si>
  <si>
    <t>АНДРЕЙЧЕНКО АЛЕКСАНДР</t>
  </si>
  <si>
    <t>АНДРЕЙЧЕНКО НИКОЛАЙ с 11.06.2015 по 13.06.2015</t>
  </si>
  <si>
    <t>205390089</t>
  </si>
  <si>
    <t>КОЛЕСНИКОВ МИХАИЛ</t>
  </si>
  <si>
    <t>КОЛЕСНИКОВ МИХАИЛ с 11.06.2015 по 13.06.2015</t>
  </si>
  <si>
    <t>205390367</t>
  </si>
  <si>
    <t>ГУЗИЙ ИГОРЬ</t>
  </si>
  <si>
    <t>ГУЗИЙ ИГОРЬ с 11.06.2015 по 13.06.2015</t>
  </si>
  <si>
    <t>ХРАМОВ ЮРИЙ с 11.06.2015 по 13.06.2015</t>
  </si>
  <si>
    <t>105355813</t>
  </si>
  <si>
    <t>ВАЛЬКО ДЕНИС</t>
  </si>
  <si>
    <t>ВАЛЬКО ДАРЬЯ с 11.06.2015 по 13.06.2015</t>
  </si>
  <si>
    <t>205389185</t>
  </si>
  <si>
    <t>БРНДАРЕНКО ЮРИЙ</t>
  </si>
  <si>
    <t>БОНДАРЕНКО АЛИНА с 11.06.2015 по 14.06.2015</t>
  </si>
  <si>
    <t>БОНДАРЕНКО АНДРЕЙ с 11.06.2015 по 14.06.2015</t>
  </si>
  <si>
    <t>БРНДАРЕНКО ЮРИЙ с 11.06.2015 по 14.06.2015</t>
  </si>
  <si>
    <t>205389373</t>
  </si>
  <si>
    <t>БЕРТЕНЕВ ВЛАДИМИР</t>
  </si>
  <si>
    <t>БЕРТЕНЕВ ВЛАДИМИР с 11.06.2015 по 14.06.2015</t>
  </si>
  <si>
    <t>205389010</t>
  </si>
  <si>
    <t>СНОПКОВ АНДРЕЙ</t>
  </si>
  <si>
    <t>СНОПКОВ АНДРЕЙ с 11.06.2015 по 14.06.2015</t>
  </si>
  <si>
    <t>205389532</t>
  </si>
  <si>
    <t>ГАЛИЧЕНКО ЕВГЕНИЙ</t>
  </si>
  <si>
    <t>ГАЛИЧЕНКО ЕВГЕНИЙ с 11.06.2015 по 14.06.2015</t>
  </si>
  <si>
    <t>205389288</t>
  </si>
  <si>
    <t>ШАПОВАЛОВ ДМИТРИЙ</t>
  </si>
  <si>
    <t>ШАПОВАЛОВА ОКСАНА с 11.06.2015 по 14.06.2015</t>
  </si>
  <si>
    <t>105365372</t>
  </si>
  <si>
    <t>КРИКУЩЕНКО ЮЛИЯ</t>
  </si>
  <si>
    <t>БАЗУЛЕВ ДЕНИС с 11.06.2015 по 14.06.2015</t>
  </si>
  <si>
    <t>105365653</t>
  </si>
  <si>
    <t>ПИВНЕВ АЛЕКСАНДР</t>
  </si>
  <si>
    <t>ПИВНЕВА ЮЛИЯ с 11.06.2015 по 14.06.2015</t>
  </si>
  <si>
    <t>205389765</t>
  </si>
  <si>
    <t>ТАЙНИЦКИЙ АНДРЕЙ</t>
  </si>
  <si>
    <t>ТАЙНИЦКИЙ АНДРЕЙ с 11.06.2015 по 14.06.2015</t>
  </si>
  <si>
    <t>205380932</t>
  </si>
  <si>
    <t>НОВИЧКОВА ПОЛИНА</t>
  </si>
  <si>
    <t>НОВИЧКОВА ПОЛИНА с 11.06.2015 по 14.06.2015</t>
  </si>
  <si>
    <t>205381475</t>
  </si>
  <si>
    <t>ИВАНЬКОВ ИГОРЬ</t>
  </si>
  <si>
    <t>ИВАНЬКОВ ИГОРЬ с 11.06.2015 по 14.06.2015</t>
  </si>
  <si>
    <t>ИВАНЬКОВА ДАРЬЯ с 11.06.2015 по 14.06.2015</t>
  </si>
  <si>
    <t>105364507</t>
  </si>
  <si>
    <t>КАРПЕНКО СЕРНЕЙ</t>
  </si>
  <si>
    <t>КАРПЕНКО СЕРНЕЙ с 11.06.2015 по 14.06.2015</t>
  </si>
  <si>
    <t>205388994</t>
  </si>
  <si>
    <t>ТИМОФЕЕВ ГЛЕБ</t>
  </si>
  <si>
    <t>ТИМОФЕЕВ ГЛЕБ с 11.06.2015 по 14.06.2015</t>
  </si>
  <si>
    <t>205385664</t>
  </si>
  <si>
    <t>ХОДАКОВСКАЯ ИРИНА</t>
  </si>
  <si>
    <t>ХОДАКОВСКАЯ ИРИНА с 11.06.2015 по 14.06.2015</t>
  </si>
  <si>
    <t>205389033</t>
  </si>
  <si>
    <t>ЛАДА ЕЛЕНА</t>
  </si>
  <si>
    <t>АЛИШАЕВА АНАСТАСИЯ с 11.06.2015 по 14.06.2015</t>
  </si>
  <si>
    <t>ЛАДА ЕЛЕНА с 11.06.2015 по 14.06.2015</t>
  </si>
  <si>
    <t>205387473</t>
  </si>
  <si>
    <t>САМОЙЛОВА КАРИНА</t>
  </si>
  <si>
    <t>САМОЙЛОВА КАРИНА с 11.06.2015 по 14.06.2015</t>
  </si>
  <si>
    <t>205382008</t>
  </si>
  <si>
    <t>МАГОМЕДОВ АРТУР</t>
  </si>
  <si>
    <t>МАГОМЕДОВ АРТУР с 11.06.2015 по 14.06.2015</t>
  </si>
  <si>
    <t>205382297</t>
  </si>
  <si>
    <t>КЛОЧКОВ АЛЕКСЕЙ</t>
  </si>
  <si>
    <t>КЛОЧКОВ АЛЕКСЕЙ с 11.06.2015 по 14.06.2015</t>
  </si>
  <si>
    <t>205381687</t>
  </si>
  <si>
    <t>КОВАЛЬЧУК ИРИНА</t>
  </si>
  <si>
    <t>КОВАЛЬЧУК ИРИНА с 11.06.2015 по 14.06.2015</t>
  </si>
  <si>
    <t>205381677</t>
  </si>
  <si>
    <t>МИНИНА ЕЛЕНА</t>
  </si>
  <si>
    <t>МИНИНА ЕЛЕНА с 11.06.2015 по 14.06.2015</t>
  </si>
  <si>
    <t>205389079</t>
  </si>
  <si>
    <t>ОВАРЕНКО ИГОРЬ</t>
  </si>
  <si>
    <t>ИВАЩЕНКО ОЛЬГА с 11.06.2015 по 14.06.2015</t>
  </si>
  <si>
    <t>ОВАРЕНКО ИГОРЬ с 11.06.2015 по 14.06.2015</t>
  </si>
  <si>
    <t>205388427</t>
  </si>
  <si>
    <t>РУДИЯНОВА ЛЮДМИЛА</t>
  </si>
  <si>
    <t>МЕЛКОНЯН ТИГРАН с 11.06.2015 по 14.06.2015</t>
  </si>
  <si>
    <t>105354042</t>
  </si>
  <si>
    <t>ВОРОБЬЕВА АЛЕНА</t>
  </si>
  <si>
    <t>ВОРОБЬЕВА АЛЕНА с 11.06.2015 по 14.06.2015</t>
  </si>
  <si>
    <t>205379723</t>
  </si>
  <si>
    <t>РОМАНОВ АЛЕКСАНДР</t>
  </si>
  <si>
    <t>РОМАНОВ АЛЕКСАНДР с 11.06.2015 по 14.06.2015</t>
  </si>
  <si>
    <t>205379353</t>
  </si>
  <si>
    <t>АНТИПОВА АННА</t>
  </si>
  <si>
    <t>АНТИПОВА АННА с 11.06.2015 по 14.06.2015</t>
  </si>
  <si>
    <t>205379607</t>
  </si>
  <si>
    <t>ФОМИЧЕВА ОКСАНА</t>
  </si>
  <si>
    <t>ФОМИЧЕВА ОКСАНА с 11.06.2015 по 14.06.2015</t>
  </si>
  <si>
    <t>205388308</t>
  </si>
  <si>
    <t>МИРОНОВА ИРИНА</t>
  </si>
  <si>
    <t>МИРОНОВА ИРИНА с 11.06.2015 по 14.06.2015</t>
  </si>
  <si>
    <t>205388301</t>
  </si>
  <si>
    <t>АСАУЛОВА ОЛЬГА</t>
  </si>
  <si>
    <t>АСАУЛОВА ОЛЬГА с 11.06.2015 по 14.06.2015</t>
  </si>
  <si>
    <t>205372067</t>
  </si>
  <si>
    <t>КРИНИЦЫН СЕРГЕЙ</t>
  </si>
  <si>
    <t>КРИНИЦЫН СЕРГЕЙ с 11.06.2015 по 14.06.2015</t>
  </si>
  <si>
    <t>205374570</t>
  </si>
  <si>
    <t>ДОБРИЯН ДМИТРИЙ</t>
  </si>
  <si>
    <t>БАБИЧ ИРИНА с 11.06.2015 по 14.06.2015</t>
  </si>
  <si>
    <t>205355320</t>
  </si>
  <si>
    <t>POPOV ALEKSANDR</t>
  </si>
  <si>
    <t>ПОПОВ АЛЕКСАНДР с 11.06.2015 по 14.06.2015</t>
  </si>
  <si>
    <t>105350623</t>
  </si>
  <si>
    <t>ГОЙКАЛОВА МАРИНА</t>
  </si>
  <si>
    <t>ГОЙКАЛОВ АНТОН с 11.06.2015 по 14.06.2015</t>
  </si>
  <si>
    <t>205354837</t>
  </si>
  <si>
    <t>МАЛЫХИНА НАТАЛЬЯ</t>
  </si>
  <si>
    <t>БОНДАРЕНКО ГАЛИНА с 11.06.2015 по 14.06.2015</t>
  </si>
  <si>
    <t>205353303</t>
  </si>
  <si>
    <t>ПЕТРОВА ОЛЕСЯ</t>
  </si>
  <si>
    <t>ПЕТРОВА ОЛЕСЯ с 11.06.2015 по 14.06.2015</t>
  </si>
  <si>
    <t>205386484</t>
  </si>
  <si>
    <t>КИСЕЛЕВ НИКОЛАЙ</t>
  </si>
  <si>
    <t>КИСЕЛЕВА АЛЛА с 11.06.2015 по 15.06.2015</t>
  </si>
  <si>
    <t>105359284</t>
  </si>
  <si>
    <t>ЗИМОНИН ВИКТОР</t>
  </si>
  <si>
    <t>ЗИМОНИН ВИКТОР с 11.06.2015 по 15.06.2015</t>
  </si>
  <si>
    <t>205387326</t>
  </si>
  <si>
    <t>ХУДЯКОВА ЕЛЕНА</t>
  </si>
  <si>
    <t>ХУДЯКОВА ЕЛЕНА с 11.06.2015 по 15.06.2015</t>
  </si>
  <si>
    <t>205388997</t>
  </si>
  <si>
    <t>ШЕБАНОВ ВЛАДИСЛАВ</t>
  </si>
  <si>
    <t>ШЕБАНОВ ВЛАДИСЛАВ с 11.06.2015 по 15.06.2015</t>
  </si>
  <si>
    <t>205388728</t>
  </si>
  <si>
    <t>ТИЩЕНКО АЛЕКСАНДР</t>
  </si>
  <si>
    <t>ТИЩЕНКО АЛЕКСАНДР с 11.06.2015 по 15.06.2015</t>
  </si>
  <si>
    <t>105350910</t>
  </si>
  <si>
    <t>ЕМЕЛЬЯНОВ АЛЕКСАНДР</t>
  </si>
  <si>
    <t>ЕМЕЛЬЯНОВ АЛЕКСАНДР с 11.06.2015 по 15.06.2015</t>
  </si>
  <si>
    <t>105350909</t>
  </si>
  <si>
    <t>ДЕМИН АЛЕСАНДР</t>
  </si>
  <si>
    <t>ДЕМИН АЛЕКСАНДР с 11.06.2015 по 15.06.2015</t>
  </si>
  <si>
    <t>205388717</t>
  </si>
  <si>
    <t>ГОРБУНОВ МИХАИЛ</t>
  </si>
  <si>
    <t>ГОРБУНОВ МИХАИЛ с 11.06.2015 по 12.06.2015</t>
  </si>
  <si>
    <t>105364109</t>
  </si>
  <si>
    <t>ГАТИЛОВА МАРГАРИТА</t>
  </si>
  <si>
    <t>ГАТИЛОВ АЛЕКСАНДР с 11.06.2015 по 12.06.2015</t>
  </si>
  <si>
    <t>105366330</t>
  </si>
  <si>
    <t>МЕЛКОМЯНЦ НАТАЛЬЯ</t>
  </si>
  <si>
    <t>МЕЛКОМЯНЦ ЮРИЙ с 11.06.2015 по 12.06.2015</t>
  </si>
  <si>
    <t>205383578</t>
  </si>
  <si>
    <t>КИРИЛЛОВ ВИТАЛИЙ</t>
  </si>
  <si>
    <t>КИРИЛЛОВ ВИТАЛИЙ с 11.06.2015 по 13.06.2015</t>
  </si>
  <si>
    <t>205390061</t>
  </si>
  <si>
    <t>ФОРТУНА ТАТЬЯНА</t>
  </si>
  <si>
    <t>ФОРТУНА ТАТЬЯНА ЭДУАРДОВНА с 11.06.2015 по 13.06.2015</t>
  </si>
  <si>
    <t>205389161</t>
  </si>
  <si>
    <t>СВЕТЛОВ КОНСТАНТИН</t>
  </si>
  <si>
    <t>СВЕТЛОВ КОНСТАНТИН с 11.06.2015 по 14.06.2015</t>
  </si>
  <si>
    <t>105359847</t>
  </si>
  <si>
    <t>ТУСНИН АЛЕКСЕЙ</t>
  </si>
  <si>
    <t>ТУСНИН АЛЕКСЕЙ с 11.06.2015 по 14.06.2015</t>
  </si>
  <si>
    <t>205387997</t>
  </si>
  <si>
    <t>МАКСИМОВ МИХАИЛ</t>
  </si>
  <si>
    <t>МАКСИМОВА ДАРЬЯ с 11.06.2015 по 14.06.2015</t>
  </si>
  <si>
    <t>105358177</t>
  </si>
  <si>
    <t>ФРОЛОВА ЕКАТЕРИНА</t>
  </si>
  <si>
    <t>ШЕРДАКОВА ТАТЬЯНА с 11.06.2015 по 16.06.2015</t>
  </si>
  <si>
    <t>205370392</t>
  </si>
  <si>
    <t>ЦАРЕВ АЛЕКСЕЙ</t>
  </si>
  <si>
    <t>ЦАРЕВ АЛЕКСЕЙ с 11.06.2015 по 15.06.2015</t>
  </si>
  <si>
    <t>ЦАРЕВА НИНА с 11.06.2015 по 15.06.2015</t>
  </si>
  <si>
    <t>205381673</t>
  </si>
  <si>
    <t>БЕЛЬДИЙ СЕРГЕЙ</t>
  </si>
  <si>
    <t>БЕЛЬДИЙ СЕРГЕЙ с 11.06.2015 по 17.06.2015</t>
  </si>
  <si>
    <t>КАЛИНОВСКАЯ ОЛЬГА с 11.06.2015 по 17.06.2015</t>
  </si>
  <si>
    <t>205387619</t>
  </si>
  <si>
    <t>МЕРЕНКОВ ЕВГЕНИЙ</t>
  </si>
  <si>
    <t>МЕРЕНКОВ ЕВГЕНИЙ с 11.06.2015 по 17.06.2015</t>
  </si>
  <si>
    <t>205356463</t>
  </si>
  <si>
    <t>КОЛГАНОВ РОМАН</t>
  </si>
  <si>
    <t>КОЛГАНОВ РОМАН с 12.06.2015 по 21.06.2015</t>
  </si>
  <si>
    <t>205361431</t>
  </si>
  <si>
    <t>БАЛАБАНОВА АННА</t>
  </si>
  <si>
    <t>26.06.2015</t>
  </si>
  <si>
    <t>БАЛАБАНОВА АННА с 12.06.2015 по 26.06.2015</t>
  </si>
  <si>
    <t>205388775</t>
  </si>
  <si>
    <t>ПОЛИТОВ ДМИТРИЙ</t>
  </si>
  <si>
    <t>ПОЛИТОВ ДМИТРИЙ с 12.06.2015 по 18.06.2015</t>
  </si>
  <si>
    <t>105366283</t>
  </si>
  <si>
    <t>ФОМИНА ЕЛЕНА</t>
  </si>
  <si>
    <t>ФОМИНА ЕЛЕНА с 12.06.2015 по 22.06.2015</t>
  </si>
  <si>
    <t>205389831</t>
  </si>
  <si>
    <t>МОРОЗОВ ЕВГЕНИЙ</t>
  </si>
  <si>
    <t>МОРОЗОВ ЕВГЕНИЙ с 12.06.2015 по 19.06.2015</t>
  </si>
  <si>
    <t>205388525</t>
  </si>
  <si>
    <t>ЛОГАЧЕВ ЕВГЕНИЙ</t>
  </si>
  <si>
    <t>ЛОГАЧЕВ ЕВГЕНИЙ с 12.06.2015 по 19.06.2015</t>
  </si>
  <si>
    <t>205388087</t>
  </si>
  <si>
    <t>ФРОЛОВ МАКСИМ</t>
  </si>
  <si>
    <t>ФРОЛОВА МАРИНА с 12.06.2015 по 19.06.2015</t>
  </si>
  <si>
    <t>205386837</t>
  </si>
  <si>
    <t>АВДЕЕВА ВАЛЕРИЯ</t>
  </si>
  <si>
    <t>СОБИРАЙ НАТАЛЬЯ с 12.06.2015 по 13.06.2015</t>
  </si>
  <si>
    <t>205389663</t>
  </si>
  <si>
    <t>ЧЕРКАССКАЯ ТАТЬЯНА</t>
  </si>
  <si>
    <t>ЦЫКАЛО ЛЮДМИЛА с 12.06.2015 по 13.06.2015</t>
  </si>
  <si>
    <t>105367280</t>
  </si>
  <si>
    <t>АЛЕКСАНДРОВ СЕРГЕЙ</t>
  </si>
  <si>
    <t>АЛЕКСАНДРОВ СЕРГЕЙ с 12.06.2015 по 13.06.2015</t>
  </si>
  <si>
    <t>105366519</t>
  </si>
  <si>
    <t>СКРИПНИК ВАСИЛИЙ</t>
  </si>
  <si>
    <t>СКРИПНИК ВАСИЛИЙ с 12.06.2015 по 13.06.2015</t>
  </si>
  <si>
    <t>105365589</t>
  </si>
  <si>
    <t>МАЛИНОВСКАЯ ВАЛЕРИЯ</t>
  </si>
  <si>
    <t>МАЛИНОВСКАЯ АНАСТАСИЯ с 12.06.2015 по 13.06.2015</t>
  </si>
  <si>
    <t>105367611</t>
  </si>
  <si>
    <t>СТАВРОВСКАЯ РОЗАЛИЯ</t>
  </si>
  <si>
    <t>СТАВРОВСКАЯ ГАЛИНА с 12.06.2015 по 13.06.2015</t>
  </si>
  <si>
    <t>105350650</t>
  </si>
  <si>
    <t>ОСИПЯН АРМЕН</t>
  </si>
  <si>
    <t>ОСИПЯН АРМЕН с 12.06.2015 по 13.06.2015</t>
  </si>
  <si>
    <t>205389437</t>
  </si>
  <si>
    <t>МИЛИКИН АЛЕКСЕЙ</t>
  </si>
  <si>
    <t>МИЛИКИН АЛЕКСЕЙ с 12.06.2015 по 14.06.2015</t>
  </si>
  <si>
    <t>ПОДДУБНАЯ НАДЕЖДА с 12.06.2015 по 14.06.2015</t>
  </si>
  <si>
    <t>205389222</t>
  </si>
  <si>
    <t>ГРИНЧЕНКО ЕВГЕНИЙ</t>
  </si>
  <si>
    <t>ГРИНЧЕНКО ЕВГЕНИЙ с 12.06.2015 по 14.06.2015</t>
  </si>
  <si>
    <t>205390184</t>
  </si>
  <si>
    <t>МИХАЙЛОВА ОЛЬГА</t>
  </si>
  <si>
    <t>МИХАЙЛОВА ОЛЬГА с 12.06.2015 по 14.06.2015</t>
  </si>
  <si>
    <t>205390179</t>
  </si>
  <si>
    <t>ИСАЕВА ЕЛЕНА</t>
  </si>
  <si>
    <t>ИСАЕВА ЕЛЕНА с 12.06.2015 по 14.06.2015</t>
  </si>
  <si>
    <t>205389085</t>
  </si>
  <si>
    <t>ТВЕРСКОЙ АЛЕКСЕЙ</t>
  </si>
  <si>
    <t>ТВЕРСКОЙ АЛЕКСЕЙ с 12.06.2015 по 14.06.2015</t>
  </si>
  <si>
    <t>105364746</t>
  </si>
  <si>
    <t>ПАВЛОВА АЛЕКСАНДРА</t>
  </si>
  <si>
    <t>БЕСПАЛЬКО ДМИТРИЙ с 12.06.2015 по 14.06.2015</t>
  </si>
  <si>
    <t>205390268</t>
  </si>
  <si>
    <t>ТАРАСОВ ДМИТРИЙ</t>
  </si>
  <si>
    <t>АНДРИЕНКО ТАТЬЯНА с 12.06.2015 по 14.06.2015</t>
  </si>
  <si>
    <t>ТАРАСОВ ДМИТРИЙ с 12.06.2015 по 14.06.2015</t>
  </si>
  <si>
    <t>205389995</t>
  </si>
  <si>
    <t>МИРОШНИЧЕНКО МАКСИМ</t>
  </si>
  <si>
    <t>МИРОШНИЧЕНКО МАКСИМ с 12.06.2015 по 14.06.2015</t>
  </si>
  <si>
    <t>205389242</t>
  </si>
  <si>
    <t>ЛИХАЧЕВА ЮЛИЯ</t>
  </si>
  <si>
    <t>ЛИХАЧЕВ РОМАН с 12.06.2015 по 14.06.2015</t>
  </si>
  <si>
    <t>205390042</t>
  </si>
  <si>
    <t>НОВИЦКИЙ СЕРГЕЙ</t>
  </si>
  <si>
    <t>НОВИЦКИЙ СЕРГЕЙ с 12.06.2015 по 14.06.2015</t>
  </si>
  <si>
    <t>205389615</t>
  </si>
  <si>
    <t>ГРИЦКО АРТЕМ</t>
  </si>
  <si>
    <t>ГРИЦКО АРТЕМ с 12.06.2015 по 14.06.2015</t>
  </si>
  <si>
    <t>205389763</t>
  </si>
  <si>
    <t>ГОРОДНИЙ ДМИТРИЙ</t>
  </si>
  <si>
    <t>ГОРОДНИЙ ДМИТРИЙ с 12.06.2015 по 14.06.2015</t>
  </si>
  <si>
    <t>105366104</t>
  </si>
  <si>
    <t>ШТРО ОЛЬГА</t>
  </si>
  <si>
    <t>ШТРО РОМАН с 12.06.2015 по 14.06.2015</t>
  </si>
  <si>
    <t>205390142</t>
  </si>
  <si>
    <t>МИРОШНИЧЕНКО ТАТЬЯНА</t>
  </si>
  <si>
    <t>МОСКОВЕЦ ОЛЬГА с 12.06.2015 по 14.06.2015</t>
  </si>
  <si>
    <t>205389940</t>
  </si>
  <si>
    <t>ДОЛЖЕНКО АЛЕВТИНА</t>
  </si>
  <si>
    <t>ДОЛЖЕНКО АЛЕВТИНА с 12.06.2015 по 14.06.2015</t>
  </si>
  <si>
    <t>205390211</t>
  </si>
  <si>
    <t>ЧУХНОВА ЛЮДМИЛА</t>
  </si>
  <si>
    <t>ЧУХНОВ АНДРЕЙ с 12.06.2015 по 14.06.2015</t>
  </si>
  <si>
    <t>205389217</t>
  </si>
  <si>
    <t>РАСТОРОЦКАЯ МАРИНА</t>
  </si>
  <si>
    <t>РАСТОРОЦКАЯ МАРИНА с 12.06.2015 по 14.06.2015</t>
  </si>
  <si>
    <t>205390224</t>
  </si>
  <si>
    <t>УСКОВА КРИСТИНА</t>
  </si>
  <si>
    <t>ДИГТЯРЬ ИРИНА с 12.06.2015 по 14.06.2015</t>
  </si>
  <si>
    <t>205389859</t>
  </si>
  <si>
    <t>ИЛЬЯШЕНКО АННА</t>
  </si>
  <si>
    <t>ИЛЬЯШЕНКО ЕВГЕНИЙ с 12.06.2015 по 14.06.2015</t>
  </si>
  <si>
    <t>205389840</t>
  </si>
  <si>
    <t>ТКАЧЕНКО АЛИНА</t>
  </si>
  <si>
    <t>ТКАЧЕНКО АЛИНА с 12.06.2015 по 14.06.2015</t>
  </si>
  <si>
    <t>205388046</t>
  </si>
  <si>
    <t>ШКРЕДОВА ОЛЕНА</t>
  </si>
  <si>
    <t>ШКРЕДОВА ОЛЕНА с 12.06.2015 по 14.06.2015</t>
  </si>
  <si>
    <t>205386996</t>
  </si>
  <si>
    <t>КУЗОВОВ АЛЕКСАНДР</t>
  </si>
  <si>
    <t>КУЗОВОВ АЛЕКСАНДР с 12.06.2015 по 14.06.2015</t>
  </si>
  <si>
    <t>205386342</t>
  </si>
  <si>
    <t>САМСОНЕНКО ОЛЬГА</t>
  </si>
  <si>
    <t>САМСОНЕНКО ОЛЬГА с 12.06.2015 по 14.06.2015</t>
  </si>
  <si>
    <t>205388320</t>
  </si>
  <si>
    <t>ЮНУСАЛИЕВ АСКАРБЕК</t>
  </si>
  <si>
    <t>ЮНУСАЛИЕВ АСКАРБЕК с 12.06.2015 по 14.06.2015</t>
  </si>
  <si>
    <t>205387954</t>
  </si>
  <si>
    <t>КРАСНОВА НАТАЛЬЯ</t>
  </si>
  <si>
    <t>КОЛЬЦОВ ПАВЕЛ с 12.06.2015 по 14.06.2015</t>
  </si>
  <si>
    <t>КРАСНОВА НАТАЛЬЯ с 12.06.2015 по 14.06.2015</t>
  </si>
  <si>
    <t>205386104</t>
  </si>
  <si>
    <t>ЗИМАКОВСКАЯ ЕЛЕНА</t>
  </si>
  <si>
    <t>ЗИМАКОВСКАЯ ЕЛЕНА с 12.06.2015 по 14.06.2015</t>
  </si>
  <si>
    <t>205380987</t>
  </si>
  <si>
    <t>СТРИГИНА ИРИНА</t>
  </si>
  <si>
    <t>СТРИГИН ВЛАДИМИР с 12.06.2015 по 14.06.2015</t>
  </si>
  <si>
    <t>105362333</t>
  </si>
  <si>
    <t>КНЯЗЕВА ЕВГЕНИЯ</t>
  </si>
  <si>
    <t>КНЯЗЕВ МИХАИЛ с 12.06.2015 по 14.06.2015</t>
  </si>
  <si>
    <t>205388606</t>
  </si>
  <si>
    <t>БУЛАТ АННА</t>
  </si>
  <si>
    <t>БУЛАТ АННА с 12.06.2015 по 14.06.2015</t>
  </si>
  <si>
    <t>205387697</t>
  </si>
  <si>
    <t>ТАЦЕНКО МАРИНА</t>
  </si>
  <si>
    <t>ТАЦЕНКО МАРИНА с 12.06.2015 по 14.06.2015</t>
  </si>
  <si>
    <t>205389133</t>
  </si>
  <si>
    <t>ЛЕЩЕНКО ЮЛИЯ</t>
  </si>
  <si>
    <t>ЛЕЩЕНКО ЕВГЕНИЙ с 12.06.2015 по 14.06.2015</t>
  </si>
  <si>
    <t>105354888</t>
  </si>
  <si>
    <t>СТОРОЖЕНКО ЛЮБОВЬ</t>
  </si>
  <si>
    <t>ИЛЬЧЕНКО ПАВЕЛ с 12.06.2015 по 14.06.2015</t>
  </si>
  <si>
    <t>105364176</t>
  </si>
  <si>
    <t>ПАНЮТА СТАНИСЛАВ</t>
  </si>
  <si>
    <t>КУЛАКОВА ЕВГЕНИЯ с 12.06.2015 по 14.06.2015</t>
  </si>
  <si>
    <t>205387308</t>
  </si>
  <si>
    <t>ЛАЧИНОВ РУСЛАН</t>
  </si>
  <si>
    <t>ЖУКОВСКИЙ ИГОРЬ с 12.06.2015 по 14.06.2015</t>
  </si>
  <si>
    <t>205385865</t>
  </si>
  <si>
    <t>ЕПУРЕ ТАТЬЯНА</t>
  </si>
  <si>
    <t>ЕПУРЕ ТАТЬЯНА с 12.06.2015 по 14.06.2015</t>
  </si>
  <si>
    <t>105364845</t>
  </si>
  <si>
    <t>ПОЛТАНОВ ПАВЕЛ</t>
  </si>
  <si>
    <t>ПОЛТАНОВА ЯНА с 12.06.2015 по 14.06.2015</t>
  </si>
  <si>
    <t>205387561</t>
  </si>
  <si>
    <t>ШАПОВАЛ МАРГАРИТА</t>
  </si>
  <si>
    <t>ШАПОВАЛ МАРГАРИТА с 12.06.2015 по 14.06.2015</t>
  </si>
  <si>
    <t>205388504</t>
  </si>
  <si>
    <t>ЮНУСАЛИЕВА ТАТЬЯНА</t>
  </si>
  <si>
    <t>ЮНУСАЛИЕВА ТАТЬЯНА с 12.06.2015 по 14.06.2015</t>
  </si>
  <si>
    <t>205387286</t>
  </si>
  <si>
    <t>ЗИНОВЬЕВА АННА</t>
  </si>
  <si>
    <t>АЛИМОВА ИННА с 12.06.2015 по 14.06.2015</t>
  </si>
  <si>
    <t>205387534</t>
  </si>
  <si>
    <t>ВАСИЛЕНКО ЛЮДМИЛА</t>
  </si>
  <si>
    <t>ВАСИЛЕНКО ЛЮДМИЛА с 12.06.2015 по 14.06.2015</t>
  </si>
  <si>
    <t>205387577</t>
  </si>
  <si>
    <t>КАЛЮШЕНКОВА ЛИДИЯ</t>
  </si>
  <si>
    <t>КАЛЮШЕНКОВА ЛИДИЯ с 12.06.2015 по 14.06.2015</t>
  </si>
  <si>
    <t>ШУРКО НИНА с 12.06.2015 по 14.06.2015</t>
  </si>
  <si>
    <t>205388679</t>
  </si>
  <si>
    <t>КОВАЛЕВ ВЛАДИСЛАВ</t>
  </si>
  <si>
    <t>КОВАЛЕВ ВЛАДИСЛАВ с 12.06.2015 по 14.06.2015</t>
  </si>
  <si>
    <t>205388920</t>
  </si>
  <si>
    <t>МАРТЫНЕНКО АЛЕКСАНДР</t>
  </si>
  <si>
    <t>МАРТЫНЕНКО НОННА с 12.06.2015 по 14.06.2015</t>
  </si>
  <si>
    <t>205388417</t>
  </si>
  <si>
    <t>БОНДАРЕНКО ИГОРЬ</t>
  </si>
  <si>
    <t>БОНДАРЕНКО ОКСАНА с 12.06.2015 по 14.06.2015</t>
  </si>
  <si>
    <t>205387642</t>
  </si>
  <si>
    <t>БЕГАНСКАЯ СВЕТЛАНА</t>
  </si>
  <si>
    <t>БЕГАНСКАЯ СВЕТЛАНА с 12.06.2015 по 14.06.2015</t>
  </si>
  <si>
    <t>105360440</t>
  </si>
  <si>
    <t>КУРОЧКИН НИКОЛАЙ</t>
  </si>
  <si>
    <t>КУРОЧКИН НИКОЛАЙ с 12.06.2015 по 14.06.2015</t>
  </si>
  <si>
    <t>205389042</t>
  </si>
  <si>
    <t>КОВАЛЕНКО ФЕДОР</t>
  </si>
  <si>
    <t>КОВАЛЕНКО ФЕДОР с 12.06.2015 по 14.06.2015</t>
  </si>
  <si>
    <t>105364612</t>
  </si>
  <si>
    <t>КУПРИЯН СОФЬЯ</t>
  </si>
  <si>
    <t>КУПРИЯН ИВАН с 12.06.2015 по 14.06.2015</t>
  </si>
  <si>
    <t>205375556</t>
  </si>
  <si>
    <t>КУЗУБОВ ОЛЕГ</t>
  </si>
  <si>
    <t>КУЗУБОВ АЛЕКСАНДР с 12.06.2015 по 14.06.2015</t>
  </si>
  <si>
    <t>205368130</t>
  </si>
  <si>
    <t>ЕФИМОВА ОКСАНА</t>
  </si>
  <si>
    <t>ЕФИМОВА ВАЛЕНТИНА с 12.06.2015 по 14.06.2015</t>
  </si>
  <si>
    <t>105352148</t>
  </si>
  <si>
    <t>ФОКИНА АНАСТАСИЯ</t>
  </si>
  <si>
    <t>МАРУХНО НАТАЛЬЯ с 12.06.2015 по 14.06.2015</t>
  </si>
  <si>
    <t>205376614</t>
  </si>
  <si>
    <t>НИКОЛАЕВА СВЕТЛАНА</t>
  </si>
  <si>
    <t>НИКОЛАЕВА СВЕТЛАНА с 12.06.2015 по 14.06.2015</t>
  </si>
  <si>
    <t>205373426</t>
  </si>
  <si>
    <t>СМЕЛОВЦЕВ ОЛЕГ</t>
  </si>
  <si>
    <t>СМЕЛОВЦЕВ ОЛЕГ с 12.06.2015 по 14.06.2015</t>
  </si>
  <si>
    <t>205364863</t>
  </si>
  <si>
    <t>СТЕПАНЕНКО ОЛЬГА</t>
  </si>
  <si>
    <t>СТЕПАНЕНКО ОЛЬГА с 12.06.2015 по 14.06.2015</t>
  </si>
  <si>
    <t>205363890</t>
  </si>
  <si>
    <t>ПОДБУЦКИЙ ЮРИЙ</t>
  </si>
  <si>
    <t>ПОДБУЦКИЙ ЮРИЙ с 12.06.2015 по 14.06.2015</t>
  </si>
  <si>
    <t>205365597</t>
  </si>
  <si>
    <t>СМИРНОВ ВЛАДИСЛАВ</t>
  </si>
  <si>
    <t>СМИРНОВ ВЛАДИСЛАВ с 12.06.2015 по 14.06.2015</t>
  </si>
  <si>
    <t>205351084</t>
  </si>
  <si>
    <t>БОНДАРЕНКО НИКОЛАЙ</t>
  </si>
  <si>
    <t>ХАНИНА ЭЛЬВИРА с 12.06.2015 по 14.06.2015</t>
  </si>
  <si>
    <t>205350505</t>
  </si>
  <si>
    <t>ХАЛАИМОВА ЕЛЕНА</t>
  </si>
  <si>
    <t>ХАЛАИМОВА ЕЛЕНА с 12.06.2015 по 14.06.2015</t>
  </si>
  <si>
    <t>205304612</t>
  </si>
  <si>
    <t>ИВОНИНА НАТАЛЬЯ</t>
  </si>
  <si>
    <t>ИВОНИНА НАТАЛЬЯ с 12.06.2015 по 14.06.2015</t>
  </si>
  <si>
    <t>205350343</t>
  </si>
  <si>
    <t>КИСИЛЕВ ЕВГЕНИЙ</t>
  </si>
  <si>
    <t>КИСИЛЕВ ЕВГЕНИЙ с 12.06.2015 по 14.06.2015</t>
  </si>
  <si>
    <t>105350690</t>
  </si>
  <si>
    <t>ВАСИЛЬЧЕНКО КОНСТАНТИН</t>
  </si>
  <si>
    <t>ВАСИЛЬЧЕНКО КОНСТАНТИН с 12.06.2015 по 14.06.2015</t>
  </si>
  <si>
    <t>205388491</t>
  </si>
  <si>
    <t>ГОЛОВИН МАКСИМ</t>
  </si>
  <si>
    <t>ГОЛОВИН МАКСИМ с 12.06.2015 по 15.06.2015</t>
  </si>
  <si>
    <t>205388101</t>
  </si>
  <si>
    <t>ХАВЦЕВА ВЕНЕРА</t>
  </si>
  <si>
    <t>ХАВЦЕВА ВЕНЕРА с 12.06.2015 по 15.06.2015</t>
  </si>
  <si>
    <t>105366758</t>
  </si>
  <si>
    <t>РАДЧЕНКО МАРИНА</t>
  </si>
  <si>
    <t>РАДЧЕНКО МАРИНА с 12.06.2015 по 15.06.2015</t>
  </si>
  <si>
    <t>205385248</t>
  </si>
  <si>
    <t>РУДЕНКО СЕРГЕЙ</t>
  </si>
  <si>
    <t>РУДЕНКО СЕРГЕЙ с 12.06.2015 по 15.06.2015</t>
  </si>
  <si>
    <t>205389922</t>
  </si>
  <si>
    <t>КХАДУР МАДЖЕД</t>
  </si>
  <si>
    <t>КХАДУР МАДЖЕД с 12.06.2015 по 15.06.2015</t>
  </si>
  <si>
    <t>НЕКРАСОВА ЛАРИСА с 12.06.2015 по 15.06.2015</t>
  </si>
  <si>
    <t>105365015</t>
  </si>
  <si>
    <t>ДОМАХИН АЛЕКСЕЙ</t>
  </si>
  <si>
    <t>ДОМАХИН АЛЕКСЕЙ с 12.06.2015 по 15.06.2015</t>
  </si>
  <si>
    <t>105364466</t>
  </si>
  <si>
    <t>АЛЕЩЕНКО НИНА</t>
  </si>
  <si>
    <t>АЛЕЩЕНКО АЛЕКСЕЙ с 12.06.2015 по 15.06.2015</t>
  </si>
  <si>
    <t>205365443</t>
  </si>
  <si>
    <t>ОСИПОВА ЮЛИЯ</t>
  </si>
  <si>
    <t>СМИРНОВ АЛЕКСАНДР с 10.06.2015 по 15.06.2015</t>
  </si>
  <si>
    <t>105351328</t>
  </si>
  <si>
    <t>КИСЕЛЕВА НАТАЛЬЯ</t>
  </si>
  <si>
    <t>КИСЕЛЕВ АЛЕКСЕЙ с 12.06.2015 по 15.06.2015</t>
  </si>
  <si>
    <t>105351317</t>
  </si>
  <si>
    <t>КИСЕЛЕВ ДМИТРИЙ с 12.06.2015 по 15.06.2015</t>
  </si>
  <si>
    <t>205360748</t>
  </si>
  <si>
    <t>СВИДИЧ ЛЮДМИЛА</t>
  </si>
  <si>
    <t>СВИДИЧ АНДРЕЙ с 12.06.2015 по 15.06.2015</t>
  </si>
  <si>
    <t>205361180</t>
  </si>
  <si>
    <t>КИБАЛОВА ДИАНА</t>
  </si>
  <si>
    <t>КИБАЛОВА ДИАНА с 12.06.2015 по 15.06.2015</t>
  </si>
  <si>
    <t>205389398</t>
  </si>
  <si>
    <t>ВОЛОЩЕНКО ЯНА</t>
  </si>
  <si>
    <t>ЧУГУНОВ РОМАН с 12.06.2015 по 16.06.2015</t>
  </si>
  <si>
    <t>205389665</t>
  </si>
  <si>
    <t>БАБАЕВА КРИСТИНА</t>
  </si>
  <si>
    <t>СОНДЫКОВА НАТАЛЬЯ с 12.06.2015 по 16.06.2015</t>
  </si>
  <si>
    <t>205389062</t>
  </si>
  <si>
    <t>КАРДАШИНА ВЕРОНИКА</t>
  </si>
  <si>
    <t>КАРДАШИН РОМАН с 12.06.2015 по 16.06.2015</t>
  </si>
  <si>
    <t>105363118</t>
  </si>
  <si>
    <t>ПОЛШКОВА ЮЛИЯ</t>
  </si>
  <si>
    <t>ИВАНОВА ИРИНА с 12.06.2015 по 14.06.2015</t>
  </si>
  <si>
    <t>105366041</t>
  </si>
  <si>
    <t>ЧИХИРЕВ ВАЛЕРИЙ</t>
  </si>
  <si>
    <t>ЧИХИРЕВА НАТАЛЬЯ с 12.06.2015 по 14.06.2015</t>
  </si>
  <si>
    <t>205387637</t>
  </si>
  <si>
    <t>КРИЦКАЯ МАРИЯ</t>
  </si>
  <si>
    <t>КРИЦКАЯ МАРИЯ с 12.06.2015 по 14.06.2015</t>
  </si>
  <si>
    <t>205381096</t>
  </si>
  <si>
    <t>ПЕТРОСЯН АРМЕН</t>
  </si>
  <si>
    <t>ПЕТРОСЯН АРМЕН с 12.06.2015 по 14.06.2015</t>
  </si>
  <si>
    <t>205388096</t>
  </si>
  <si>
    <t>ЖУРАВЛЕВА НАДЕЖДА</t>
  </si>
  <si>
    <t>ЖУРАВЛЕВА НАДЕЖДА с 12.06.2015 по 14.06.2015</t>
  </si>
  <si>
    <t>205387248</t>
  </si>
  <si>
    <t>ИТЧЕНКО АЛЕКСАНДР</t>
  </si>
  <si>
    <t>ИТЧЕНКО АЛЕКСАНДР с 12.06.2015 по 14.06.2015</t>
  </si>
  <si>
    <t>205369119</t>
  </si>
  <si>
    <t>ЛИННИК ЛЮДМИЛА</t>
  </si>
  <si>
    <t>ЛИННИК ЛЮДМИЛА с 12.06.2015 по 14.06.2015</t>
  </si>
  <si>
    <t>205390372</t>
  </si>
  <si>
    <t>ГЕРБЕЛЬ ЕЛЕНА</t>
  </si>
  <si>
    <t>ГЕРБЕЛЬ ВЛАДИМИР с 12.06.2015 по 15.06.2015</t>
  </si>
  <si>
    <t>205389631</t>
  </si>
  <si>
    <t>ЧЕВТАЕВА НАТАЛИЯ</t>
  </si>
  <si>
    <t>ЧЕВТАЕВ КИРИЛЛ с 12.06.2015 по 15.06.2015</t>
  </si>
  <si>
    <t>205375560</t>
  </si>
  <si>
    <t>БОЙЧЕВСКАЯ ЮЛИЯ</t>
  </si>
  <si>
    <t>БОЙЧЕВСКИЙ ЛЕВ с 12.06.2015 по 15.06.2015</t>
  </si>
  <si>
    <t>205385147</t>
  </si>
  <si>
    <t>ЛИТВИНОВ ОЛЕГ</t>
  </si>
  <si>
    <t>БИСОВА ИННА с 12.06.2015 по 16.06.2015</t>
  </si>
  <si>
    <t>205384475</t>
  </si>
  <si>
    <t>УРВАЧЕВА НАТАЛЬЯ</t>
  </si>
  <si>
    <t>УРВАЧЕВА НАТАЛЬЯ с 12.06.2015 по 17.06.2015</t>
  </si>
  <si>
    <t>205370190</t>
  </si>
  <si>
    <t>ВЫСТУПОВ ОЛЕГ</t>
  </si>
  <si>
    <t>ВЫСТУПОВ ОЛЕГ с 12.06.2015 по 22.06.2015</t>
  </si>
  <si>
    <t>205388045</t>
  </si>
  <si>
    <t>КОЛЕНОВ МИХАИЛ</t>
  </si>
  <si>
    <t>КОЛЕНОВ МИХАИЛ с 13.06.2015 по 21.06.2015</t>
  </si>
  <si>
    <t>105350433</t>
  </si>
  <si>
    <t>ГУЛЕВИЧ ЭЛИСО</t>
  </si>
  <si>
    <t>ГУЛЕВИЧ ЭЛИСО с 13.06.2015 по 14.06.2015</t>
  </si>
  <si>
    <t>ГУЛЕВИЧ ЭЛИСО с 14.06.2015 по 26.06.2015</t>
  </si>
  <si>
    <t>205390185</t>
  </si>
  <si>
    <t>ТКАЧЕНКО АНДРЕЙ</t>
  </si>
  <si>
    <t>ШВЕЛИНА ИННА с 13.06.2015 по 18.06.2015</t>
  </si>
  <si>
    <t>105364274</t>
  </si>
  <si>
    <t>ГОЛУБЕВ ДМИТРИЙ</t>
  </si>
  <si>
    <t>ГОЛУБЕВ ДМИТРИЙ с 13.06.2015 по 22.06.2015</t>
  </si>
  <si>
    <t>205387647</t>
  </si>
  <si>
    <t>ГОЛОВИНА ЕЛЕНА</t>
  </si>
  <si>
    <t>ГОЛОВИНА ЕЛЕНА с 13.06.2015 по 23.06.2015</t>
  </si>
  <si>
    <t>205389939</t>
  </si>
  <si>
    <t>ЛИСИНА СВЕТЛАНА</t>
  </si>
  <si>
    <t>ЛИСИНА СВЕТЛАНА с 13.06.2015 по 19.06.2015</t>
  </si>
  <si>
    <t>205388977</t>
  </si>
  <si>
    <t>КАПРИЕЛОВ КОНСТАНТИН</t>
  </si>
  <si>
    <t>СМИРНОВА ВЕРА с 13.06.2015 по 19.06.2015</t>
  </si>
  <si>
    <t>205390260</t>
  </si>
  <si>
    <t>ОЛЕФИРОВ АЛЕКСЕЙ</t>
  </si>
  <si>
    <t>ОЛЕФИРОВ АЛЕКСЕЙ с 13.06.2015 по 20.06.2015</t>
  </si>
  <si>
    <t>205388453</t>
  </si>
  <si>
    <t>АНИСИМОВА АНТОНИНА</t>
  </si>
  <si>
    <t>27.06.2015</t>
  </si>
  <si>
    <t>АНИСИМОВА АНТОНИНА с 13.06.2015 по 27.06.2015</t>
  </si>
  <si>
    <t>205389869</t>
  </si>
  <si>
    <t>МУЛИНА НАТАЛЬЯ</t>
  </si>
  <si>
    <t>МУЛИНА НАТАЛЬЯ с 13.06.2015 по 20.06.2015</t>
  </si>
  <si>
    <t>205390306</t>
  </si>
  <si>
    <t>ВЫСОЦКИЙ РОМАН</t>
  </si>
  <si>
    <t>ВЫСОЦКИЙ РОМАН с 13.06.2015 по 14.06.2015</t>
  </si>
  <si>
    <t>105366156</t>
  </si>
  <si>
    <t>СИГИДОВА ТАТЬЯНА</t>
  </si>
  <si>
    <t>СИГИДОВ ЯРОСЛАВ с 13.06.2015 по 14.06.2015</t>
  </si>
  <si>
    <t>105367467</t>
  </si>
  <si>
    <t>ГНИДЫХ ЮЛИЯ</t>
  </si>
  <si>
    <t>МАКСИМКИНА КАРИНА с 13.06.2015 по 14.06.2015</t>
  </si>
  <si>
    <t>105367816</t>
  </si>
  <si>
    <t>ЗВЕРЕВ АЛЕКСАНДР</t>
  </si>
  <si>
    <t>ЗВЕРЕВ АЛЕКСАНДР с 13.06.2015 по 14.06.2015</t>
  </si>
  <si>
    <t>205390607</t>
  </si>
  <si>
    <t>КОЛЕСНИКОВА МИХАИЛ</t>
  </si>
  <si>
    <t>КОЛЕСНИКОВ МИХАИЛ с 13.06.2015 по 14.06.2015</t>
  </si>
  <si>
    <t>105366136</t>
  </si>
  <si>
    <t>УМНОВ НИКИТА</t>
  </si>
  <si>
    <t>УМНОВ НИКИТА с 13.06.2015 по 14.06.2015</t>
  </si>
  <si>
    <t>105366129</t>
  </si>
  <si>
    <t>ФРОЛОВА АЛИНА</t>
  </si>
  <si>
    <t>ФРОЛОВ АЛЕКСЕЙ с 13.06.2015 по 14.06.2015</t>
  </si>
  <si>
    <t>205389407</t>
  </si>
  <si>
    <t>ИДРИСОВА АЛЬМИРА</t>
  </si>
  <si>
    <t>АВРАХОВ СЕРГЕЙ с 13.06.2015 по 14.06.2015</t>
  </si>
  <si>
    <t>105365690</t>
  </si>
  <si>
    <t>ИВАНОВ АЛЕКСАНДР</t>
  </si>
  <si>
    <t>ИВАНОВА ВАЛЕНТИНА с 13.06.2015 по 15.06.2015</t>
  </si>
  <si>
    <t>205388806</t>
  </si>
  <si>
    <t>ПРОНЧЕНКО ДМИТРИЙ</t>
  </si>
  <si>
    <t>ПРОНЧЕНКО ДМИТРИЙ с 13.06.2015 по 15.06.2015</t>
  </si>
  <si>
    <t>105366753</t>
  </si>
  <si>
    <t>ВИТЮК ИВАН</t>
  </si>
  <si>
    <t>ВИТЮК АНГЕЛИНА с 13.06.2015 по 15.06.2015</t>
  </si>
  <si>
    <t>105367245</t>
  </si>
  <si>
    <t>МЕТАЕВ БЕКХАН с 13.06.2015 по 15.06.2015</t>
  </si>
  <si>
    <t>205387179</t>
  </si>
  <si>
    <t>КОТОВА ЕЛЕНА</t>
  </si>
  <si>
    <t>СИРИК ТАТЬЯНА с 13.06.2015 по 15.06.2015</t>
  </si>
  <si>
    <t>205387031</t>
  </si>
  <si>
    <t>КОТОВА ЛИДИЯ</t>
  </si>
  <si>
    <t>КОТОВА ЛИДИЯ с 13.06.2015 по 15.06.2015</t>
  </si>
  <si>
    <t>205390695</t>
  </si>
  <si>
    <t>АЛЕНКИНА НЭЛЯ</t>
  </si>
  <si>
    <t>АЛЕНКИНА НЭЛЯ с 13.06.2015 по 15.06.2015</t>
  </si>
  <si>
    <t>105367134</t>
  </si>
  <si>
    <t>КИНОСЯН СТАНИСЛАВ</t>
  </si>
  <si>
    <t>КИНОСЯН СТАНИСЛАВ с 13.06.2015 по 15.06.2015</t>
  </si>
  <si>
    <t>105367558</t>
  </si>
  <si>
    <t>ГОНЧАРОВ ВИКТОР с 13.06.2015 по 15.06.2015</t>
  </si>
  <si>
    <t>105367104</t>
  </si>
  <si>
    <t>ГОНЧАРОВА МАРИНА</t>
  </si>
  <si>
    <t>ИГНАТОСЯН ЭДУАРД с 13.06.2015 по 15.06.2015</t>
  </si>
  <si>
    <t>105367167</t>
  </si>
  <si>
    <t>СОБОЛЕВА ТАТЬЯНА с 13.06.2015 по 15.06.2015</t>
  </si>
  <si>
    <t>205390058</t>
  </si>
  <si>
    <t>ЕДЫГОВ АЗАМАТ</t>
  </si>
  <si>
    <t>ЕДЫГОВ АЗАМАТ с 13.06.2015 по 15.06.2015</t>
  </si>
  <si>
    <t>205390962</t>
  </si>
  <si>
    <t>БОНДАРЕНКО ИРИНА</t>
  </si>
  <si>
    <t>БОНДАРЕНКО ИРИНА с 13.06.2015 по 15.06.2015</t>
  </si>
  <si>
    <t>105366579</t>
  </si>
  <si>
    <t>ТУЛЯН НАЗАРЕТ</t>
  </si>
  <si>
    <t>ТУЛЯН НАЗАРЕТ с 13.06.2015 по 15.06.2015</t>
  </si>
  <si>
    <t>205365584</t>
  </si>
  <si>
    <t>БОТКИН ДМИТРИЙ</t>
  </si>
  <si>
    <t>БОТКИН АЛЕКСЕЙ с 13.06.2015 по 15.06.2015</t>
  </si>
  <si>
    <t>205390295</t>
  </si>
  <si>
    <t>ЕРАСТОВ СЕРГЕЙ</t>
  </si>
  <si>
    <t>ЕРАСТОВ СЕРГЕЙ с 13.06.2015 по 16.06.2015</t>
  </si>
  <si>
    <t>ЕРАСТОВА ОЛЬГА с 13.06.2015 по 16.06.2015</t>
  </si>
  <si>
    <t>205389511</t>
  </si>
  <si>
    <t>ГЛУХОВ ДАНИИЛ</t>
  </si>
  <si>
    <t>ГЛУХОВ ДАНИИЛ с 13.06.2015 по 16.06.2015</t>
  </si>
  <si>
    <t>КОСТЮНИН ЛЕОНИД с 13.06.2015 по 16.06.2015</t>
  </si>
  <si>
    <t>105367059</t>
  </si>
  <si>
    <t>УСТИНОВ АЛЕКСАНДР</t>
  </si>
  <si>
    <t>УСТИНОВ АЛЕКСАНДР с 13.06.2015 по 15.06.2015</t>
  </si>
  <si>
    <t>105367209</t>
  </si>
  <si>
    <t>ПАТРИКЕЕВ ВЛАДИМИР</t>
  </si>
  <si>
    <t>ПАТРИКЕЕВ ВЛАДИМИР с 13.06.2015 по 15.06.2015</t>
  </si>
  <si>
    <t>205390264</t>
  </si>
  <si>
    <t>КОНОВ НАЛЬБИЙ</t>
  </si>
  <si>
    <t>КОНОВ НАЛЬБИЙ с 13.06.2015 по 15.06.2015</t>
  </si>
  <si>
    <t>105367696</t>
  </si>
  <si>
    <t>ФОНКАЦ ОЛЬГА с 13.06.2015 по 14.06.2015</t>
  </si>
  <si>
    <t>205387566</t>
  </si>
  <si>
    <t>КОПЛИК ВИКТОРИЯ</t>
  </si>
  <si>
    <t>КОПЛИК ВИКТОРИЯ с 13.06.2015 по 14.06.2015</t>
  </si>
  <si>
    <t>105365599</t>
  </si>
  <si>
    <t>ПОТЕХИН ПАВЕЛ</t>
  </si>
  <si>
    <t>ПОТЕХИН ПАВЕЛ с 13.06.2015 по 16.06.2015</t>
  </si>
  <si>
    <t>205389459</t>
  </si>
  <si>
    <t>БОЛДЫРЕВ ЛЕОНИД</t>
  </si>
  <si>
    <t>БОЛДЫРЕВ ЛЕОНИД с 13.06.2015 по 16.06.2015</t>
  </si>
  <si>
    <t>205390383</t>
  </si>
  <si>
    <t>ВИНОГРАДОВ ФЕДОР</t>
  </si>
  <si>
    <t>ВИНОГРАДОВ ФЕДОР с 13.06.2015 по 16.06.2015</t>
  </si>
  <si>
    <t>105360079</t>
  </si>
  <si>
    <t>ДРАННИКОВ ИВАН с 13.06.2015 по 16.06.2015</t>
  </si>
  <si>
    <t>105364728</t>
  </si>
  <si>
    <t>СУББОТЕНКО АЛЬБИНА</t>
  </si>
  <si>
    <t>СУББОТЕНКО АЛЬБИНА с 13.06.2015 по 17.06.2015</t>
  </si>
  <si>
    <t>205390044</t>
  </si>
  <si>
    <t>ЛИЩУК ОЛЕСЯ</t>
  </si>
  <si>
    <t>ЛИЩУК НИНА с 13.06.2015 по 17.06.2015</t>
  </si>
  <si>
    <t>105363959</t>
  </si>
  <si>
    <t>СИДОРЕНКО ЛИЛИАННА</t>
  </si>
  <si>
    <t>СИДОРЕНКО ЛИЛИАННА с 13.06.2015 по 14.06.2015</t>
  </si>
  <si>
    <t>СИДОРЕНКО ЛИЛИАННА с 14.06.2015 по 17.06.2015</t>
  </si>
  <si>
    <t>205359193</t>
  </si>
  <si>
    <t>ВОИНОВА НИНА</t>
  </si>
  <si>
    <t>ПОЛЮШЕНКО НИКОЛАЙ с 13.06.2015 по 27.06.2015</t>
  </si>
  <si>
    <t>205386838</t>
  </si>
  <si>
    <t>МОТЫГУЛЛИН ЕВГЕНИЙ</t>
  </si>
  <si>
    <t>28.06.2015</t>
  </si>
  <si>
    <t>МОТЫГУЛЛИН ЕВГЕНИЙ с 13.06.2015 по 28.06.2015</t>
  </si>
  <si>
    <t>205389128</t>
  </si>
  <si>
    <t>TVARADZE GIORGI</t>
  </si>
  <si>
    <t>ТВАРАДЗЕ ГИОРГИЙ с 13.06.2015 по 22.06.2015</t>
  </si>
  <si>
    <t>205352162</t>
  </si>
  <si>
    <t>НИККЕЛЬ ТАТЬЯНА</t>
  </si>
  <si>
    <t>НИККЕЛЬ ТАТЬЯНА с 14.06.2015 по 21.06.2015</t>
  </si>
  <si>
    <t>Нужно поправить сумму  26974,50 на 25690 руб /3670*7=25690 руб.</t>
  </si>
  <si>
    <t>205389715</t>
  </si>
  <si>
    <t>РОМАНОВА ТАТЬЯНА</t>
  </si>
  <si>
    <t>25.06.2015</t>
  </si>
  <si>
    <t>РОМАНОВА ТАТЬЯНА с 14.06.2015 по 25.06.2015</t>
  </si>
  <si>
    <t>205357337</t>
  </si>
  <si>
    <t>СЕМЕНОВ ВЛАДИМИР</t>
  </si>
  <si>
    <t>СЕМЕНОВ ВЛАДИМИР с 14.06.2015 по 25.06.2015</t>
  </si>
  <si>
    <t>205390505</t>
  </si>
  <si>
    <t>БАННИКОВА ЕКАТЕРИНА</t>
  </si>
  <si>
    <t>БАННИКОВА ЕКАТЕРИНА с 14.06.2015 по 18.06.2015</t>
  </si>
  <si>
    <t>105350330</t>
  </si>
  <si>
    <t>НЕДОРЕЗОВ ЮРИЙ</t>
  </si>
  <si>
    <t>НЕДОРЕЗОВ ЮРИЙ с 14.06.2015 по 19.06.2015</t>
  </si>
  <si>
    <t>105366545</t>
  </si>
  <si>
    <t>ШАБЛИЙ ЮЛИЯ</t>
  </si>
  <si>
    <t>ШАБЛИЙ РОМАН с 14.06.2015 по 23.06.2015</t>
  </si>
  <si>
    <t>205361061</t>
  </si>
  <si>
    <t>ГОРБАТКО ИРИНА</t>
  </si>
  <si>
    <t>24.06.2015</t>
  </si>
  <si>
    <t>ГОРБАТКО ИРИНА с 14.06.2015 по 24.06.2015</t>
  </si>
  <si>
    <t>205358394</t>
  </si>
  <si>
    <t>ГИРБУСОВА ЕВГЕНИЯ</t>
  </si>
  <si>
    <t>29.06.2015</t>
  </si>
  <si>
    <t>ГИРБУСОВА РАМИЛЯ с 14.06.2015 по 29.06.2015</t>
  </si>
  <si>
    <t>105354884</t>
  </si>
  <si>
    <t>БИРЮКОВ ЕВГЕНИЙ</t>
  </si>
  <si>
    <t>БИРЮКОВ ЕВГЕНИЙ с 14.06.2015 по 19.06.2015</t>
  </si>
  <si>
    <t>105367291</t>
  </si>
  <si>
    <t>АБДУЛГУЖИНА ЕЛЕНА</t>
  </si>
  <si>
    <t>АБДУЛГУЖИН РУСЛАН с 14.06.2015 по 20.06.2015</t>
  </si>
  <si>
    <t>105367800</t>
  </si>
  <si>
    <t>ШАБЛИЙ ОЛЬГА</t>
  </si>
  <si>
    <t>ШАБЛИЙ АЛЕКСАНДР с 14.06.2015 по 20.06.2015</t>
  </si>
  <si>
    <t>105370432</t>
  </si>
  <si>
    <t>БОНДАРЕВА ЮЛИЯ</t>
  </si>
  <si>
    <t>БОНДАРЕВА ЛЮДМИЛА с 14.06.2015 по 15.06.2015</t>
  </si>
  <si>
    <t>105369867</t>
  </si>
  <si>
    <t>ПЕТРОВА ЛЮДМИЛА</t>
  </si>
  <si>
    <t>ПЕТРОВА ЛЮДМИЛА с 14.06.2015 по 15.06.2015</t>
  </si>
  <si>
    <t>105369738</t>
  </si>
  <si>
    <t>МИНИНА ЮЛИЯ</t>
  </si>
  <si>
    <t>МИНИНА ЮЛИЯ с 14.06.2015 по 15.06.2015</t>
  </si>
  <si>
    <t>105369807</t>
  </si>
  <si>
    <t>БАЗУЛЕВ ДЕНИС</t>
  </si>
  <si>
    <t>БАЗУЛЕВ ДЕНИС с 14.06.2015 по 15.06.2015</t>
  </si>
  <si>
    <t>105369713</t>
  </si>
  <si>
    <t>ШИНКАРЮК ВЕРА</t>
  </si>
  <si>
    <t>ШИНКАРЮК АЛЕКСАНДР с 14.06.2015 по 15.06.2015</t>
  </si>
  <si>
    <t>105369304</t>
  </si>
  <si>
    <t>ТАМБИЕВА ЕЛЕНА</t>
  </si>
  <si>
    <t>ТАМБИЕВА ЕЛЕНА с 14.06.2015 по 15.06.2015</t>
  </si>
  <si>
    <t>105369953</t>
  </si>
  <si>
    <t>АНТОНОВ БОРИС</t>
  </si>
  <si>
    <t>АНТОНОВ БОРИС с 14.06.2015 по 15.06.2015</t>
  </si>
  <si>
    <t>105368280</t>
  </si>
  <si>
    <t>КАНДРУХИН СЕРГЕЙ</t>
  </si>
  <si>
    <t>КАНДРУХИН СЕРГЕЙ с 14.06.2015 по 15.06.2015</t>
  </si>
  <si>
    <t>105368311</t>
  </si>
  <si>
    <t>СУЩЕВА ИРИНА</t>
  </si>
  <si>
    <t>СУЩЕВА ИРИНА с 14.06.2015 по 15.06.2015</t>
  </si>
  <si>
    <t>105367767</t>
  </si>
  <si>
    <t>БЕКАСОВ ГРИГОРИЙ</t>
  </si>
  <si>
    <t>БЕКАСОВ ГРИГОРИЙ с 14.06.2015 по 15.06.2015</t>
  </si>
  <si>
    <t>105368236</t>
  </si>
  <si>
    <t>ЛОГВИН ДАНИЛ с 14.06.2015 по 15.06.2015</t>
  </si>
  <si>
    <t>105365076</t>
  </si>
  <si>
    <t>ЕЛЕНА ТЕРСКАЯ</t>
  </si>
  <si>
    <t>ТЕРСКАЯ ЕЛЕНА с 14.06.2015 по 15.06.2015</t>
  </si>
  <si>
    <t>205388249</t>
  </si>
  <si>
    <t>ГОНЧАРОВА ЮЛИЯ с 14.06.2015 по 15.06.2015</t>
  </si>
  <si>
    <t>105368296</t>
  </si>
  <si>
    <t>РУБАНОВ РОМАН</t>
  </si>
  <si>
    <t>РУБАНОВ РОМАН с 14.06.2015 по 15.06.2015</t>
  </si>
  <si>
    <t>105367559</t>
  </si>
  <si>
    <t>МАНДРЫКИНА ЕВГЕНИЯ с 14.06.2015 по 15.06.2015</t>
  </si>
  <si>
    <t>205389549</t>
  </si>
  <si>
    <t>САМОЙЛОВ НИКОЛАЙ</t>
  </si>
  <si>
    <t>САМОЙЛОВ НИКОЛАЙ с 14.06.2015 по 15.06.2015</t>
  </si>
  <si>
    <t>105369103</t>
  </si>
  <si>
    <t>БОЧКАРЕВ ЮРИЙ</t>
  </si>
  <si>
    <t>БОЧКАРЕВА ЕЛЕНА с 14.06.2015 по 15.06.2015</t>
  </si>
  <si>
    <t>105369192</t>
  </si>
  <si>
    <t>ЗАПЛАТИН АНТОН</t>
  </si>
  <si>
    <t>ЗАПЛАТИН АНТОН с 14.06.2015 по 15.06.2015</t>
  </si>
  <si>
    <t>105368209</t>
  </si>
  <si>
    <t>КОНЕВА СВЕТЛАНА</t>
  </si>
  <si>
    <t>КОНЕВА СВЕТЛАНА с 14.06.2015 по 15.06.2015</t>
  </si>
  <si>
    <t>105367154</t>
  </si>
  <si>
    <t>КАЛЕНДЖЯН ИШХАН</t>
  </si>
  <si>
    <t>КАЛЕНДЖЯН ИШХАН с 14.06.2015 по 15.06.2015</t>
  </si>
  <si>
    <t>205391178</t>
  </si>
  <si>
    <t>МИЛИКИИН АЛЕКСЕЙ</t>
  </si>
  <si>
    <t>ПОДДУБНАЙЯ НАДЕЖДА с 14.06.2015 по 15.06.2015</t>
  </si>
  <si>
    <t>МИЛИКИН АЛЕКСЕЙ с 14.06.2015 по 15.06.2015</t>
  </si>
  <si>
    <t>105367089</t>
  </si>
  <si>
    <t>ШЕВЧЕНКО ЮЛИЯ</t>
  </si>
  <si>
    <t>ШЕВЧЕНКО ЕВГЕНИЯ с 14.06.2015 по 15.06.2015</t>
  </si>
  <si>
    <t>105367757</t>
  </si>
  <si>
    <t>ГАЛЛЯМОВА АЛЬЗАНА</t>
  </si>
  <si>
    <t>ГАЛЛЯМОВА ЗЕЛИРА с 14.06.2015 по 15.06.2015</t>
  </si>
  <si>
    <t>105367755</t>
  </si>
  <si>
    <t>АФУКСЕНОВА ЛЮДМИЛА с 14.06.2015 по 15.06.2015</t>
  </si>
  <si>
    <t>105367475</t>
  </si>
  <si>
    <t>МАСЛОВСКАЯ ЛЮДМИЛА</t>
  </si>
  <si>
    <t>МАСЛОВСКАЯ ЛЮДМИЛА с 14.06.2015 по 15.06.2015</t>
  </si>
  <si>
    <t>105369036</t>
  </si>
  <si>
    <t>ДУМИНИКА ПАВЕЛ</t>
  </si>
  <si>
    <t>ДУМИНИКА ПАВЕЛ с 14.06.2015 по 15.06.2015</t>
  </si>
  <si>
    <t>205391149</t>
  </si>
  <si>
    <t>МОИСЕЕВ ОЛЕГ</t>
  </si>
  <si>
    <t>МОИСЕЕВ ОЛЕГ с 14.06.2015 по 15.06.2015</t>
  </si>
  <si>
    <t>105369133</t>
  </si>
  <si>
    <t>ЛАДЬИН АНДРЕЙ</t>
  </si>
  <si>
    <t>ЛАДЬИН ЕГОР с 14.06.2015 по 15.06.2015</t>
  </si>
  <si>
    <t>105367402</t>
  </si>
  <si>
    <t>ХРАБРОВА ЯНА</t>
  </si>
  <si>
    <t>ХРАБРОВ АЛЕКСЕЙ с 14.06.2015 по 15.06.2015</t>
  </si>
  <si>
    <t>205383995</t>
  </si>
  <si>
    <t>СЫЧЕВ ОЛЕГ</t>
  </si>
  <si>
    <t>СЫЧЕВ ОЛЕГ с 14.06.2015 по 15.06.2015</t>
  </si>
  <si>
    <t>105367639</t>
  </si>
  <si>
    <t>САДЫКОВ АЗАМАТ</t>
  </si>
  <si>
    <t>СОКОЛЕНКО АЛЕНА с 14.06.2015 по 16.06.2015</t>
  </si>
  <si>
    <t>105369723</t>
  </si>
  <si>
    <t>КОРОБЕЙНИКОВ ГЕННАДИЙ</t>
  </si>
  <si>
    <t>КОРОБЕЙНИКОВ ГЕННАДИЙ с 14.06.2015 по 16.06.2015</t>
  </si>
  <si>
    <t>105368336</t>
  </si>
  <si>
    <t>БОЛКОНСКАЯ ЕЛЕНА</t>
  </si>
  <si>
    <t>БОЛКОНСКИЙ ЕВГЕНИЙ с 14.06.2015 по 16.06.2015</t>
  </si>
  <si>
    <t>205391112</t>
  </si>
  <si>
    <t>ВЕПРИНЦЕВА НАТАЛЬЯ</t>
  </si>
  <si>
    <t>ВЕПРИНЦЕВА НАТАЛЬЯ с 14.06.2015 по 16.06.2015</t>
  </si>
  <si>
    <t>205390963</t>
  </si>
  <si>
    <t>ХЛОПКОВА МАРИЯ</t>
  </si>
  <si>
    <t>ОРЛЕАНСКАЯ АНАСТАСИЯ с 14.06.2015 по 16.06.2015</t>
  </si>
  <si>
    <t>105367786</t>
  </si>
  <si>
    <t>ЕВДОКИМОВА АННА</t>
  </si>
  <si>
    <t>ЕВДОКИМОВА АННА с 14.06.2015 по 16.06.2015</t>
  </si>
  <si>
    <t>105367593</t>
  </si>
  <si>
    <t>АРХИПОВА ЕЛЕНА</t>
  </si>
  <si>
    <t>АРХИПОВА ЕЛЕНА с 14.06.2015 по 16.06.2015</t>
  </si>
  <si>
    <t>105369067</t>
  </si>
  <si>
    <t>ГАЛЧЕНКОВ НИКИТА</t>
  </si>
  <si>
    <t>ГАЛЧЕНКОВ НИКИТА с 14.06.2015 по 16.06.2015</t>
  </si>
  <si>
    <t>205390759</t>
  </si>
  <si>
    <t>ТИШКИНА ЕКАТЕРИНА</t>
  </si>
  <si>
    <t>ТИШКИНА ЕКАТЕРИНА с 14.06.2015 по 16.06.2015</t>
  </si>
  <si>
    <t>205390460</t>
  </si>
  <si>
    <t>МАВРОМАТИС ВИКТОРИЯ</t>
  </si>
  <si>
    <t>ХАЛЕПОВ МАКСИМ с 14.06.2015 по 16.06.2015</t>
  </si>
  <si>
    <t>105366009</t>
  </si>
  <si>
    <t>ФРОЛОВ АЛЕКСЕЙ с 14.06.2015 по 16.06.2015</t>
  </si>
  <si>
    <t>105369377</t>
  </si>
  <si>
    <t>ОВЧАРЕНКО ЕВГЕНИЙ</t>
  </si>
  <si>
    <t>ОВЧАРЕНКО ЕВГЕНИЙ с 14.06.2015 по 16.06.2015</t>
  </si>
  <si>
    <t>205390446</t>
  </si>
  <si>
    <t>ЕРМАКОВА АЙНАГУЛЬ</t>
  </si>
  <si>
    <t>ЕРМАКОВА АЙНАГУЛЬ с 14.06.2015 по 16.06.2015</t>
  </si>
  <si>
    <t>105369338</t>
  </si>
  <si>
    <t>АРХИПОВА ВИКТОРИЯ</t>
  </si>
  <si>
    <t>ЗАБАВСКАЯ ВИКТОРИЯ с 14.06.2015 по 16.06.2015</t>
  </si>
  <si>
    <t>105369333</t>
  </si>
  <si>
    <t>КЛИНКОВ ВИКТОР</t>
  </si>
  <si>
    <t>КЛИНКОВА ИННА с 14.06.2015 по 16.06.2015</t>
  </si>
  <si>
    <t>105368820</t>
  </si>
  <si>
    <t>ХАТОВ ЕВГЕНИЙ</t>
  </si>
  <si>
    <t>ХАТОВА ОКСАНА с 14.06.2015 по 16.06.2015</t>
  </si>
  <si>
    <t>205391419</t>
  </si>
  <si>
    <t>ЯНЫХ БОРИС</t>
  </si>
  <si>
    <t>ЯНЫХ БОРИС с 14.06.2015 по 16.06.2015</t>
  </si>
  <si>
    <t>205391351</t>
  </si>
  <si>
    <t>КУЛЬБЕКОВА ЭЛЬВИРА</t>
  </si>
  <si>
    <t>КУЛЬБЕКОВА ЭЛЬВИРА с 14.06.2015 по 16.06.2015</t>
  </si>
  <si>
    <t>105366191</t>
  </si>
  <si>
    <t>ИСАЕВА СВЕТЛАНА</t>
  </si>
  <si>
    <t>ИСАЕВА СВЕТЛАНА с 14.06.2015 по 16.06.2015</t>
  </si>
  <si>
    <t>105367697</t>
  </si>
  <si>
    <t>МАЖОРОВА НАДЕЖДА</t>
  </si>
  <si>
    <t>МАЖОРОВА НАДЕЖДА с 14.06.2015 по 16.06.2015</t>
  </si>
  <si>
    <t>105367695</t>
  </si>
  <si>
    <t>ПЕТКУС НАДЕЖДА</t>
  </si>
  <si>
    <t>ПЕТКУС НАДЕЖДА с 14.06.2015 по 16.06.2015</t>
  </si>
  <si>
    <t>105366982</t>
  </si>
  <si>
    <t>НИКУЛИН АЛЕКСАНДР</t>
  </si>
  <si>
    <t>ТИССЕН ЮЛИЯ с 14.06.2015 по 16.06.2015</t>
  </si>
  <si>
    <t>105368052</t>
  </si>
  <si>
    <t>ЦАГАРЕЛИН ИЛЛАРИОН</t>
  </si>
  <si>
    <t>ЦАГАРЕЛИН ИЛЛАРИОН с 14.06.2015 по 16.06.2015</t>
  </si>
  <si>
    <t>105367119</t>
  </si>
  <si>
    <t>ТКАЧУК ИРИНА</t>
  </si>
  <si>
    <t>МУСАЕВ НУРИ с 14.06.2015 по 16.06.2015</t>
  </si>
  <si>
    <t>105369250</t>
  </si>
  <si>
    <t>БАБЕНКО ВАЛЕРИЙ</t>
  </si>
  <si>
    <t>БАБЕНКО ВАЛЕРИЙ с 14.06.2015 по 16.06.2015</t>
  </si>
  <si>
    <t>105367737</t>
  </si>
  <si>
    <t>ФЕДЬКО РОМАН с 14.06.2015 по 16.06.2015</t>
  </si>
  <si>
    <t>205391266</t>
  </si>
  <si>
    <t>ТОКОЛОВ ДМИТРИЙ</t>
  </si>
  <si>
    <t>АВДЕЕВА ГАЛИНА с 14.06.2015 по 16.06.2015</t>
  </si>
  <si>
    <t>105367928</t>
  </si>
  <si>
    <t>FYRSENKO VLADISLAV</t>
  </si>
  <si>
    <t>ФУРСЕНКО ВЛАДИСЛАВ с 14.06.2015 по 16.06.2015</t>
  </si>
  <si>
    <t>105369823</t>
  </si>
  <si>
    <t>ВИНОКУРОВ ВАЛЕРИЙ</t>
  </si>
  <si>
    <t>ВИНОКУРОВ ВАЛЕРИЙ с 14.06.2015 по 16.06.2015</t>
  </si>
  <si>
    <t>105367645</t>
  </si>
  <si>
    <t>КОРЖ СВЕТЛАНА с 14.06.2015 по 16.06.2015</t>
  </si>
  <si>
    <t>205391234</t>
  </si>
  <si>
    <t>ШЕВЧЕНКО ВСЕВОЛОД</t>
  </si>
  <si>
    <t>ШЕВЧЕНКО ВСЕВОЛОД с 14.06.2015 по 16.06.2015</t>
  </si>
  <si>
    <t>105369371</t>
  </si>
  <si>
    <t>ЯРОЧКИН СЕРГЕЙ</t>
  </si>
  <si>
    <t>ЯРОЧКИН СЕРГЕЙ с 14.06.2015 по 16.06.2015</t>
  </si>
  <si>
    <t>205390982</t>
  </si>
  <si>
    <t>ШАЦКИХ СЕРГЕЙ</t>
  </si>
  <si>
    <t>ШАЦКИХ СЕРГЕЙ с 14.06.2015 по 16.06.2015</t>
  </si>
  <si>
    <t>105368795</t>
  </si>
  <si>
    <t>КАЛУГИН АЛЕКСАНДР</t>
  </si>
  <si>
    <t>ХАРЧИЛАВА ДМИТРИЙ с 14.06.2015 по 16.06.2015</t>
  </si>
  <si>
    <t>105367139</t>
  </si>
  <si>
    <t>ОГАНЕСЯН ВОЛОДЯ</t>
  </si>
  <si>
    <t>ОГАНЕСЯН ВОЛОДЯ с 14.06.2015 по 16.06.2015</t>
  </si>
  <si>
    <t>105369681</t>
  </si>
  <si>
    <t>ЯРОЧКИН КИРИЛ</t>
  </si>
  <si>
    <t>ЯРОЧКИН КИРИЛЛ с 14.06.2015 по 16.06.2015</t>
  </si>
  <si>
    <t>205389843</t>
  </si>
  <si>
    <t>БЕЛОРОВСКАЯ АЛИСА</t>
  </si>
  <si>
    <t>БЕЛОРОВСКАЯ АЛИСА с 14.06.2015 по 16.06.2015</t>
  </si>
  <si>
    <t>105369503</t>
  </si>
  <si>
    <t>КАЛМЫКОВА АЛИНА с 14.06.2015 по 16.06.2015</t>
  </si>
  <si>
    <t>205390081</t>
  </si>
  <si>
    <t>ШАРОВА ЕКАТЕРИНА</t>
  </si>
  <si>
    <t>ШАРОВА ЕКАТЕРИНА с 14.06.2015 по 16.06.2015</t>
  </si>
  <si>
    <t>105369643</t>
  </si>
  <si>
    <t>МАРТЮШОВА МАРИНА</t>
  </si>
  <si>
    <t>КАДОЧНИКОВА ГАЛИНА с 14.06.2015 по 15.06.2015</t>
  </si>
  <si>
    <t>105369004</t>
  </si>
  <si>
    <t>ПЕТРОВА МАРГАРИТА</t>
  </si>
  <si>
    <t>КУРИЦЫНА ЗИНАИДА с 14.06.2015 по 15.06.2015</t>
  </si>
  <si>
    <t>105370036</t>
  </si>
  <si>
    <t>ЧИХИРЕВА НАТАЛЬЯ с 14.06.2015 по 15.06.2015</t>
  </si>
  <si>
    <t>105367958</t>
  </si>
  <si>
    <t>ЦУРКАН ЯНА с 14.06.2015 по 15.06.2015</t>
  </si>
  <si>
    <t>105367735</t>
  </si>
  <si>
    <t>ДУМИНИКА ДИАНА</t>
  </si>
  <si>
    <t>ЧАКРЯН ОЛЕГ с 14.06.2015 по 15.06.2015</t>
  </si>
  <si>
    <t>105368273</t>
  </si>
  <si>
    <t>ЦАПКИН ВИКТОР</t>
  </si>
  <si>
    <t>БЕРЛЮБСКАЯ МАРИНА с 14.06.2015 по 16.06.2015</t>
  </si>
  <si>
    <t>КОРОБЕЙНИКОВА АНТОНИНА с 14.06.2015 по 16.06.2015</t>
  </si>
  <si>
    <t>ЦАПКИН ВИКТОР с 14.06.2015 по 16.06.2015</t>
  </si>
  <si>
    <t>105367860</t>
  </si>
  <si>
    <t>KUPRIN ANDREY</t>
  </si>
  <si>
    <t>КУПРИН АНДРЕЙ с 14.06.2015 по 16.06.2015</t>
  </si>
  <si>
    <t>105366713</t>
  </si>
  <si>
    <t>ЯКОВЛЕВ АЛЕКСЕЙ</t>
  </si>
  <si>
    <t>ЯКОВЛЕВ АЛЕКСЕЙ с 14.06.2015 по 16.06.2015</t>
  </si>
  <si>
    <t>105370032</t>
  </si>
  <si>
    <t>РОЖКОВ ИВАН с 14.06.2015 по 16.06.2015</t>
  </si>
  <si>
    <t>105368835</t>
  </si>
  <si>
    <t>ПАВЛОВ ИВАН</t>
  </si>
  <si>
    <t>ПАВЛОВА НАТАЛЬЯ с 14.06.2015 по 16.06.2015</t>
  </si>
  <si>
    <t>105366820</t>
  </si>
  <si>
    <t>ОГНЕВА ОЛЬГА</t>
  </si>
  <si>
    <t>ОГНЕВ ОЛЕГ с 14.06.2015 по 16.06.2015</t>
  </si>
  <si>
    <t>105369642</t>
  </si>
  <si>
    <t>МИНИНА ОЛЬГА</t>
  </si>
  <si>
    <t>ЧИДАРЬЯН АЛЕНА с 14.06.2015 по 16.06.2015</t>
  </si>
  <si>
    <t>205387435</t>
  </si>
  <si>
    <t>ФРОСТОВ МИХАИЛ</t>
  </si>
  <si>
    <t>ФРОСТОВ МИХАИЛ с 14.06.2015 по 16.06.2015</t>
  </si>
  <si>
    <t>105368975</t>
  </si>
  <si>
    <t>ХАТОВА НАТАЛЬЯ</t>
  </si>
  <si>
    <t>ХАТОВА НАТАЛЬЯ с 14.06.2015 по 16.06.2015</t>
  </si>
  <si>
    <t>105368139</t>
  </si>
  <si>
    <t>НЕКРАСОВ ВЛАДИМИР</t>
  </si>
  <si>
    <t>НЕКРАСОВ ВЛАДИМИР с 14.06.2015 по 16.06.2015</t>
  </si>
  <si>
    <t>105370082</t>
  </si>
  <si>
    <t>ЗАМЯТКИНА МАРГАРИТА</t>
  </si>
  <si>
    <t>ЗАМЯТКИНА МАРГАРИТА с 14.06.2015 по 16.06.2015</t>
  </si>
  <si>
    <t>205391206</t>
  </si>
  <si>
    <t>ПАВЛОВА ВИКТОРИЯ</t>
  </si>
  <si>
    <t>ПАВЛОВА ВИКТОРИЯ с 14.06.2015 по 16.06.2015</t>
  </si>
  <si>
    <t>205391073</t>
  </si>
  <si>
    <t>АСЛАНОВ РУСЛАН</t>
  </si>
  <si>
    <t>АСЛАНОВ РУСЛАН с 14.06.2015 по 16.06.2015</t>
  </si>
  <si>
    <t>205391159</t>
  </si>
  <si>
    <t>ШЕВЧЕНКО ДЕНИС</t>
  </si>
  <si>
    <t>ШЕВЧЕНКО ДЕНИС с 14.06.2015 по 16.06.2015</t>
  </si>
  <si>
    <t>105367109</t>
  </si>
  <si>
    <t>ХОМЕНКО ОЛЬГА с 14.06.2015 по 16.06.2015</t>
  </si>
  <si>
    <t>105369858</t>
  </si>
  <si>
    <t>ТАШИРОВ АЛЕКСЕЙ</t>
  </si>
  <si>
    <t>ТАШИРОВ АЛЕКСЕЙ с 14.06.2015 по 16.06.2015</t>
  </si>
  <si>
    <t>105369358</t>
  </si>
  <si>
    <t>МЕГРИКЯН ДАВИД</t>
  </si>
  <si>
    <t>СКОРИЧЕНКО АННА с 14.06.2015 по 16.06.2015</t>
  </si>
  <si>
    <t>105366964</t>
  </si>
  <si>
    <t>ГОРДИЕНКО ВЛАДИМИР с 14.06.2015 по 16.06.2015</t>
  </si>
  <si>
    <t>205390599</t>
  </si>
  <si>
    <t>АГЕЕВА ЛИЛИЯ</t>
  </si>
  <si>
    <t>ДЗОБИЕВА ИРИНА с 14.06.2015 по 16.06.2015</t>
  </si>
  <si>
    <t>105369313</t>
  </si>
  <si>
    <t>ПЛЕХАНОВА ОЛЬГА</t>
  </si>
  <si>
    <t>ПЛЕХАНОВА ОЛЬГА с 14.06.2015 по 16.06.2015</t>
  </si>
  <si>
    <t>205390815</t>
  </si>
  <si>
    <t>МАРКАРЯН ДАВИД</t>
  </si>
  <si>
    <t>САИНЧУК ВЛАДА с 14.06.2015 по 16.06.2015</t>
  </si>
  <si>
    <t>105368321</t>
  </si>
  <si>
    <t>МЕШАЛКИНА СВЕТЛАНА</t>
  </si>
  <si>
    <t>АЙДИНОВ АЛЕКСЕЙ с 14.06.2015 по 16.06.2015</t>
  </si>
  <si>
    <t>105369305</t>
  </si>
  <si>
    <t>СЫЧЕВ АЛЕКСЕЙ</t>
  </si>
  <si>
    <t>СЫЧЕВА ГАЛИНА с 14.06.2015 по 17.06.2015</t>
  </si>
  <si>
    <t>105350671</t>
  </si>
  <si>
    <t>ТУРАНЦЕВ ОЛЕГ</t>
  </si>
  <si>
    <t>ТУРАНЦЕВ ОЛЕГ с 14.06.2015 по 16.06.2015</t>
  </si>
  <si>
    <t>105368333</t>
  </si>
  <si>
    <t>МАКСИМОВ МИХАИЛ с 14.06.2015 по 17.06.2015</t>
  </si>
  <si>
    <t>205388095</t>
  </si>
  <si>
    <t>АВЕРЧЕНКО СЕРГЕЙ</t>
  </si>
  <si>
    <t>АВЕРЧЕНКО СЕРГЕЙ с 14.06.2015 по 17.06.2015</t>
  </si>
  <si>
    <t>105367772</t>
  </si>
  <si>
    <t>БИСЫКАЛО АНДРЕЙ</t>
  </si>
  <si>
    <t>БИСЫКАЛО АНДРЕЙ с 14.06.2015 по 17.06.2015</t>
  </si>
  <si>
    <t>105368753</t>
  </si>
  <si>
    <t>ШИРИНКИН ВИТАЛИЙ</t>
  </si>
  <si>
    <t>ШИРИНКИН ВИТАЛИЙ с 14.06.2015 по 17.06.2015</t>
  </si>
  <si>
    <t>105367878</t>
  </si>
  <si>
    <t>ЗАНОЕВ АЛЕКСЕЙ с 14.06.2015 по 17.06.2015</t>
  </si>
  <si>
    <t>105351200</t>
  </si>
  <si>
    <t>ФОКИН СЕРГЕЙ</t>
  </si>
  <si>
    <t>ФОКИНА ЕЛЕНА с 14.06.2015 по 19.06.2015</t>
  </si>
  <si>
    <t>205373765</t>
  </si>
  <si>
    <t>КУЗНЕЦОВА ТАТЬЯНА</t>
  </si>
  <si>
    <t>КУЗНЕЦОВА ТАТЬЯНА с 14.06.2015 по 23.06.2015</t>
  </si>
  <si>
    <t>205365506</t>
  </si>
  <si>
    <t>САФАРОВ РАСИМ</t>
  </si>
  <si>
    <t>САФАРОВ РАСИМ с 14.06.2015 по 23.06.2015</t>
  </si>
  <si>
    <t>205389884</t>
  </si>
  <si>
    <t>ГУЗ ЮЛИЯ</t>
  </si>
  <si>
    <t>ГУЗ АНДРЕЙ с 14.06.2015 по 24.06.2015</t>
  </si>
  <si>
    <t>205352087</t>
  </si>
  <si>
    <t>ПОЛИКУШИН ИГОРЬ</t>
  </si>
  <si>
    <t>ПОЛИКУШИН ИГОРЬ с 14.06.2015 по 27.06.2015</t>
  </si>
  <si>
    <t>Нужно поправить сумму  50095,50 на 47710 руб /3670*13=47710руб.</t>
  </si>
  <si>
    <t>ПОЛИКУШИНА АЛЕСЯ с 14.06.2015 по 27.06.2015</t>
  </si>
  <si>
    <t>205362002</t>
  </si>
  <si>
    <t>ГАЛКИНА ВАЛЕНТИНА</t>
  </si>
  <si>
    <t>ГАЛКИН ВИКТОР с 14.06.2015 по 27.06.2015</t>
  </si>
  <si>
    <t>105350957</t>
  </si>
  <si>
    <t>ЛУКАШУНАС ОЛЕГ</t>
  </si>
  <si>
    <t>ЛУКАШУНАС ОЛЕГ с 14.06.2015 по 28.06.2015</t>
  </si>
  <si>
    <t>105369861</t>
  </si>
  <si>
    <t>NIKIFOROV ALEKSANDR</t>
  </si>
  <si>
    <t>НИКИФОРОВ АЛЕКСАНДР с 14.06.2015 по 16.06.2015</t>
  </si>
  <si>
    <t>105368966</t>
  </si>
  <si>
    <t>ДВОРЯНИНОВА ЮЛИЯ</t>
  </si>
  <si>
    <t>ДВОРЯНИНОВА ЮЛИЯ с 14.06.2015 по 16.06.2015</t>
  </si>
  <si>
    <t>105367210</t>
  </si>
  <si>
    <t>НИКИТИНА АННА</t>
  </si>
  <si>
    <t>НИКИТИНА АННА с 14.06.2015 по 16.06.2015</t>
  </si>
  <si>
    <t>105369416</t>
  </si>
  <si>
    <t>ИГНАТОВ АНДРЕЙ</t>
  </si>
  <si>
    <t>ИГНАТОВ АНДРЕЙ с 14.06.2015 по 16.06.2015</t>
  </si>
  <si>
    <t>105368377</t>
  </si>
  <si>
    <t>ВИТЮК АНГЕЛИНА с 15.06.2015 по 21.06.2015</t>
  </si>
  <si>
    <t>205356405</t>
  </si>
  <si>
    <t>ЛЕВЧЕНКО ЛЕОНИД</t>
  </si>
  <si>
    <t>ЛЕВЧЕНКО ЛЕОНИД с 15.06.2015 по 25.06.2015</t>
  </si>
  <si>
    <t>205365368</t>
  </si>
  <si>
    <t>УПИТ ОЛЕСЯ</t>
  </si>
  <si>
    <t>УПИТ ОЛЕСЯ с 15.06.2015 по 29.06.2015</t>
  </si>
  <si>
    <t>205354698</t>
  </si>
  <si>
    <t>РЕДЬКО ОЛЬГА</t>
  </si>
  <si>
    <t>РЕДЬКО ОЛЬГА с 15.06.2015 по 26.06.2015</t>
  </si>
  <si>
    <t>105353368</t>
  </si>
  <si>
    <t>ПОПОВА НАТАЛЬЯ</t>
  </si>
  <si>
    <t>ПОПОВА НАТАЛЬЯ с 15.06.2015 по 27.06.2015</t>
  </si>
  <si>
    <t>205391697</t>
  </si>
  <si>
    <t>ЩУРОВ СЕРГЕЙ</t>
  </si>
  <si>
    <t>ЩУРОВА ИРИНА с 15.06.2015 по 18.06.2015</t>
  </si>
  <si>
    <t>205391433</t>
  </si>
  <si>
    <t>СЕМЕНОВ БОРИС</t>
  </si>
  <si>
    <t>СЕМЕНОВ БОРИС с 15.06.2015 по 18.06.2015</t>
  </si>
  <si>
    <t>105353517</t>
  </si>
  <si>
    <t>ЗАВЬЯЛОВ АРКАДИЙ</t>
  </si>
  <si>
    <t>ЗАВЬЯЛОВ АРКАДИЙ с 15.06.2015 по 22.06.2015</t>
  </si>
  <si>
    <t>105364548</t>
  </si>
  <si>
    <t>БУРЯ ИЛЬЯ</t>
  </si>
  <si>
    <t>БУРЯ ИЛЬЯ с 15.06.2015 по 22.06.2015</t>
  </si>
  <si>
    <t>205361894</t>
  </si>
  <si>
    <t>ВОРОПАЕВ АЛЕКСАНДР</t>
  </si>
  <si>
    <t>ВОРОПАЕВ АЛЕКСАНДР с 15.06.2015 по 24.06.2015</t>
  </si>
  <si>
    <t>105351213</t>
  </si>
  <si>
    <t>КОХАНОВИЧ АНАТОЛИЙ</t>
  </si>
  <si>
    <t>КОХАНОВИЧ АНАТОЛИЙ с 15.06.2015 по 24.06.2015</t>
  </si>
  <si>
    <t>105365886</t>
  </si>
  <si>
    <t>ГРЕБНЕВА АННА</t>
  </si>
  <si>
    <t>ГРЕБНЕВ ВЛАДИСЛАВ с 15.06.2015 по 26.06.2015</t>
  </si>
  <si>
    <t>205368980</t>
  </si>
  <si>
    <t>СОРОКИНА ЯНА</t>
  </si>
  <si>
    <t>СОРОКИНА ЯНА с 15.06.2015 по 18.06.2015</t>
  </si>
  <si>
    <t>105352713</t>
  </si>
  <si>
    <t>НОВОСЕЛЬЦЕВ АНДРЕЙ</t>
  </si>
  <si>
    <t>НОВОСЕЛЬЦЕВ АНДРЕЙ с 15.06.2015 по 18.06.2015</t>
  </si>
  <si>
    <t>105368906</t>
  </si>
  <si>
    <t>ВОЛОВАТОВ АЛЕКСЕЙ</t>
  </si>
  <si>
    <t>ВОЛОВАТОВ АЛЕКСЕЙ с 15.06.2015 по 19.06.2015</t>
  </si>
  <si>
    <t>205391195</t>
  </si>
  <si>
    <t>ОВЧИННИКОВ ПАВЕЛ</t>
  </si>
  <si>
    <t>ОВЧИННИКОВ ПАВЕЛ с 15.06.2015 по 20.06.2015</t>
  </si>
  <si>
    <t>105370172</t>
  </si>
  <si>
    <t>КУРГАН ВИТАЛИЙ</t>
  </si>
  <si>
    <t>КУРГАН ВИТАЛИЙ с 15.06.2015 по 18.06.2015</t>
  </si>
  <si>
    <t>205391190</t>
  </si>
  <si>
    <t>ОВЧИННИКОВ ЭРИК</t>
  </si>
  <si>
    <t>ОВЧИННИКОВ ЭРИК с 15.06.2015 по 20.06.2015</t>
  </si>
  <si>
    <t>105368064</t>
  </si>
  <si>
    <t>МЕЛЕНТЬЕВ ДМИТРИЙ</t>
  </si>
  <si>
    <t>МЕЛЕНТЬЕВА ГАЛИНА с 15.06.2015 по 16.06.2015</t>
  </si>
  <si>
    <t>105367815</t>
  </si>
  <si>
    <t>ШУСТРОВА ОЛЬГА</t>
  </si>
  <si>
    <t>ШУСТРОВА ОЛЬГА с 15.06.2015 по 16.06.2015</t>
  </si>
  <si>
    <t>105370588</t>
  </si>
  <si>
    <t>ФЕДОРОВ НИКИТА с 15.06.2015 по 16.06.2015</t>
  </si>
  <si>
    <t>105369326</t>
  </si>
  <si>
    <t>ВИСКОВ ЭДУАРД</t>
  </si>
  <si>
    <t>ВИСКОВ ЭДУАРД с 15.06.2015 по 16.06.2015</t>
  </si>
  <si>
    <t>105370587</t>
  </si>
  <si>
    <t>ГОРБАЧЕВ СЕРГЕЙ с 15.06.2015 по 16.06.2015</t>
  </si>
  <si>
    <t>105365141</t>
  </si>
  <si>
    <t>ШПАГИНА ТАМАРА</t>
  </si>
  <si>
    <t>ШПАГИНА ТАМАРА с 15.06.2015 по 16.06.2015</t>
  </si>
  <si>
    <t>205390955</t>
  </si>
  <si>
    <t>ИВАНОВА ТАТЬЯНА с 15.06.2015 по 16.06.2015</t>
  </si>
  <si>
    <t>105365669</t>
  </si>
  <si>
    <t>ЕКАТЕРИНА ШАРАФУТДИНОВА</t>
  </si>
  <si>
    <t>ШАРАФУТДИНОВА ЕКАТЕРИНА с 15.06.2015 по 16.06.2015</t>
  </si>
  <si>
    <t>105368810</t>
  </si>
  <si>
    <t>ГОРЮХАНОВА ГАЛИНА</t>
  </si>
  <si>
    <t>ГОРЮХАНОВА ГАЛИНА с 15.06.2015 по 16.06.2015</t>
  </si>
  <si>
    <t>105369794</t>
  </si>
  <si>
    <t>КАНИЩЕВА ЮЛИЯ</t>
  </si>
  <si>
    <t>КАНИЩЕВА ЮЛИЯ с 15.06.2015 по 16.06.2015</t>
  </si>
  <si>
    <t>205389730</t>
  </si>
  <si>
    <t>НЕФЕДОВА ИРИНА</t>
  </si>
  <si>
    <t>НЕФЕДОВ АЛЕКСЕЙ с 15.06.2015 по 16.06.2015</t>
  </si>
  <si>
    <t>105366921</t>
  </si>
  <si>
    <t>ИГНАТЕНКО ТАТЬЯНА с 15.06.2015 по 16.06.2015</t>
  </si>
  <si>
    <t>105370296</t>
  </si>
  <si>
    <t>ТОПОЛЯН СЕРГЕЙ</t>
  </si>
  <si>
    <t>ТОПОЛЯН СЕРГЕЙ с 15.06.2015 по 16.06.2015</t>
  </si>
  <si>
    <t>105368274</t>
  </si>
  <si>
    <t>ПАТРИКЕЕВ ВЛАДИМИР с 15.06.2015 по 16.06.2015</t>
  </si>
  <si>
    <t>105370721</t>
  </si>
  <si>
    <t>СИДОРЕНКО ВИКТОР</t>
  </si>
  <si>
    <t>СИДОРЕНКО ВИКТОР с 15.06.2015 по 16.06.2015</t>
  </si>
  <si>
    <t>105365932</t>
  </si>
  <si>
    <t>СУЩЕВА ИРИНА с 15.06.2015 по 16.06.2015</t>
  </si>
  <si>
    <t>105369765</t>
  </si>
  <si>
    <t>БОНДПРЕВА ЛЮДМИЛА с 15.06.2015 по 16.06.2015</t>
  </si>
  <si>
    <t>105368940</t>
  </si>
  <si>
    <t>СМИРНОВ АЛЕКСАНДР с 15.06.2015 по 16.06.2015</t>
  </si>
  <si>
    <t>205391285</t>
  </si>
  <si>
    <t>АНИЧКИН ПАВЕЛ с 15.06.2015 по 16.06.2015</t>
  </si>
  <si>
    <t>205390738</t>
  </si>
  <si>
    <t>ГОНЧАРОВА ВЕНЕРА</t>
  </si>
  <si>
    <t>ГОНЧАРОВА ВЕНЕРА с 15.06.2015 по 16.06.2015</t>
  </si>
  <si>
    <t>МЯГКОВ ВИКТОРИН с 15.06.2015 по 16.06.2015</t>
  </si>
  <si>
    <t>105369730</t>
  </si>
  <si>
    <t>ТОПОЛЯН АРУТЮН</t>
  </si>
  <si>
    <t>ТОПОЛЯН АРУТЮН с 15.06.2015 по 16.06.2015</t>
  </si>
  <si>
    <t>205389947</t>
  </si>
  <si>
    <t>ТАМБИЕВА ЕЛЕНА с 15.06.2015 по 16.06.2015</t>
  </si>
  <si>
    <t>105368470</t>
  </si>
  <si>
    <t>ХРАБРОВ АЛЕКСЕЙ с 15.06.2015 по 16.06.2015</t>
  </si>
  <si>
    <t>205391503</t>
  </si>
  <si>
    <t>СЫЧЕВ ОЛЕГ с 15.06.2015 по 16.06.2015</t>
  </si>
  <si>
    <t>105366163</t>
  </si>
  <si>
    <t>ЛОГВИН ДАНИЛ с 15.06.2015 по 16.06.2015</t>
  </si>
  <si>
    <t>105368270</t>
  </si>
  <si>
    <t>БУЛГАКОВА ЕКАТЕРИНА</t>
  </si>
  <si>
    <t>БУЛГАКОВА ЕКАТЕРИНА с 15.06.2015 по 16.06.2015</t>
  </si>
  <si>
    <t>105359861</t>
  </si>
  <si>
    <t>ТАЛАНОВА АНАСТАСИЯ</t>
  </si>
  <si>
    <t>ТАЛАНОВА АНАСТАСИЯ с 15.06.2015 по 16.06.2015</t>
  </si>
  <si>
    <t>105359911</t>
  </si>
  <si>
    <t>МАЛЬЦЕВ АЛЕКСЕЙ</t>
  </si>
  <si>
    <t>МАЛЬЦЕВА АННА с 15.06.2015 по 16.06.2015</t>
  </si>
  <si>
    <t>105369796</t>
  </si>
  <si>
    <t>ГУРИНА ЭЛЬВИРА с 15.06.2015 по 17.06.2015</t>
  </si>
  <si>
    <t>105370980</t>
  </si>
  <si>
    <t>ЯКОВЧЕНККО ВЛАДИМИР</t>
  </si>
  <si>
    <t>ЯКОВЧЕНККО ВЛАДИМИР с 16.06.2015 по 17.06.2015</t>
  </si>
  <si>
    <t>105369836</t>
  </si>
  <si>
    <t>ЗИМОНИНА ЕЛИЗАВЕТА</t>
  </si>
  <si>
    <t>ЗИМОНИНА ЕЛИЗАВЕТА с 15.06.2015 по 17.06.2015</t>
  </si>
  <si>
    <t>205391627</t>
  </si>
  <si>
    <t>ФОМИНА АНАСТАСИЯ</t>
  </si>
  <si>
    <t>ФОМИНА АНАСТАСИЯ с 15.06.2015 по 17.06.2015</t>
  </si>
  <si>
    <t>105369139</t>
  </si>
  <si>
    <t>ДЕРЯГИН СЕРГЕЙ</t>
  </si>
  <si>
    <t>ДЕРЯГИН СЕРГЕЙ с 15.06.2015 по 17.06.2015</t>
  </si>
  <si>
    <t>105369788</t>
  </si>
  <si>
    <t>ДУЛИНА ЮЛИЯ с 15.06.2015 по 17.06.2015</t>
  </si>
  <si>
    <t>105371892</t>
  </si>
  <si>
    <t>КУЗНЕЦОВ НИКИТА</t>
  </si>
  <si>
    <t>КУЗНЕЦОВ НИКИТА с 15.06.2015 по 17.06.2015</t>
  </si>
  <si>
    <t>105369233</t>
  </si>
  <si>
    <t>МАРКОВ ОЛЕГ</t>
  </si>
  <si>
    <t>МАРКОВ ОЛЕГ с 15.06.2015 по 17.06.2015</t>
  </si>
  <si>
    <t>205391537</t>
  </si>
  <si>
    <t>ДАНИЛОВ САНДРО</t>
  </si>
  <si>
    <t>ДАНИЛОВ САНДРО с 15.06.2015 по 17.06.2015</t>
  </si>
  <si>
    <t>105369576</t>
  </si>
  <si>
    <t>АНДРЕИВ АЛЕКСАНДР</t>
  </si>
  <si>
    <t>АНДРЕИВ АЛЕКСАНДР с 15.06.2015 по 17.06.2015</t>
  </si>
  <si>
    <t>205391197</t>
  </si>
  <si>
    <t>САХНО АНДРЕЙ</t>
  </si>
  <si>
    <t>САХНО АНДРЕЙ с 15.06.2015 по 17.06.2015</t>
  </si>
  <si>
    <t>105368151</t>
  </si>
  <si>
    <t>ШКОНДИНА ЕЛЕНА</t>
  </si>
  <si>
    <t>ШКОНДИНА ЕЛЕНА с 15.06.2015 по 17.06.2015</t>
  </si>
  <si>
    <t>105368825</t>
  </si>
  <si>
    <t>КОСТОВ ГЕРМАН</t>
  </si>
  <si>
    <t>ЗАЯНЧКОВСКИЙ ИГОРЬ с 15.06.2015 по 17.06.2015</t>
  </si>
  <si>
    <t>205391268</t>
  </si>
  <si>
    <t>АНИСИМОВА АННА</t>
  </si>
  <si>
    <t>АНИСИМОВ ИГОРЬ с 15.06.2015 по 17.06.2015</t>
  </si>
  <si>
    <t>105368434</t>
  </si>
  <si>
    <t>КОСТОВ НИКОЛАЙ</t>
  </si>
  <si>
    <t>ЛАДЧЕНКО ГАЛИНА с 15.06.2015 по 17.06.2015</t>
  </si>
  <si>
    <t>205390820</t>
  </si>
  <si>
    <t>СМИРНОВ АЛЕКСАНДР с 15.06.2015 по 17.06.2015</t>
  </si>
  <si>
    <t>СМИРНОВА ВАЛЕНТИНА с 15.06.2015 по 17.06.2015</t>
  </si>
  <si>
    <t>205387518</t>
  </si>
  <si>
    <t>ПАЛИЙ ВАЛЕРИЙ</t>
  </si>
  <si>
    <t>ПАЛИЙ ВАЛЕРИЙ с 15.06.2015 по 17.06.2015</t>
  </si>
  <si>
    <t>105368328</t>
  </si>
  <si>
    <t>ВЕРЕЩАГИН ВАДИМ</t>
  </si>
  <si>
    <t>ШИШЛАКОВА ЕЛЕНА с 15.06.2015 по 17.06.2015</t>
  </si>
  <si>
    <t>105367953</t>
  </si>
  <si>
    <t>БЕЛЯЕВ АЛЕКСАНДР</t>
  </si>
  <si>
    <t>БЕЛЯЕВ АЛЕКСАНДР с 15.06.2015 по 17.06.2015</t>
  </si>
  <si>
    <t>205390778</t>
  </si>
  <si>
    <t>ОРУДЖЕВА ЮЛИЯ</t>
  </si>
  <si>
    <t>РУЧКАНОВА ЛАРИСА с 15.06.2015 по 17.06.2015</t>
  </si>
  <si>
    <t>105369476</t>
  </si>
  <si>
    <t>ИЛЬИНЫХ АННА</t>
  </si>
  <si>
    <t>ТРИГОЛОС ЮРИЙ с 15.06.2015 по 17.06.2015</t>
  </si>
  <si>
    <t>205388493</t>
  </si>
  <si>
    <t>КАЗАНЦЕВ НИКОЛАЙ</t>
  </si>
  <si>
    <t>КАЗАНЦЕВ НИКОЛАЙ с 15.06.2015 по 17.06.2015</t>
  </si>
  <si>
    <t>205358240</t>
  </si>
  <si>
    <t>КИСЕЛЕВА ОЛЕСЯ</t>
  </si>
  <si>
    <t>АЛЕКСАНДРОВА ЕЛЕНА с 15.06.2015 по 17.06.2015</t>
  </si>
  <si>
    <t>205353392</t>
  </si>
  <si>
    <t>ШАТЫРО ОЛЬГА</t>
  </si>
  <si>
    <t>ШАТЫРО ОЛЬГА с 15.06.2015 по 17.06.2015</t>
  </si>
  <si>
    <t>105357637</t>
  </si>
  <si>
    <t>ДОНДОКОВА СЕРЖУНЯ</t>
  </si>
  <si>
    <t>ДОНДОКОВА СЕРЖУНЯ с 15.06.2015 по 20.06.2015</t>
  </si>
  <si>
    <t>205371411</t>
  </si>
  <si>
    <t>МАТИЕВСКАЯ МАРИЯ</t>
  </si>
  <si>
    <t>КРАВЦОВ КОНСТАНТИН с 15.06.2015 по 22.06.2015</t>
  </si>
  <si>
    <t>205386132</t>
  </si>
  <si>
    <t>ШУБИНА КСЕНИЯ</t>
  </si>
  <si>
    <t>ШУБИНА КСЕНИЯ с 15.06.2015 по 24.06.2015</t>
  </si>
  <si>
    <t>205363080</t>
  </si>
  <si>
    <t>БЫЗОВ ДМИТРИЙ</t>
  </si>
  <si>
    <t>БЫЗОВ ДМИТРИЙ с 15.06.2015 по 25.06.2015</t>
  </si>
  <si>
    <t>205384728</t>
  </si>
  <si>
    <t>ТРУШКИН ПАВЕЛ</t>
  </si>
  <si>
    <t>ТРУШКИН ПАВЕЛ с 15.06.2015 по 29.06.2015</t>
  </si>
  <si>
    <t>205359834</t>
  </si>
  <si>
    <t>ПОПОВА ВАЛЕНТИНА</t>
  </si>
  <si>
    <t>ПОПОВА ВАЛЕНТИНА с 15.06.2015 по 29.06.2015</t>
  </si>
  <si>
    <t>105370714</t>
  </si>
  <si>
    <t>BORISENKO SVETLANA</t>
  </si>
  <si>
    <t>БОРИСЕНКО СВЕТЛАНА с 15.06.2015 по 16.06.2015</t>
  </si>
  <si>
    <t>205389898</t>
  </si>
  <si>
    <t>РЕУТТ МИХАИЛ</t>
  </si>
  <si>
    <t>РЕУТТ МИХАИЛ с 15.06.2015 по 16.06.2015</t>
  </si>
  <si>
    <t>205391651</t>
  </si>
  <si>
    <t>УСОЛЬЦЕВА ЮЛИЯ</t>
  </si>
  <si>
    <t>РОЗУМЕЙ ВЕРА с 15.06.2015 по 17.06.2015</t>
  </si>
  <si>
    <t>205391255</t>
  </si>
  <si>
    <t>ХАНДЮК АЛЕКСЕЙ</t>
  </si>
  <si>
    <t>ЛОПЫРЕВА ВИКТОРИЯ с 15.06.2015 по 17.06.2015</t>
  </si>
  <si>
    <t>205388543</t>
  </si>
  <si>
    <t>МУНАСИПОВ РИМ</t>
  </si>
  <si>
    <t>МУНАСИПОВ РИМ с 15.06.2015 по 17.06.2015</t>
  </si>
  <si>
    <t>205390750</t>
  </si>
  <si>
    <t>ЕРМОЛАЕВА ВИКТОРИЯ</t>
  </si>
  <si>
    <t>ЕРМОЛАЕВА ВИКТОРИЯ с 16.06.2015 по 21.06.2015</t>
  </si>
  <si>
    <t>205391839</t>
  </si>
  <si>
    <t>ЕЛФИМОВ ДЕНИС</t>
  </si>
  <si>
    <t>ЕЛФИМОВ ДЕНИС с 16.06.2015 по 21.06.2015</t>
  </si>
  <si>
    <t>205392159</t>
  </si>
  <si>
    <t>АРЕФЬЕВ МАКСИМ</t>
  </si>
  <si>
    <t>АРЕФЬЕВ МАКСИМ с 16.06.2015 по 21.06.2015</t>
  </si>
  <si>
    <t>105364064</t>
  </si>
  <si>
    <t>МАГОМЕДОВ СУХРАБ</t>
  </si>
  <si>
    <t>МАГОМЕДОВ СУХРАБ с 16.06.2015 по 21.06.2015</t>
  </si>
  <si>
    <t>105363956</t>
  </si>
  <si>
    <t>АДАМОВ ТИМУР</t>
  </si>
  <si>
    <t>АДАМОВ ТИМУР с 16.06.2015 по 21.06.2015</t>
  </si>
  <si>
    <t>205392260</t>
  </si>
  <si>
    <t>МАКСИМОВ ПАВЕЛ</t>
  </si>
  <si>
    <t>МАКСИМОВА МАРИЯ с 16.06.2015 по 22.06.2015</t>
  </si>
  <si>
    <t>205390570</t>
  </si>
  <si>
    <t>КЛЕГГ ВАЛЕРИЯ</t>
  </si>
  <si>
    <t>КЛЕГГ ВАЛЕРИЯ с 16.06.2015 по 22.06.2015</t>
  </si>
  <si>
    <t>105369755</t>
  </si>
  <si>
    <t>ГЛАЗОВА ОЛЬГА</t>
  </si>
  <si>
    <t>ГЛАЗОВА ОЛЬГА с 16.06.2015 по 22.06.2015</t>
  </si>
  <si>
    <t>205389551</t>
  </si>
  <si>
    <t>ТРУХИН АЛЕКСАНДР</t>
  </si>
  <si>
    <t>ТРУХИН АЛЕКСАНДР с 16.06.2015 по 25.06.2015</t>
  </si>
  <si>
    <t>205391118</t>
  </si>
  <si>
    <t>ПОНОМАРЕВ АЛЕКСЕЙ</t>
  </si>
  <si>
    <t>ПОНОМАРЕВА АНАСТАСИЯ с 16.06.2015 по 25.06.2015</t>
  </si>
  <si>
    <t>205391516</t>
  </si>
  <si>
    <t>АРУСТАМЯН РОМАН</t>
  </si>
  <si>
    <t>АКОПОВА ЛИНА с 16.06.2015 по 18.06.2015</t>
  </si>
  <si>
    <t>205391612</t>
  </si>
  <si>
    <t>ЛАГОДИЧ МАРИНА</t>
  </si>
  <si>
    <t>ЛАГОДИЧ ВИКТОР с 16.06.2015 по 18.06.2015</t>
  </si>
  <si>
    <t>ЛАГОДИЧ МАРИНА с 16.06.2015 по 18.06.2015</t>
  </si>
  <si>
    <t>205391355</t>
  </si>
  <si>
    <t>ТЕРТЕРЯН СААК</t>
  </si>
  <si>
    <t>ТЕРТЕРЯН СААК с 16.06.2015 по 18.06.2015</t>
  </si>
  <si>
    <t>205391059</t>
  </si>
  <si>
    <t>АШИХИН СЕРГЕЙ</t>
  </si>
  <si>
    <t>АШИХИН СЕРГЕЙ с 16.06.2015 по 18.06.2015</t>
  </si>
  <si>
    <t>105370282</t>
  </si>
  <si>
    <t>КАРГИН АЛЕКСЕЙ</t>
  </si>
  <si>
    <t>КАРГИН АЛЕКСЕЙ с 16.06.2015 по 18.06.2015</t>
  </si>
  <si>
    <t>205392176</t>
  </si>
  <si>
    <t>ЕДАКИНА ВИКТОРИЯ</t>
  </si>
  <si>
    <t>ЕДАКИН СТАНИСЛАВ с 16.06.2015 по 19.06.2015</t>
  </si>
  <si>
    <t>ЕДАКИНА ВИКТОРИЯ с 16.06.2015 по 19.06.2015</t>
  </si>
  <si>
    <t>105372341</t>
  </si>
  <si>
    <t>ИГНАТОВ АНДРЕЙ с 16.06.2015 по 19.06.2015</t>
  </si>
  <si>
    <t>105372728</t>
  </si>
  <si>
    <t>YAKOVLEV ALEXEY</t>
  </si>
  <si>
    <t>ЯКОВЛЕВ АЛЕКСЕЙ с 16.06.2015 по 19.06.2015</t>
  </si>
  <si>
    <t>105372247</t>
  </si>
  <si>
    <t>МАРТИРОСЯН ЕВА</t>
  </si>
  <si>
    <t>МАРТИРОСЯН ЕВА с 16.06.2015 по 19.06.2015</t>
  </si>
  <si>
    <t>205391335</t>
  </si>
  <si>
    <t>КОЗЛОВА ЮЛИЯ</t>
  </si>
  <si>
    <t>КОЗЛОВ МАРК с 16.06.2015 по 19.06.2015</t>
  </si>
  <si>
    <t>105370464</t>
  </si>
  <si>
    <t>ПЕРЕКОТИЙ ЛАРИСА</t>
  </si>
  <si>
    <t>ПЕРЕКОТИЙ ЛАРИСА с 16.06.2015 по 19.06.2015</t>
  </si>
  <si>
    <t>205392451</t>
  </si>
  <si>
    <t>БЕЗМЕНОВ ЕВГЕНИЙ</t>
  </si>
  <si>
    <t>БЕЗМЕНОВ ЕВГЕНИЙ с 16.06.2015 по 19.06.2015</t>
  </si>
  <si>
    <t>205383707</t>
  </si>
  <si>
    <t>МАКАРОВ АЛЕКСАНДР</t>
  </si>
  <si>
    <t>МАКАРОВ АЛЕКСАНДР с 16.06.2015 по 22.06.2015</t>
  </si>
  <si>
    <t>205391856</t>
  </si>
  <si>
    <t>ШОКОДЕЙ СЕРГЕЙ</t>
  </si>
  <si>
    <t>ШОКОДЕЙ СЕРГЕЙ с 16.06.2015 по 23.06.2015</t>
  </si>
  <si>
    <t>105371546</t>
  </si>
  <si>
    <t>МАХМУТОВ ЭДГАР</t>
  </si>
  <si>
    <t>МАХМУТОВ ЭДГАР с 16.06.2015 по 23.06.2015</t>
  </si>
  <si>
    <t>ПРОНИНА НАТАЛЬЯ с 16.06.2015 по 23.06.2015</t>
  </si>
  <si>
    <t>205390935</t>
  </si>
  <si>
    <t>НЕДВИГА АРТЕМ</t>
  </si>
  <si>
    <t>НЕДВИГА АЛЕНА с 16.06.2015 по 23.06.2015</t>
  </si>
  <si>
    <t>205369038</t>
  </si>
  <si>
    <t>ЧЕКАНОВ НИКОЛАЙ</t>
  </si>
  <si>
    <t>ЧЕКАНОВ НИКОЛАЙ с 16.06.2015 по 25.06.2015</t>
  </si>
  <si>
    <t>205369051</t>
  </si>
  <si>
    <t>МАЛЫГИН ВИТАЛИЙ</t>
  </si>
  <si>
    <t>МАЛЫГИНА СВЕТЛАНА с 16.06.2015 по 25.06.2015</t>
  </si>
  <si>
    <t>205382816</t>
  </si>
  <si>
    <t>РУДЕНКО ОЛЬГА</t>
  </si>
  <si>
    <t>РУДЕНКО ОЛЬГА с 16.06.2015 по 18.06.2015</t>
  </si>
  <si>
    <t>105364460</t>
  </si>
  <si>
    <t>ПИВНЕВА ЮЛИЯ с 16.06.2015 по 19.06.2015</t>
  </si>
  <si>
    <t>205391269</t>
  </si>
  <si>
    <t>ЛАПШИНА ЛАРИСА</t>
  </si>
  <si>
    <t>ЛАПШИНА ЛАРИСА с 16.06.2015 по 19.06.2015</t>
  </si>
  <si>
    <t>205391680</t>
  </si>
  <si>
    <t>БЕСКОВ НИКОЛАЙ</t>
  </si>
  <si>
    <t>БЕСКОВ НИКОЛАЙ с 16.06.2015 по 20.06.2015</t>
  </si>
  <si>
    <t>205391528</t>
  </si>
  <si>
    <t>ЕЛФИМОВА НАТАЛЬЯ</t>
  </si>
  <si>
    <t>ЕЛФИМОВА НАТАЛЬЯ с 16.06.2015 по 21.06.2015</t>
  </si>
  <si>
    <t>105370995</t>
  </si>
  <si>
    <t>КЕЙЯН ЖАКЛИН</t>
  </si>
  <si>
    <t>КЕЙЯН ЖАКЛИН с 16.06.2015 по 19.06.2015</t>
  </si>
  <si>
    <t>105370973</t>
  </si>
  <si>
    <t>ЕГОРОВ РОМАН</t>
  </si>
  <si>
    <t>ЕГОРОВ РОМАН с 16.06.2015 по 19.06.2015</t>
  </si>
  <si>
    <t>105371855</t>
  </si>
  <si>
    <t>ОРЛОВА ЛАРИСА</t>
  </si>
  <si>
    <t>ОРЛОВА ЛАРИСА с 16.06.2015 по 23.06.2015</t>
  </si>
  <si>
    <t>205386694</t>
  </si>
  <si>
    <t>ЧУХРАЙ СНЕЖАНА</t>
  </si>
  <si>
    <t>ЧУХРАЙ СНЕЖАНА с 16.06.2015 по 25.06.2015</t>
  </si>
  <si>
    <t>105372047</t>
  </si>
  <si>
    <t>КЛИНКОВ ВИКТОР с 16.06.2015 по 20.06.2015</t>
  </si>
  <si>
    <t>105366070</t>
  </si>
  <si>
    <t>ВЯХИРЕВ ЮРИЙ</t>
  </si>
  <si>
    <t>ВЯХИРЕВ ЮРИЙ с 16.06.2015 по 20.06.2015</t>
  </si>
  <si>
    <t>105371070</t>
  </si>
  <si>
    <t>ШЕВЧЕНКО ЕВГЕНИЯ с 16.06.2015 по 17.06.2015</t>
  </si>
  <si>
    <t>105371020</t>
  </si>
  <si>
    <t>ХАТОВ ЕВГЕНИЙ с 16.06.2015 по 17.06.2015</t>
  </si>
  <si>
    <t>105371631</t>
  </si>
  <si>
    <t>АФУКСЕНОВА ЛЮДМИЛА с 16.06.2015 по 17.06.2015</t>
  </si>
  <si>
    <t>105371838</t>
  </si>
  <si>
    <t>КНЯЗЕВА ТАТЬЯНА</t>
  </si>
  <si>
    <t>КНЯЗЕВ АНДРЕЙ с 16.06.2015 по 17.06.2015</t>
  </si>
  <si>
    <t>205391710</t>
  </si>
  <si>
    <t>ЕРЕМЧУК ЮЛИЯ</t>
  </si>
  <si>
    <t>ЕРЕМЧУК ЮЛИЯ с 16.06.2015 по 17.06.2015</t>
  </si>
  <si>
    <t>105370640</t>
  </si>
  <si>
    <t>БЕРЛЮБСКАЯ МАРИНА с 16.06.2015 по 17.06.2015</t>
  </si>
  <si>
    <t>КОРОБЕЙНИКОВ ГЕННАДИЙ с 16.06.2015 по 17.06.2015</t>
  </si>
  <si>
    <t>КОРОБЕЙНИКОВА АНТОНИНА с 16.06.2015 по 17.06.2015</t>
  </si>
  <si>
    <t>ЦАПКИН ВИКТОР с 16.06.2015 по 17.06.2015</t>
  </si>
  <si>
    <t>105372492</t>
  </si>
  <si>
    <t>ФЕДОРОВ АЛЕКСАНДР</t>
  </si>
  <si>
    <t>ФЕДОРОВ АЛЕКСАНДР с 16.06.2015 по 17.06.2015</t>
  </si>
  <si>
    <t>105371888</t>
  </si>
  <si>
    <t>ПЕЧЕНИНА ЮЛИЯ</t>
  </si>
  <si>
    <t>ПЕЧЕНИНА ОЛЬГА с 16.06.2015 по 17.06.2015</t>
  </si>
  <si>
    <t>105371030</t>
  </si>
  <si>
    <t>ВЫЧЕРОВА МАРИЯ</t>
  </si>
  <si>
    <t>ИВАНОВА АНАСТАСИЯ с 16.06.2015 по 17.06.2015</t>
  </si>
  <si>
    <t>105372012</t>
  </si>
  <si>
    <t>АБДУЛИН ДЕНИС</t>
  </si>
  <si>
    <t>АБДУЛИН ДЕНИС с 16.06.2015 по 17.06.2015</t>
  </si>
  <si>
    <t>205392174</t>
  </si>
  <si>
    <t>МАРКОВА ЕЛЕНА</t>
  </si>
  <si>
    <t>МАРКОВА ЕЛЕНА с 16.06.2015 по 17.06.2015</t>
  </si>
  <si>
    <t>105369060</t>
  </si>
  <si>
    <t>ГОРБУНОВ ВАЛЕРИЙ</t>
  </si>
  <si>
    <t>ГОРБУНОВ АНАТОЛИЙ с 16.06.2015 по 17.06.2015</t>
  </si>
  <si>
    <t>ГОРБУНОВ ВАЛЕРИЙ с 16.06.2015 по 17.06.2015</t>
  </si>
  <si>
    <t>105372454</t>
  </si>
  <si>
    <t>ЛЕШЕВА СВЕТЛАНА</t>
  </si>
  <si>
    <t>ЛЕШЕВА СВЕТЛАНА с 16.06.2015 по 17.06.2015</t>
  </si>
  <si>
    <t>105371913</t>
  </si>
  <si>
    <t>ИМАМОВ ИЛЬГИЗ</t>
  </si>
  <si>
    <t>ИМАМОВ ИЛЬГИЗ с 16.06.2015 по 17.06.2015</t>
  </si>
  <si>
    <t>105371661</t>
  </si>
  <si>
    <t>САДЫКОВА АЛИНА</t>
  </si>
  <si>
    <t>БУРХАНОВ АЙДАР с 16.06.2015 по 17.06.2015</t>
  </si>
  <si>
    <t>105371040</t>
  </si>
  <si>
    <t>ПАВЛО ИВАН</t>
  </si>
  <si>
    <t>ПАВЛО ИВАН с 16.06.2015 по 17.06.2015</t>
  </si>
  <si>
    <t>105371309</t>
  </si>
  <si>
    <t>ОВЧАРЕНКО ЕВГЕНИЙ с 16.06.2015 по 17.06.2015</t>
  </si>
  <si>
    <t>205392141</t>
  </si>
  <si>
    <t>ШИЯНОВСКИЙ ИГОРЬ</t>
  </si>
  <si>
    <t>ШИЯНОВСКИЙ ИГОРЬ с 16.06.2015 по 17.06.2015</t>
  </si>
  <si>
    <t>105372284</t>
  </si>
  <si>
    <t>КОЧКАНЯН ТАДОС</t>
  </si>
  <si>
    <t>АРУТЮНЯН РОЗА с 16.06.2015 по 17.06.2015</t>
  </si>
  <si>
    <t>105371162</t>
  </si>
  <si>
    <t>ДАНЕЛЯН АРМЕН</t>
  </si>
  <si>
    <t>ШУЛЬЦ АННА с 16.06.2015 по 17.06.2015</t>
  </si>
  <si>
    <t>205392017</t>
  </si>
  <si>
    <t>ЗИНЕНКО АЛЕКСАНДРА</t>
  </si>
  <si>
    <t>АЗОВЦЕВА ЮЛИЯ с 16.06.2015 по 17.06.2015</t>
  </si>
  <si>
    <t>105372391</t>
  </si>
  <si>
    <t>ГУСЯКОВ ДМИТРИЙ</t>
  </si>
  <si>
    <t>СУХАРЬ ВИКТОРИЯ с 16.06.2015 по 17.06.2015</t>
  </si>
  <si>
    <t>205391167</t>
  </si>
  <si>
    <t>ГОНЧАРОВА ВЕНЕРА с 16.06.2015 по 17.06.2015</t>
  </si>
  <si>
    <t>МЯГКОВ ВИКТОРИН с 16.06.2015 по 17.06.2015</t>
  </si>
  <si>
    <t>105368985</t>
  </si>
  <si>
    <t>ГОРОБИНСКИЙ АНДРЕЙ</t>
  </si>
  <si>
    <t>ГОРОБИНСКИЙ АНДРЕЙ с 16.06.2015 по 17.06.2015</t>
  </si>
  <si>
    <t>105372037</t>
  </si>
  <si>
    <t>ЩЕПЕЛКИНА АЛЕКАНДРА</t>
  </si>
  <si>
    <t>ЩЕПЕЛКИНА АЛЕКАНДРА с 16.06.2015 по 18.06.2015</t>
  </si>
  <si>
    <t>105371656</t>
  </si>
  <si>
    <t>РАССКАЗОВА ЮЛИЯ</t>
  </si>
  <si>
    <t>РАССКАЗОВА ЮЛИЯ с 16.06.2015 по 18.06.2015</t>
  </si>
  <si>
    <t>205392556</t>
  </si>
  <si>
    <t>FOMENKOVA VALERIA</t>
  </si>
  <si>
    <t>КОЛМАКОВА ОЛЕСЯ с 16.06.2015 по 18.06.2015</t>
  </si>
  <si>
    <t>205392573</t>
  </si>
  <si>
    <t>БУДРЕВИЧ ДЕНИС</t>
  </si>
  <si>
    <t>БУДРЕВИЧ ЕЛЕНА с 16.06.2015 по 18.06.2015</t>
  </si>
  <si>
    <t>105372482</t>
  </si>
  <si>
    <t>МУЛЬНИЧЕНКО ИРИНА</t>
  </si>
  <si>
    <t>МУЛЬНИЧЕНКО ИРИНА с 16.06.2015 по 18.06.2015</t>
  </si>
  <si>
    <t>105372487</t>
  </si>
  <si>
    <t>ПЕТРУШЕНКОВА ДАРЬЯ</t>
  </si>
  <si>
    <t>СУПРУНЕНКО МАКСИМ с 16.06.2015 по 18.06.2015</t>
  </si>
  <si>
    <t>205392527</t>
  </si>
  <si>
    <t>ВАСИЛИШИНА ЮЛИЯ</t>
  </si>
  <si>
    <t>ВАСИЛИШИНА ЮЛИЯ с 16.06.2015 по 18.06.2015</t>
  </si>
  <si>
    <t>105370779</t>
  </si>
  <si>
    <t>ЧЕРНЫШЕВ ВЯЧЕСЛАВ</t>
  </si>
  <si>
    <t>ЧЕРНЫШЕВ ВЯЧЕСЛАВ с 16.06.2015 по 18.06.2015</t>
  </si>
  <si>
    <t>105372032</t>
  </si>
  <si>
    <t>САЛТЫКОВ АЗАМАТ</t>
  </si>
  <si>
    <t>СОКОЛЕНКО АЛЕНА с 16.06.2015 по 18.06.2015</t>
  </si>
  <si>
    <t>105371873</t>
  </si>
  <si>
    <t>ГОРЮХАНОВА ГАЛИНА с 16.06.2015 по 18.06.2015</t>
  </si>
  <si>
    <t>205392523</t>
  </si>
  <si>
    <t>ГРИШИНА НАТАЛЬЯ</t>
  </si>
  <si>
    <t>КОРНЕВ АЛЕКСАНДР с 16.06.2015 по 18.06.2015</t>
  </si>
  <si>
    <t>105372703</t>
  </si>
  <si>
    <t>АЛФЕРОВА АННА</t>
  </si>
  <si>
    <t>АЛФЕРОВ АНДРЕЙ с 16.06.2015 по 18.06.2015</t>
  </si>
  <si>
    <t>105372019</t>
  </si>
  <si>
    <t>РОЖКОВ ВЛАДИМИР</t>
  </si>
  <si>
    <t>РОЖКОВ ВЛАДИМИР с 16.06.2015 по 18.06.2015</t>
  </si>
  <si>
    <t>205392258</t>
  </si>
  <si>
    <t>РЕШЕТОВ ОЛЕГ</t>
  </si>
  <si>
    <t>РЕШЕТОВ ОЛЕГ с 16.06.2015 по 18.06.2015</t>
  </si>
  <si>
    <r>
      <t xml:space="preserve">ЛЕНА, Проверь</t>
    </r>
    <r>
      <rPr>
        <sz val="12"/>
        <rFont val="Times New Roman"/>
        <family val="1"/>
        <charset val="204"/>
      </rPr>
      <t xml:space="preserve">: у тебя должно быть два Решетова Олега: 16/06-17/06 на сумму 3853,5 руб. и 16/06-18/06 на сумму 3853,5 руб. Надо удалить того, что 16/06-17/06. И сделать 16/06-18/06 на сумму 7707 руб.</t>
    </r>
  </si>
  <si>
    <t>205392033</t>
  </si>
  <si>
    <t>ЗИНОВЬЕВА ИРИНА</t>
  </si>
  <si>
    <t>ГОРЕНКОВА АННА с 16.06.2015 по 18.06.2015</t>
  </si>
  <si>
    <t>105371778</t>
  </si>
  <si>
    <t>ЛЕЩЕНКО ЛЮБОВЬ</t>
  </si>
  <si>
    <t>ЛЕЩЕНКО ЛЮБОВЬ с 16.06.2015 по 18.06.2015</t>
  </si>
  <si>
    <t>205391911</t>
  </si>
  <si>
    <t>ТРОФИМОВА ОЛЬГА</t>
  </si>
  <si>
    <t>ТРОФИМОВА ОЛЬГА с 16.06.2015 по 18.06.2015</t>
  </si>
  <si>
    <t>205392123</t>
  </si>
  <si>
    <t>ПИРУС ОЛЬГА</t>
  </si>
  <si>
    <t>ПИРУС ОЛЬГА с 16.06.2015 по 18.06.2015</t>
  </si>
  <si>
    <t>105371076</t>
  </si>
  <si>
    <t>УСТИНОВ АЛЕКСАНДР с 16.06.2015 по 18.06.2015</t>
  </si>
  <si>
    <t>105372029</t>
  </si>
  <si>
    <t>КУШНИР ИННА</t>
  </si>
  <si>
    <t>КУШНИР ВАЛЕРИЙ с 16.06.2015 по 18.06.2015</t>
  </si>
  <si>
    <t>105372252</t>
  </si>
  <si>
    <t>ПИЛЯСИНСКИЙ ВЛАДИМИР с 16.06.2015 по 18.06.2015</t>
  </si>
  <si>
    <t>205378007</t>
  </si>
  <si>
    <t>БАННОВ ИВАН</t>
  </si>
  <si>
    <t>БАННОВА СВЕТЛАНА с 16.06.2015 по 23.06.2015</t>
  </si>
  <si>
    <t>105351778</t>
  </si>
  <si>
    <t>ЛОРЕНЦ АНАТОЛИЙ</t>
  </si>
  <si>
    <t>ЛОРЕНЦ АНАТОЛИЙ с 16.06.2015 по 23.06.2015</t>
  </si>
  <si>
    <t>105351771</t>
  </si>
  <si>
    <t>ЛОРЕНЦ ЕЛЕНА</t>
  </si>
  <si>
    <t>ЛОРЕНЦ ЕЛЕНА с 16.06.2015 по 23.06.2015</t>
  </si>
  <si>
    <t>205366259</t>
  </si>
  <si>
    <t>САЙФУЛЛИН РЕНАТ</t>
  </si>
  <si>
    <t>САЙФУЛЛИН РЕНАТ с 16.06.2015 по 23.06.2015</t>
  </si>
  <si>
    <t>105371908</t>
  </si>
  <si>
    <t>ЗАТЛЕР АННА</t>
  </si>
  <si>
    <t>ЗАТЛЕР АННА с 16.06.2015 по 17.06.2015</t>
  </si>
  <si>
    <t>205392862</t>
  </si>
  <si>
    <t>ПИНЯСОВА ЕКАТЕРИНА</t>
  </si>
  <si>
    <t>ПИНЯСОВ ДОБРЫНЯ с 16.06.2015 по 18.06.2015</t>
  </si>
  <si>
    <t>205393259</t>
  </si>
  <si>
    <t>АЛЕНКИНА МАРИНА</t>
  </si>
  <si>
    <t>АЛЕНКИНА МАРИНА с 16.06.2015 по 18.06.2015</t>
  </si>
  <si>
    <t>205392487</t>
  </si>
  <si>
    <t>ОРЛЕАНСКАЯ АНАСТАСИЯ</t>
  </si>
  <si>
    <t>ОРЛЕАНСКАЯ АНАСТАСИЯ с 16.06.2015 по 18.06.2015</t>
  </si>
  <si>
    <t>205392502</t>
  </si>
  <si>
    <t>ТОКАРЕВА ОЛЬГА</t>
  </si>
  <si>
    <t>ГОЛОШУБОВ ЯРОСЛАВ с 16.06.2015 по 18.06.2015</t>
  </si>
  <si>
    <t>205391801</t>
  </si>
  <si>
    <t>ЛЫСЕНКО ЕЛЕНА</t>
  </si>
  <si>
    <t>ЛЫСЕНКО ЕЛЕНА с 17.06.2015 по 19.06.2015</t>
  </si>
  <si>
    <t>205392480</t>
  </si>
  <si>
    <t>ШЕВЛЕКОВА ОЛЕСЯ</t>
  </si>
  <si>
    <t>ШЕВЛЕКОВА ОЛЕСЯ с 17.06.2015 по 21.06.2015</t>
  </si>
  <si>
    <t>205377440</t>
  </si>
  <si>
    <t>ЯНКУЛИН ВЛЛАДИМИР</t>
  </si>
  <si>
    <t>ЯНКУЛИН ВЛАДИМИР с 17.06.2015 по 24.06.2015</t>
  </si>
  <si>
    <t>ЯНКУЛИН СЕРГЕЙ с 17.06.2015 по 24.06.2015</t>
  </si>
  <si>
    <t>205365726</t>
  </si>
  <si>
    <t>ДОЛИННЫЙ ВИКТОР</t>
  </si>
  <si>
    <t>ДОЛИННЫЙ ВИКТОР с 17.06.2015 по 26.06.2015</t>
  </si>
  <si>
    <t>205380192</t>
  </si>
  <si>
    <t>ТУРГЕНЕВА НИНА</t>
  </si>
  <si>
    <t>ТУРГЕНЕВА НИНА с 17.06.2015 по 21.06.2015</t>
  </si>
  <si>
    <t>205391555</t>
  </si>
  <si>
    <t>ПАЙ ТАИСИЯ</t>
  </si>
  <si>
    <t>ПАЙ ТАИСИЯ с 17.06.2015 по 22.06.2015</t>
  </si>
  <si>
    <t>205391250</t>
  </si>
  <si>
    <t>ЖЕЛДАК АНАТОЛИЙ</t>
  </si>
  <si>
    <t>ЖЕЛДАК АНАТОЛИЙ с 17.06.2015 по 25.06.2015</t>
  </si>
  <si>
    <t>105367392</t>
  </si>
  <si>
    <t>БОРИСЕНКО ТАТЬЯНА</t>
  </si>
  <si>
    <t>ЗЕЛЕНСКАЯ ОЛЬГА с 17.06.2015 по 18.06.2015</t>
  </si>
  <si>
    <t>205392949</t>
  </si>
  <si>
    <t>ГРЕБЕНЩИКОВА ЛЮДМИЛА</t>
  </si>
  <si>
    <t>ГРЕБЕНЩИКОВА ЛЮДМИЛА с 17.06.2015 по 19.06.2015</t>
  </si>
  <si>
    <t>ПАРШИНА ОКСАНА с 17.06.2015 по 19.06.2015</t>
  </si>
  <si>
    <t>205392884</t>
  </si>
  <si>
    <t>ХУСНУТДИНОВА ЛЮБОВЬ</t>
  </si>
  <si>
    <t>ХУСНУТДИНОВА ЛЮБОВЬ с 17.06.2015 по 19.06.2015</t>
  </si>
  <si>
    <t>205392215</t>
  </si>
  <si>
    <t>ВАРИЧ ИЛЬЯ</t>
  </si>
  <si>
    <t>ВАРИЧ ИЛЬЯ с 17.06.2015 по 19.06.2015</t>
  </si>
  <si>
    <t>205392579</t>
  </si>
  <si>
    <t>ТРЕНКЕНШУ МАКСИМ</t>
  </si>
  <si>
    <t>ТРЕНКЕНШУ МАКСИМ с 17.06.2015 по 19.06.2015</t>
  </si>
  <si>
    <t>105370526</t>
  </si>
  <si>
    <t>СЕМЕНОВА ЕВГЕНИЯ</t>
  </si>
  <si>
    <t>СУХОРУКОВ ЕВГЕНИЙ с 17.06.2015 по 19.06.2015</t>
  </si>
  <si>
    <t>205392764</t>
  </si>
  <si>
    <t>АБЕРУТ ВЕРОНИКА</t>
  </si>
  <si>
    <t>АБЕРУТ АЛЕКСАНДР с 17.06.2015 по 19.06.2015</t>
  </si>
  <si>
    <t>205392019</t>
  </si>
  <si>
    <t>ДЕГТЯРЕНКО ВЛАДИМИР</t>
  </si>
  <si>
    <t>ДЕГТЯРЕНКО ВЛАДИМИР с 17.06.2015 по 19.06.2015</t>
  </si>
  <si>
    <t>105372497</t>
  </si>
  <si>
    <t>ВЕТРОВА ЕЛЕНА</t>
  </si>
  <si>
    <t>ВЕТРОВ АЛЕКСАНДР с 17.06.2015 по 19.06.2015</t>
  </si>
  <si>
    <t>205392994</t>
  </si>
  <si>
    <t>ТИТОВА НАТАЛЬЯ</t>
  </si>
  <si>
    <t>МАКСИМОВА ЭЛЬВИРА с 17.06.2015 по 19.06.2015</t>
  </si>
  <si>
    <t>ТИТОВА НАТАЛЬЯ с 17.06.2015 по 19.06.2015</t>
  </si>
  <si>
    <t>105371583</t>
  </si>
  <si>
    <t>ОКУНЕВА ВИКТОРИЯ</t>
  </si>
  <si>
    <t>ОКУНЕВ АЛЕКСАНДР с 17.06.2015 по 19.06.2015</t>
  </si>
  <si>
    <t>105371118</t>
  </si>
  <si>
    <t>АБАЙДУЛИН ТИМУР</t>
  </si>
  <si>
    <t>АБАЙДУЛИН ТИМУР с 17.06.2015 по 19.06.2015</t>
  </si>
  <si>
    <t>105373627</t>
  </si>
  <si>
    <t>ПЕРЕКРЕСТОВА СВЕТЛАНА</t>
  </si>
  <si>
    <t>ЖИГАНОВА АИДА с 17.06.2015 по 19.06.2015</t>
  </si>
  <si>
    <t>205392760</t>
  </si>
  <si>
    <t>СТОРОЖЕНКО НАТАЛИЯ</t>
  </si>
  <si>
    <t>СТОРОЖЕНКО НАТАЛЬЯ с 17.06.2015 по 19.06.2015</t>
  </si>
  <si>
    <t>205392692</t>
  </si>
  <si>
    <t>БАБКОВА НАДЕЖДА</t>
  </si>
  <si>
    <t>ДРОНОВА ЛАРИСА с 17.06.2015 по 19.06.2015</t>
  </si>
  <si>
    <t>205392078</t>
  </si>
  <si>
    <t>ГЛАДКОВА ЮЛИЯ</t>
  </si>
  <si>
    <t>ГЛАДКОВ АЛЕКСЕЙ с 17.06.2015 по 19.06.2015</t>
  </si>
  <si>
    <t>205392713</t>
  </si>
  <si>
    <t>РОМАНЕЦ ГАЛИНА</t>
  </si>
  <si>
    <t>РОМАНЕЦ ГАЛИНА с 17.06.2015 по 19.06.2015</t>
  </si>
  <si>
    <t>105371161</t>
  </si>
  <si>
    <t>НЕДОСТУПОВ НИКОЛАЙ</t>
  </si>
  <si>
    <t>НЕДОСТУПОВА МАРИНА с 17.06.2015 по 19.06.2015</t>
  </si>
  <si>
    <t>105372498</t>
  </si>
  <si>
    <t>ЧЕРВОВА МАРИЯ</t>
  </si>
  <si>
    <t>ГУРИНА МАРИАННА с 17.06.2015 по 19.06.2015</t>
  </si>
  <si>
    <t>205391964</t>
  </si>
  <si>
    <t>ПОТАПЕНКО МИХАИЛ</t>
  </si>
  <si>
    <t>ПОТАПЕНКО ЕКАТЕРИНА с 17.06.2015 по 19.06.2015</t>
  </si>
  <si>
    <t>105371795</t>
  </si>
  <si>
    <t>ДОНЧЕНКО ЕЛЕНА</t>
  </si>
  <si>
    <t>ДОНЧЕНКО ПАВЕЛ с 17.06.2015 по 19.06.2015</t>
  </si>
  <si>
    <t>205392968</t>
  </si>
  <si>
    <t>ЦЕЛИЩЕВА ОЛЬГА</t>
  </si>
  <si>
    <t>ПИСКОВ ВАСИЛИЙ с 17.06.2015 по 19.06.2015</t>
  </si>
  <si>
    <t>205392926</t>
  </si>
  <si>
    <t>ГЕТМАН ТАТЬЯНА</t>
  </si>
  <si>
    <t>ГЕТМАН ЕВГЕНИЙ с 17.06.2015 по 19.06.2015</t>
  </si>
  <si>
    <t>105371086</t>
  </si>
  <si>
    <t>ШПАГИНА ТАМАРА с 17.06.2015 по 19.06.2015</t>
  </si>
  <si>
    <t>205391443</t>
  </si>
  <si>
    <t>БОБРОВНИК ЕЛЕНА</t>
  </si>
  <si>
    <t>БОБРОВНИК ЕЛЕНА с 17.06.2015 по 19.06.2015</t>
  </si>
  <si>
    <t>205392156</t>
  </si>
  <si>
    <t>МИРОНОВА НАТАЛЬЯ</t>
  </si>
  <si>
    <t>МИРОНОВА НАТАЛЬЯ с 17.06.2015 по 19.06.2015</t>
  </si>
  <si>
    <t>ПЕТРОВ НИКОЛАЙ с 17.06.2015 по 19.06.2015</t>
  </si>
  <si>
    <t>205391610</t>
  </si>
  <si>
    <t>ЗАГОРОДНЕВ СТАНИСЛАВ</t>
  </si>
  <si>
    <t>ЗАГОРОДНЕВА ВИТАЛИКА с 17.06.2015 по 19.06.2015</t>
  </si>
  <si>
    <t>205392767</t>
  </si>
  <si>
    <t>МАЛЬЦЕВ АНДРЕЙ</t>
  </si>
  <si>
    <t>МАЛЬЦЕВ АНДРЕЙ с 17.06.2015 по 19.06.2015</t>
  </si>
  <si>
    <t>205392026</t>
  </si>
  <si>
    <t>НЕДОБОРИЧ СЕРГЕЙ</t>
  </si>
  <si>
    <t>НЕДОБОРИЧ СЕРГЕЙ с 17.06.2015 по 19.06.2015</t>
  </si>
  <si>
    <t>205391585</t>
  </si>
  <si>
    <t>САФОНОВ КИРИЛЛ</t>
  </si>
  <si>
    <t>ПАЮ СВЕТЛАНА с 17.06.2015 по 19.06.2015</t>
  </si>
  <si>
    <t>САФОНОВ КИРИЛЛ с 17.06.2015 по 19.06.2015</t>
  </si>
  <si>
    <t>САФОНОВ РОМАН с 17.06.2015 по 19.06.2015</t>
  </si>
  <si>
    <t>205393212</t>
  </si>
  <si>
    <t>КУЛИКОВСКИЙ ЕВГЕНИЙ</t>
  </si>
  <si>
    <t>КУЛИКОВСКИЙ ЕВГЕНИЙ с 17.06.2015 по 19.06.2015</t>
  </si>
  <si>
    <t>105372691</t>
  </si>
  <si>
    <t>БОРИСОВА НАДЕЖДА</t>
  </si>
  <si>
    <t>БОРИСОВА НАДЕЖДА с 17.06.2015 по 19.06.2015</t>
  </si>
  <si>
    <t>105371850</t>
  </si>
  <si>
    <t>БОРОДИН ВЛАДИМИР</t>
  </si>
  <si>
    <t>БОРОДИН ВЛАДИМИР с 17.06.2015 по 19.06.2015</t>
  </si>
  <si>
    <t>105371840</t>
  </si>
  <si>
    <t>САТУБАЛДИЕВА ГУЛЬФИРА</t>
  </si>
  <si>
    <t>САТУБАЛДИЕВА ГУЛЬФИРА с 17.06.2015 по 19.06.2015</t>
  </si>
  <si>
    <t>205392464</t>
  </si>
  <si>
    <t>БОРМИНЦЕВ АЛЕКСАНДР</t>
  </si>
  <si>
    <t>БОРМИНЦЕВА ВАЛЕНТИНА с 17.06.2015 по 23.06.2015</t>
  </si>
  <si>
    <t>105371684</t>
  </si>
  <si>
    <t>ЗИМАРЕВ АЛЕКСЕЙ</t>
  </si>
  <si>
    <t>ЗИМАРЕВ АЛЕКСЕЙ с 17.06.2015 по 23.06.2015</t>
  </si>
  <si>
    <t>205392452</t>
  </si>
  <si>
    <t>ВЛАДИМИРОВА НАТАЛЬЯ</t>
  </si>
  <si>
    <t>ВЛАДИМИРОВА НАТАЛЬЯ с 17.06.2015 по 24.06.2015</t>
  </si>
  <si>
    <t>105368663</t>
  </si>
  <si>
    <t>РЕБИЗОВ ВЛАДИМИР</t>
  </si>
  <si>
    <t>ПЕТРАКОВ ЕВГЕНИЙ с 17.06.2015 по 24.06.2015</t>
  </si>
  <si>
    <t>РЕБИЗОВ ВЛАДИМИР с 17.06.2015 по 24.06.2015</t>
  </si>
  <si>
    <t>105371595</t>
  </si>
  <si>
    <t>БИКТИМИРОВ АРТУР</t>
  </si>
  <si>
    <t>БИКТИМИРОВ АРТУР с 17.06.2015 по 26.06.2015</t>
  </si>
  <si>
    <t>205365091</t>
  </si>
  <si>
    <t>ПАНОВ ПАВЕЛ</t>
  </si>
  <si>
    <t>30.06.2015</t>
  </si>
  <si>
    <t>ПАНОВ ПАВЕЛ с 17.06.2015 по 30.06.2015</t>
  </si>
  <si>
    <t>205391140</t>
  </si>
  <si>
    <t>АРТЮХОВА АННА</t>
  </si>
  <si>
    <t>АРТЮХОВА АННА с 17.06.2015 по 19.06.2015</t>
  </si>
  <si>
    <t>105369073</t>
  </si>
  <si>
    <t>ЧЕЛЯПОВА СВЕТЛАНА</t>
  </si>
  <si>
    <t>ЧЕЛЯПОВА СВЕТЛАНА с 17.06.2015 по 19.06.2015</t>
  </si>
  <si>
    <t>105369670</t>
  </si>
  <si>
    <t>SKLYAR SERGEY</t>
  </si>
  <si>
    <t>СКЛЯР СЕРГЕЙ с 17.06.2015 по 19.06.2015</t>
  </si>
  <si>
    <t>205391318</t>
  </si>
  <si>
    <t>АБРАМЕНКО ВЛАДИМИР</t>
  </si>
  <si>
    <t>АБРАМЕНКО ВЛАДИМИР с 17.06.2015 по 19.06.2015</t>
  </si>
  <si>
    <t>105368042</t>
  </si>
  <si>
    <t>ВАЛИЕВ БЕЖАН</t>
  </si>
  <si>
    <t>ВАЛИЕВ БЕЖАН с 17.06.2015 по 19.06.2015</t>
  </si>
  <si>
    <t>105370111</t>
  </si>
  <si>
    <t>СКЛЯР ПАВЕЛ</t>
  </si>
  <si>
    <t>СКЛЯР ПАВЕЛ с 17.06.2015 по 19.06.2015</t>
  </si>
  <si>
    <t>205391546</t>
  </si>
  <si>
    <t>КРЫЖАНОВСКАЯ ОЛЬГА</t>
  </si>
  <si>
    <t>КРЫЖАНОВСКИЙ СЕРГЕЙ с 17.06.2015 по 19.06.2015</t>
  </si>
  <si>
    <t>205392851</t>
  </si>
  <si>
    <t>МАКЕЕВА НАТАЛЬЯ</t>
  </si>
  <si>
    <t>БЕЛИК РОМАН с 17.06.2015 по 20.06.2015</t>
  </si>
  <si>
    <t>ЖИГАЙЛОВ НИКОЛАЙ с 17.06.2015 по 20.06.2015</t>
  </si>
  <si>
    <t>МАКЕЕВ АЛЕКСАНДР с 17.06.2015 по 20.06.2015</t>
  </si>
  <si>
    <t>МАКЕЕВ СЕРГЕЙ с 17.06.2015 по 20.06.2015</t>
  </si>
  <si>
    <t>МАКЕЕВА НАТАЛЬЯ с 17.06.2015 по 20.06.2015</t>
  </si>
  <si>
    <t>ФЕДОРУЩЕНКО ФЕДОР с 17.06.2015 по 20.06.2015</t>
  </si>
  <si>
    <t>105371997</t>
  </si>
  <si>
    <t>ЗАНОЕВ АЛЕКСЕЙ с 17.06.2015 по 20.06.2015</t>
  </si>
  <si>
    <t>205392414</t>
  </si>
  <si>
    <t>БОЛЬШОВ ЕВГЕНИЙ</t>
  </si>
  <si>
    <t>БОЛЬШОВ ЕВГЕНИЙ с 17.06.2015 по 20.06.2015</t>
  </si>
  <si>
    <t>205392711</t>
  </si>
  <si>
    <t>ВОРОНИНА ИРИНА</t>
  </si>
  <si>
    <t>ВОРОНИНА ИРИНА с 17.06.2015 по 20.06.2015</t>
  </si>
  <si>
    <t>205392962</t>
  </si>
  <si>
    <t>СУХАНОВА ЕЛЕНА</t>
  </si>
  <si>
    <t>СУХАНОВА ЕЛЕНА с 17.06.2015 по 20.06.2015</t>
  </si>
  <si>
    <t>105369720</t>
  </si>
  <si>
    <t>БИСЫКАЛО АНДРЕЙ с 17.06.2015 по 20.06.2015</t>
  </si>
  <si>
    <t>105371412</t>
  </si>
  <si>
    <t>АФУКСЕНОВА ЛЮДМИЛА</t>
  </si>
  <si>
    <t>АФУКСЕНОВА ЛЮДМИЛА с 17.06.2015 по 19.06.2015</t>
  </si>
  <si>
    <t>105370503</t>
  </si>
  <si>
    <t>ЩЕРБАКОВА АННА</t>
  </si>
  <si>
    <t>ЩЕРБАКОВА АННА с 17.06.2015 по 18.06.2015</t>
  </si>
  <si>
    <t>105372882</t>
  </si>
  <si>
    <t>КРАСНОВА АННА</t>
  </si>
  <si>
    <t>КРАСНОВА АННА с 17.06.2015 по 19.06.2015</t>
  </si>
  <si>
    <t>205392651</t>
  </si>
  <si>
    <t>БЕЛАЛОВА ОЛЬГА</t>
  </si>
  <si>
    <t>БЕЛАЛОВА ОЛЬГА с 17.06.2015 по 19.06.2015</t>
  </si>
  <si>
    <t>105372857</t>
  </si>
  <si>
    <t>ПРОЙДАКОВА СОФЬЯ</t>
  </si>
  <si>
    <t>РЕВЯКИНА ГАЛИНА с 17.06.2015 по 19.06.2015</t>
  </si>
  <si>
    <t>105372586</t>
  </si>
  <si>
    <t>КРАВЦОВА ИРИНА</t>
  </si>
  <si>
    <t>КРАВЦОВА ИРИНА с 17.06.2015 по 19.06.2015</t>
  </si>
  <si>
    <t>205393047</t>
  </si>
  <si>
    <t>ЯМИЛОВА СВЕТЛАНА</t>
  </si>
  <si>
    <t>ЯМИЛОВА КАРИНА с 17.06.2015 по 19.06.2015</t>
  </si>
  <si>
    <t>205392601</t>
  </si>
  <si>
    <t>ТРУШКИН АЛЕКСЕЙ</t>
  </si>
  <si>
    <t>ТРУШКИН АЛЕКСЕЙ с 17.06.2015 по 24.06.2015</t>
  </si>
  <si>
    <t>105370183</t>
  </si>
  <si>
    <t>МОРОЧКОВ АЛЕКСАНДР с 17.06.2015 по 19.06.2015</t>
  </si>
  <si>
    <t>105366514</t>
  </si>
  <si>
    <t>ЛИ НИНА</t>
  </si>
  <si>
    <t>КИМ НАДЕЖДА с 17.06.2015 по 20.06.2015</t>
  </si>
  <si>
    <t>205392468</t>
  </si>
  <si>
    <t>РУБАНОВ ГРИГОРИЙ</t>
  </si>
  <si>
    <t>РУБАНОВ ГРИГОРИЙ с 17.06.2015 по 20.06.2015</t>
  </si>
  <si>
    <t>105372103</t>
  </si>
  <si>
    <t>ПАВЛОВ ПАВЕЛ</t>
  </si>
  <si>
    <t>ПАВЛОВ ПАВЕЛ с 17.06.2015 по 20.06.2015</t>
  </si>
  <si>
    <t>205392617</t>
  </si>
  <si>
    <t>ХАЧАТРЯН ГАЛИНА</t>
  </si>
  <si>
    <t>ХАЧАТРЯН ГАЛИНА с 17.06.2015 по 20.06.2015</t>
  </si>
  <si>
    <t>105371315</t>
  </si>
  <si>
    <t>ТЕДОРАШВИЛИ МИЛАНА с 17.06.2015 по 20.06.2015</t>
  </si>
  <si>
    <t>205392542</t>
  </si>
  <si>
    <t>БЕЛЯЕВ ВИКТОР</t>
  </si>
  <si>
    <t>БЕЛЯЕВ ВИКТОР с 17.06.2015 по 20.06.2015</t>
  </si>
  <si>
    <t>105371050</t>
  </si>
  <si>
    <t>СЫЧЕВА ГАЛИНА с 17.06.2015 по 20.06.2015</t>
  </si>
  <si>
    <t>105371883</t>
  </si>
  <si>
    <t>ПУТИЛИНА ЕКАТЕРИНА</t>
  </si>
  <si>
    <t>БУГАЕВ АНДРЕЙ с 17.06.2015 по 18.06.2015</t>
  </si>
  <si>
    <t>205391630</t>
  </si>
  <si>
    <t>ШПАКОВ ЕВГЕНИЙ</t>
  </si>
  <si>
    <t>ШПАКОВ ЕВГЕНИЙ с 17.06.2015 по 18.06.2015</t>
  </si>
  <si>
    <t>105372556</t>
  </si>
  <si>
    <t>ВОРОНЕНКО АННА</t>
  </si>
  <si>
    <t>ВОРОНЕНКО АННА с 17.06.2015 по 18.06.2015</t>
  </si>
  <si>
    <t>105373133</t>
  </si>
  <si>
    <t>ПОПОВА АНАСТАСИЯ</t>
  </si>
  <si>
    <t>ПОПОВА АННА с 17.06.2015 по 18.06.2015</t>
  </si>
  <si>
    <t>105373113</t>
  </si>
  <si>
    <t>ЯРОЧКИН СЕРГЕЙ с 17.06.2015 по 18.06.2015</t>
  </si>
  <si>
    <t>105372658</t>
  </si>
  <si>
    <t>ВЫСОЦКИЙ РОМАН с 17.06.2015 по 18.06.2015</t>
  </si>
  <si>
    <t>105373177</t>
  </si>
  <si>
    <t>БУЛАТКИН АЛЕКСАНДР</t>
  </si>
  <si>
    <t>БУЛАТКИН АЛЕКСАНДР с 17.06.2015 по 18.06.2015</t>
  </si>
  <si>
    <t>105373524</t>
  </si>
  <si>
    <t>ШИМКО ВЛАДИМИР</t>
  </si>
  <si>
    <t>ШИМКО ВЛАДИМИР с 17.06.2015 по 18.06.2015</t>
  </si>
  <si>
    <t>105372120</t>
  </si>
  <si>
    <t>ПАВЛОВА МАРГАРИТА с 17.06.2015 по 18.06.2015</t>
  </si>
  <si>
    <t>105372030</t>
  </si>
  <si>
    <t>АМИРХАНЯН АШОТ</t>
  </si>
  <si>
    <t>АМИРХАРЯН АШОТ с 17.06.2015 по 18.06.2015</t>
  </si>
  <si>
    <t>105372806</t>
  </si>
  <si>
    <t>ДАСАНИЯ ВЕРОНИКА</t>
  </si>
  <si>
    <t>АНДРЕЕВА ИННА с 17.06.2015 по 18.06.2015</t>
  </si>
  <si>
    <t>105372885</t>
  </si>
  <si>
    <t>БИКМЕЕВА ЕКАТЕРИНА</t>
  </si>
  <si>
    <t>БИКМЕЕВА ЕКАТЕРИНА с 17.06.2015 по 18.06.2015</t>
  </si>
  <si>
    <t>105373526</t>
  </si>
  <si>
    <t>ДЕРЮШЕВА ЕЛЕНА</t>
  </si>
  <si>
    <t>КАРПЕНКО ЮРИЙ с 17.06.2015 по 18.06.2015</t>
  </si>
  <si>
    <t>205392871</t>
  </si>
  <si>
    <t>МАНАСИПОВ РИМ</t>
  </si>
  <si>
    <t>МАНАСИПОВ РИМ с 17.06.2015 по 18.06.2015</t>
  </si>
  <si>
    <t>105372780</t>
  </si>
  <si>
    <t>КОНОНОВА КСЕНИЯ</t>
  </si>
  <si>
    <t>КОНОНОВА КСЕНИЯ с 17.06.2015 по 18.06.2015</t>
  </si>
  <si>
    <t>105372740</t>
  </si>
  <si>
    <t>САВЕЛЬЕВА ЕВГЕНИЯ</t>
  </si>
  <si>
    <t>САВЕЛЬЕВ АЛЕКСАНДР с 17.06.2015 по 18.06.2015</t>
  </si>
  <si>
    <t>105371843</t>
  </si>
  <si>
    <t>СУЩЕВА ИРИНА с 17.06.2015 по 18.06.2015</t>
  </si>
  <si>
    <t>105372601</t>
  </si>
  <si>
    <t>БРЮСОВ АЛЬБЕРТ</t>
  </si>
  <si>
    <t>БРЮСОВ АЛЬБЕРТ с 17.06.2015 по 18.06.2015</t>
  </si>
  <si>
    <t>105373287</t>
  </si>
  <si>
    <t>БИБИК СТАНИСЛАВ</t>
  </si>
  <si>
    <t>БИБИК СТАНИСЛАВ с 17.06.2015 по 18.06.2015</t>
  </si>
  <si>
    <t>105351306</t>
  </si>
  <si>
    <t>ИНЮХИН ГРИГОРИЙ</t>
  </si>
  <si>
    <t>ИНЮХИН ГРИГОРИЙ с 17.06.2015 по 19.06.2015</t>
  </si>
  <si>
    <t>105351478</t>
  </si>
  <si>
    <t>САФАУЛИНА ЖАННА</t>
  </si>
  <si>
    <t>САФАУЛИНА ЖАННА с 17.06.2015 по 21.06.2015</t>
  </si>
  <si>
    <t>205381276</t>
  </si>
  <si>
    <t>ОСЕПЯН КАРИНЭ</t>
  </si>
  <si>
    <t>ОСЕПЯН КАРИНЭ с 17.06.2015 по 24.06.2015</t>
  </si>
  <si>
    <t>205352663</t>
  </si>
  <si>
    <t>ТЕЛИЦЫН ИГОРЬ</t>
  </si>
  <si>
    <t>ТЕЛИЦЫН ИГОРЬ с 17.06.2015 по 27.06.2015</t>
  </si>
  <si>
    <t>Нужно поправить сумму  38535 на 36700 руб /3670*10=36700 руб.</t>
  </si>
  <si>
    <t>105350787</t>
  </si>
  <si>
    <t>ЛОСЕВА ГАЛИНА</t>
  </si>
  <si>
    <t>ЛОСЕВА ГАЛИНА с 17.06.2015 по 27.06.2015</t>
  </si>
  <si>
    <t>205390905</t>
  </si>
  <si>
    <t>ПАВЛЕНКО ВАСИЛИЙ</t>
  </si>
  <si>
    <t>ПАВЛЕНКО ВАСИЛИЙ с 17.06.2015 по 28.06.2015</t>
  </si>
  <si>
    <t>СЕРЕБРЯКОВ ИВАН с 17.06.2015 по 18.06.2015</t>
  </si>
  <si>
    <t>105372708</t>
  </si>
  <si>
    <t>КРАТ ВАСИЛИЙ</t>
  </si>
  <si>
    <t>КРАТ ВАСИЛИЙ с 17.06.2015 по 18.06.2015</t>
  </si>
  <si>
    <t>105372135</t>
  </si>
  <si>
    <t>ПОЖИНАЙЛОВА ВИКТОРИЯ</t>
  </si>
  <si>
    <t>СИМОНЯН ЛЕВОН с 17.06.2015 по 18.06.2015</t>
  </si>
  <si>
    <t>105372831</t>
  </si>
  <si>
    <t>СКОРОЧКИН АРТЕМ</t>
  </si>
  <si>
    <t>ПАВЛОВА ОЛЬГА с 17.06.2015 по 18.06.2015</t>
  </si>
  <si>
    <t>105371810</t>
  </si>
  <si>
    <t>ЛЕЩУК ОЛЕСЯ</t>
  </si>
  <si>
    <t>ЛИЩУК НИНА с 17.06.2015 по 18.06.2015</t>
  </si>
  <si>
    <t>205391944</t>
  </si>
  <si>
    <t>ИСАЕВА ОКСАНА</t>
  </si>
  <si>
    <t>ИСАЕВА ОКСАНА с 18.06.2015 по 21.06.2015</t>
  </si>
  <si>
    <t>205391638</t>
  </si>
  <si>
    <t>ЛЕМТЮГОВ ДМИТРИЙ</t>
  </si>
  <si>
    <t>ЛЕМТЮГОВ ДМИТРИЙ с 18.06.2015 по 21.06.2015</t>
  </si>
  <si>
    <t>205391080</t>
  </si>
  <si>
    <t>ЛУТКОВ СЕРГЕЙ</t>
  </si>
  <si>
    <t>ХЕРИМЯН НАНА с 18.06.2015 по 21.06.2015</t>
  </si>
  <si>
    <t>205391770</t>
  </si>
  <si>
    <t>СОМОВ НИКИТА</t>
  </si>
  <si>
    <t>АСОСКОВА КРИСТИНА с 18.06.2015 по 21.06.2015</t>
  </si>
  <si>
    <t>СОМОВ НИКИТА с 18.06.2015 по 21.06.2015</t>
  </si>
  <si>
    <t>205391075</t>
  </si>
  <si>
    <t>АБУБИКИРОВ РУСЛАН</t>
  </si>
  <si>
    <t>АБУБИКИРОВ РУСЛАН с 18.06.2015 по 21.06.2015</t>
  </si>
  <si>
    <t>205392205</t>
  </si>
  <si>
    <t>ЯРУЛИНА ЕКАТЕРИНА</t>
  </si>
  <si>
    <t>КОЗЛОВА ТАТЬЯНА с 18.06.2015 по 21.06.2015</t>
  </si>
  <si>
    <t>ЯРУЛИН РОМАН с 18.06.2015 по 21.06.2015</t>
  </si>
  <si>
    <t>105350647</t>
  </si>
  <si>
    <t>МОИСЕЕВА ЕЛЕНА</t>
  </si>
  <si>
    <t>МОИСЕЕВА ЕЛЕНА с 18.06.2015 по 21.06.2015</t>
  </si>
  <si>
    <t>РОНИН АЛЕКСАНДР с 18.06.2015 по 21.06.2015</t>
  </si>
  <si>
    <t>ШАРЛАУ ИРИНА с 18.06.2015 по 21.06.2015</t>
  </si>
  <si>
    <t>ШАРЛАУ МАЙК с 18.06.2015 по 21.06.2015</t>
  </si>
  <si>
    <t>205384457</t>
  </si>
  <si>
    <t>ИВАНЕНКО ОКСАНА</t>
  </si>
  <si>
    <t>ЯШКИНА СВЕТЛАНА с 18.06.2015 по 21.06.2015</t>
  </si>
  <si>
    <t>205389970</t>
  </si>
  <si>
    <t>ФЕДОРЕНКО ЭММА</t>
  </si>
  <si>
    <t>МЕЛКОНЯН АНАИДА с 18.06.2015 по 21.06.2015</t>
  </si>
  <si>
    <t>205390199</t>
  </si>
  <si>
    <t>ФЕДОРЕНКО ТАМАРА</t>
  </si>
  <si>
    <t>ФЕДОРЕНКО ТАМАРА с 18.06.2015 по 21.06.2015</t>
  </si>
  <si>
    <t>205392040</t>
  </si>
  <si>
    <t>ДЗЕМА НАТАЛЬЯ</t>
  </si>
  <si>
    <t>ДЗЕМА ЕВГЕНИЙ с 18.06.2015 по 22.06.2015</t>
  </si>
  <si>
    <t>ДЗЕМА НАТАЛЬЯ с 18.06.2015 по 22.06.2015</t>
  </si>
  <si>
    <t>КОЗЛОВ ВЛАЛИМИР с 18.06.2015 по 22.06.2015</t>
  </si>
  <si>
    <t>205392826</t>
  </si>
  <si>
    <t>ЗАЙЦЕВ ИГОРЬ</t>
  </si>
  <si>
    <t>ЗАЙЦЕВ ИГОРЬ с 18.06.2015 по 22.06.2015</t>
  </si>
  <si>
    <t>205392528</t>
  </si>
  <si>
    <t>ХОЛОДОВ АНАТОЛИЙ</t>
  </si>
  <si>
    <t>ХОЛОДОВА ЕКАТЕРИНА с 18.06.2015 по 22.06.2015</t>
  </si>
  <si>
    <t>205386200</t>
  </si>
  <si>
    <t>КАЗАКОВ АНДРЕЙ</t>
  </si>
  <si>
    <t>КАЗАКОВ АНДРЕЙ с 18.06.2015 по 25.06.2015</t>
  </si>
  <si>
    <t>105372516</t>
  </si>
  <si>
    <t>КРАТ АЛЕНА с 18.06.2015 по 19.06.2015</t>
  </si>
  <si>
    <t>105373323</t>
  </si>
  <si>
    <t>ВЫСОЦКИЙ РОМАН с 18.06.2015 по 19.06.2015</t>
  </si>
  <si>
    <t>105372524</t>
  </si>
  <si>
    <t>МЕЛЬНИК НИКОЛАЙ</t>
  </si>
  <si>
    <t>МЕЛЬНИК НИКОЛАЙ с 18.06.2015 по 19.06.2015</t>
  </si>
  <si>
    <t>105373326</t>
  </si>
  <si>
    <t>КУРГАН ВИТАЛИЙ с 18.06.2015 по 19.06.2015</t>
  </si>
  <si>
    <t>105371915</t>
  </si>
  <si>
    <t>ПОЛАТ ЭМИЛИЯ</t>
  </si>
  <si>
    <t>ПОЛАТ МЕНИЖЕ с 18.06.2015 по 19.06.2015</t>
  </si>
  <si>
    <t>205392707</t>
  </si>
  <si>
    <t>ГРЖЕМАЛЬСКАЯ ЛАРИСА</t>
  </si>
  <si>
    <t>ГРЖЕМАЛЬСКАЯ ЛАРИСА с 18.06.2015 по 19.06.2015</t>
  </si>
  <si>
    <t>205393401</t>
  </si>
  <si>
    <t>КОЛОМОЕЦ ТАТЬЯНА</t>
  </si>
  <si>
    <t>КОЛОМОЕЦ ТАТЬЯНА с 18.06.2015 по 19.06.2015</t>
  </si>
  <si>
    <t>105373199</t>
  </si>
  <si>
    <t>ПЕТРОВА ЛЮДМИЛА с 18.06.2015 по 19.06.2015</t>
  </si>
  <si>
    <t>105372611</t>
  </si>
  <si>
    <t>ГОРБАТЫХ МАРИЯ</t>
  </si>
  <si>
    <t>КАЛМЫКОВА ЮЛИЯ с 18.06.2015 по 19.06.2015</t>
  </si>
  <si>
    <t>105372543</t>
  </si>
  <si>
    <t>ВОРОНИНА СВЕТЛАНА</t>
  </si>
  <si>
    <t>ВОРОНИНА СВЕТЛАНА с 18.06.2015 по 19.06.2015</t>
  </si>
  <si>
    <t>105373118</t>
  </si>
  <si>
    <t>СКОРОБОГАТОВА ЮЛИЯ</t>
  </si>
  <si>
    <t>СКОРОБОГАТОВА ЮЛИЯ с 18.06.2015 по 19.06.2015</t>
  </si>
  <si>
    <t>105373108</t>
  </si>
  <si>
    <t>КЛИМОВ АНДРЕЙ</t>
  </si>
  <si>
    <t>КЛИМОВА МАРИЯ с 18.06.2015 по 19.06.2015</t>
  </si>
  <si>
    <t>105371995</t>
  </si>
  <si>
    <t>КУТУЗОВ ПАВЕЛ</t>
  </si>
  <si>
    <t>КУТУЗОВ ПАВЕЛ с 18.06.2015 по 19.06.2015</t>
  </si>
  <si>
    <t>105373127</t>
  </si>
  <si>
    <t>БИБИК АРТЕМ с 18.06.2015 по 19.06.2015</t>
  </si>
  <si>
    <t>205382312</t>
  </si>
  <si>
    <t>ОВАНЕСОВА ЕГИНАР</t>
  </si>
  <si>
    <t>ОВАНЕСОВА ЕГИНАР с 18.06.2015 по 22.06.2015</t>
  </si>
  <si>
    <t>105364456</t>
  </si>
  <si>
    <t>ТВЕРЕТИН НИКОЛАЙ</t>
  </si>
  <si>
    <t>ТВЕРЕТИН НИКОЛАЙ с 18.06.2015 по 23.06.2015</t>
  </si>
  <si>
    <t>105350475</t>
  </si>
  <si>
    <t>КОЛОМАСОВ ВАДИМ</t>
  </si>
  <si>
    <t>КОЛОМАСОВ ВАДИМ с 18.06.2015 по 24.06.2015</t>
  </si>
  <si>
    <t>205370395</t>
  </si>
  <si>
    <t>ГАБИДУЛИН ИЗГАР</t>
  </si>
  <si>
    <t>ГАБИДУЛИН ИЗГАР с 18.06.2015 по 27.06.2015</t>
  </si>
  <si>
    <t>205369113</t>
  </si>
  <si>
    <t>РОМАНЧУК ВЛАДИМИР</t>
  </si>
  <si>
    <t>РОМАНЧУК ВЛАДИМИР с 18.06.2015 по 27.06.2015</t>
  </si>
  <si>
    <t>105367350</t>
  </si>
  <si>
    <t>КУДРЯВЦЕВ АНДРЕЙ</t>
  </si>
  <si>
    <t>ГОФМАН ЕЛЕНА с 18.06.2015 по 19.06.2015</t>
  </si>
  <si>
    <t>105367535</t>
  </si>
  <si>
    <t>БАКШИТОВ ИВАН</t>
  </si>
  <si>
    <t>БАКШИТОВ ИВАН с 18.06.2015 по 20.06.2015</t>
  </si>
  <si>
    <t>205393134</t>
  </si>
  <si>
    <t>ПХАЛАДЗЕ ИРАКЛИЙ</t>
  </si>
  <si>
    <t>ДАНЬКО СЕРГЕЙ с 18.06.2015 по 19.06.2015</t>
  </si>
  <si>
    <t>ДАНЬКО СЕРГЕЙ с 19.06.2015 по 20.06.2015</t>
  </si>
  <si>
    <t>ПХАЛАДЗЕ ИРАКЛИЙ с 18.06.2015 по 19.06.2015</t>
  </si>
  <si>
    <t>ПХАЛАДЗЕ ИРАКЛИЙ с 19.06.2015 по 20.06.2015</t>
  </si>
  <si>
    <t>105372348</t>
  </si>
  <si>
    <t>СТАМАТОВ ФЛОРИН с 18.06.2015 по 20.06.2015</t>
  </si>
  <si>
    <t>205391416</t>
  </si>
  <si>
    <t>ИВАНОВ СЕРГЕЙ с 18.06.2015 по 22.06.2015</t>
  </si>
  <si>
    <t>105372963</t>
  </si>
  <si>
    <t>DENISOVETS DENIS</t>
  </si>
  <si>
    <t>ДЕНИСОВЕЦ ДЕНИС с 18.06.2015 по 19.06.2015</t>
  </si>
  <si>
    <t>105372952</t>
  </si>
  <si>
    <t>КОЧКОНЯН АРМЕНУИ</t>
  </si>
  <si>
    <t>КОЧКОНЯН АРМЕНУИ с 18.06.2015 по 19.06.2015</t>
  </si>
  <si>
    <t>205382257</t>
  </si>
  <si>
    <t>ПАХЛЯН СУСАННА</t>
  </si>
  <si>
    <t>АЙРАПЕТЯН НИНА с 18.06.2015 по 22.06.2015</t>
  </si>
  <si>
    <t>КАСПАРЯН ГОАР с 18.06.2015 по 22.06.2015</t>
  </si>
  <si>
    <t>ПАХЛЯН СУСАННА с 18.06.2015 по 22.06.2015</t>
  </si>
  <si>
    <t>САРКИСЯН АРАКСИЯ с 18.06.2015 по 22.06.2015</t>
  </si>
  <si>
    <t>105371901</t>
  </si>
  <si>
    <t>ЛИТЕНКОВ ИГОРЬ</t>
  </si>
  <si>
    <t>ЛИТЕНКОВ ВЛАДИМИР с 18.06.2015 по 20.06.2015</t>
  </si>
  <si>
    <t>ЛИТЕНКОВ ЕЛЕНА с 18.06.2015 по 20.06.2015</t>
  </si>
  <si>
    <t>205392593</t>
  </si>
  <si>
    <t>ПРОТОПОПОВА НАТАЛИЯ</t>
  </si>
  <si>
    <t>ПРОТОПОПОВА НАТАЛИЯ с 18.06.2015 по 20.06.2015</t>
  </si>
  <si>
    <t>205392697</t>
  </si>
  <si>
    <t>КНЯЗЕВ ВЛАДИМИР</t>
  </si>
  <si>
    <t>КНЯЗЕВА ДАРЬЯ с 18.06.2015 по 20.06.2015</t>
  </si>
  <si>
    <t>105371694</t>
  </si>
  <si>
    <t>КАРАЧОК ОЛЬГА</t>
  </si>
  <si>
    <t>КАРАЧОК ОЛЬГА с 18.06.2015 по 20.06.2015</t>
  </si>
  <si>
    <t>205393027</t>
  </si>
  <si>
    <t>КОРЮКИН АЛЕКСЕЙ</t>
  </si>
  <si>
    <t>КОРЮКИН АЛЕКСЕЙ с 18.06.2015 по 20.06.2015</t>
  </si>
  <si>
    <t>105367239</t>
  </si>
  <si>
    <t>МАЛЮЖЕЦ СЕРГЕЙ</t>
  </si>
  <si>
    <t>МАЛЮЖЕЦ СЕРГЕЙ с 18.06.2015 по 20.06.2015</t>
  </si>
  <si>
    <t>205392423</t>
  </si>
  <si>
    <t>БУЗУЕВ ЕВГЕНИЙ</t>
  </si>
  <si>
    <t>БУЗУЕВ ЕВГЕНИЙ с 18.06.2015 по 20.06.2015</t>
  </si>
  <si>
    <t>205392398</t>
  </si>
  <si>
    <t>ДРАГОВЦЕВ ПАВЕЛ</t>
  </si>
  <si>
    <t>ДРАГОВЦЕВ ПАВЕЛ с 18.06.2015 по 20.06.2015</t>
  </si>
  <si>
    <t>105371951</t>
  </si>
  <si>
    <t>ГАЛКИН ЕВГЕНИЙ</t>
  </si>
  <si>
    <t>ГАЛКИН ЕВГЕНИЙ с 18.06.2015 по 20.06.2015</t>
  </si>
  <si>
    <t>205390841</t>
  </si>
  <si>
    <t>ЕФИМОВ ИВАН</t>
  </si>
  <si>
    <t>ЕФИМОВА АЛЕСЯ с 18.06.2015 по 20.06.2015</t>
  </si>
  <si>
    <t>205392041</t>
  </si>
  <si>
    <t>КОБЦЕВ КОНСТАНТИН</t>
  </si>
  <si>
    <t>КОБЦЕВ КОНСТАНТИН с 18.06.2015 по 20.06.2015</t>
  </si>
  <si>
    <t>205360671</t>
  </si>
  <si>
    <t>МУРТАЗАЛИЕВА ЕЛЕНА</t>
  </si>
  <si>
    <t>МУРТАЗАЛИЕВА ЕЛЕНА с 18.06.2015 по 21.06.2015</t>
  </si>
  <si>
    <t>205362781</t>
  </si>
  <si>
    <t>ЕЛЬЦЕВ ВАЛЕРИЙ</t>
  </si>
  <si>
    <t>ЕЛЬЦЕВ ВАЛЕРИЙ с 18.06.2015 по 25.06.2015</t>
  </si>
  <si>
    <t>205355217</t>
  </si>
  <si>
    <t>ЕРОХИН ВАДИМ</t>
  </si>
  <si>
    <t>ЕРОХИН ВАДИМ с 18.06.2015 по 27.06.2015</t>
  </si>
  <si>
    <t>205390890</t>
  </si>
  <si>
    <t>ПОПОВА ВАЛЕНТИНА с 18.06.2015 по 27.06.2015</t>
  </si>
  <si>
    <t>105367672</t>
  </si>
  <si>
    <t>БАЛАШОВ АНТОН</t>
  </si>
  <si>
    <t>ЕДИФАНОВА МАРИЯ с 19.06.2015 по 21.06.2015</t>
  </si>
  <si>
    <t>205392643</t>
  </si>
  <si>
    <t>МОСКАЛЕВ ЕВГЕНИЙ</t>
  </si>
  <si>
    <t>МОСКАЛЕВ ЕВГЕНИЙ с 19.06.2015 по 21.06.2015</t>
  </si>
  <si>
    <t>105369332</t>
  </si>
  <si>
    <t>ЧЕЛЯПОВА СВЕТЛАНА с 19.06.2015 по 21.06.2015</t>
  </si>
  <si>
    <t>205391406</t>
  </si>
  <si>
    <t>КУРОЧКИНА СВЕТЛАНА</t>
  </si>
  <si>
    <t>КУРОЧКИН СЕРГЕЙ с 19.06.2015 по 21.06.2015</t>
  </si>
  <si>
    <t>205391459</t>
  </si>
  <si>
    <t>ГОЛОВИН МИХАИЛ</t>
  </si>
  <si>
    <t>ГОЛОВИН МИХАИЛ с 19.06.2015 по 21.06.2015</t>
  </si>
  <si>
    <t>ГОЛОВИНА ГАЛИНА с 19.06.2015 по 21.06.2015</t>
  </si>
  <si>
    <t>205391292</t>
  </si>
  <si>
    <t>ИСТОМИН АЛЕКСАНДР</t>
  </si>
  <si>
    <t>ИСТОМИН АЛЕКСАНДР с 19.06.2015 по 21.06.2015</t>
  </si>
  <si>
    <t>105372104</t>
  </si>
  <si>
    <t>ДОВГАЛЬ ОЛЬГА</t>
  </si>
  <si>
    <t>ДОВГАЛЬ ИГОРЬ с 19.06.2015 по 21.06.2015</t>
  </si>
  <si>
    <t>205392315</t>
  </si>
  <si>
    <t>САБАДИН ЯНИНА</t>
  </si>
  <si>
    <t>СИМОНОВА ЖАННЕТА с 19.06.2015 по 21.06.2015</t>
  </si>
  <si>
    <t>205391757</t>
  </si>
  <si>
    <t>ХОРЬКОВ СЕРГЕЙ</t>
  </si>
  <si>
    <t>ХОРЬКОВ СЕРГЕЙ с 19.06.2015 по 21.06.2015</t>
  </si>
  <si>
    <t>205391741</t>
  </si>
  <si>
    <t>ЭРГЮН ИРИНА</t>
  </si>
  <si>
    <t>ЭРГЮН ИРИНА с 19.06.2015 по 21.06.2015</t>
  </si>
  <si>
    <t>205390970</t>
  </si>
  <si>
    <t>ИЩЕНКО АЛЕКСАНДР</t>
  </si>
  <si>
    <t>ИЩЕНКО АЛЕКСАНДР с 19.06.2015 по 21.06.2015</t>
  </si>
  <si>
    <t>205391188</t>
  </si>
  <si>
    <t>БЕРСЕНЕВА ОЛЬГА</t>
  </si>
  <si>
    <t>БЕРСЕНЕВА ОЛЬГА с 19.06.2015 по 21.06.2015</t>
  </si>
  <si>
    <t>КИГЕЯН АРТЕМ с 19.06.2015 по 21.06.2015</t>
  </si>
  <si>
    <t>САМАРЧЕНКО ИЛЬЯ с 19.06.2015 по 21.06.2015</t>
  </si>
  <si>
    <t>205392828</t>
  </si>
  <si>
    <t>МАРКАРЯН СУСАННА</t>
  </si>
  <si>
    <t>МАРКАРЯН МИХАИЛ с 19.06.2015 по 21.06.2015</t>
  </si>
  <si>
    <t>205392688</t>
  </si>
  <si>
    <t>НОВОЯВЧЕВ ВАЛЕРИЙ</t>
  </si>
  <si>
    <t>НОВОЯВЧЕВ ВАЛЕРИЙ с 19.06.2015 по 21.06.2015</t>
  </si>
  <si>
    <t>105374419</t>
  </si>
  <si>
    <t>ГЕРАСИМОВ АЛЕКСЕЙ</t>
  </si>
  <si>
    <t>ГЕРАСИМОВА АНАСТАСИЯ с 19.06.2015 по 21.06.2015</t>
  </si>
  <si>
    <t>205393033</t>
  </si>
  <si>
    <t>КОЧЕТОВ БОРИС</t>
  </si>
  <si>
    <t>КОЧЕТОВ БОРИС с 19.06.2015 по 21.06.2015</t>
  </si>
  <si>
    <t>205365948</t>
  </si>
  <si>
    <t>ПРОКОПЕНКО НАТАЛЬЯ</t>
  </si>
  <si>
    <t>ПРОКОПЕНКО НАТАЛЬЯ с 19.06.2015 по 26.06.2015</t>
  </si>
  <si>
    <t>205364941</t>
  </si>
  <si>
    <t>ШУСТОВА ГАЛИНА</t>
  </si>
  <si>
    <t>ШУСТОВА ГАЛИНА с 19.06.2015 по 28.06.2015</t>
  </si>
  <si>
    <t>105351403</t>
  </si>
  <si>
    <t>СТУПИН МАКСИМ</t>
  </si>
  <si>
    <t>СТУПИН МАКСИМ с 19.06.2015 по 29.06.2015</t>
  </si>
  <si>
    <t>105364684</t>
  </si>
  <si>
    <t>ГУБАНОВА ТАТЬЯНА</t>
  </si>
  <si>
    <t>ГУБАНОВА ТАТЬЯНА с 19.06.2015 по 21.06.2015</t>
  </si>
  <si>
    <t>105360827</t>
  </si>
  <si>
    <t>РАЗЕНКОВ ВАДИМ</t>
  </si>
  <si>
    <t>РАЗЕНКОВ ВАДИМ с 19.06.2015 по 21.06.2015</t>
  </si>
  <si>
    <t>105367921</t>
  </si>
  <si>
    <t>МАЛЮЖЕЦ ГАЛИНА</t>
  </si>
  <si>
    <t>МАЛЮЖЕЦ ГАЛИНА с 19.06.2015 по 21.06.2015</t>
  </si>
  <si>
    <t>105365024</t>
  </si>
  <si>
    <t>СОЛОВЬЕВ ДМИТРИЙ</t>
  </si>
  <si>
    <t>СОЛОВЬЕВ ДМИТРИЙ с 19.06.2015 по 21.06.2015</t>
  </si>
  <si>
    <t>205390761</t>
  </si>
  <si>
    <t>АЛКАН ЮЛИЯ</t>
  </si>
  <si>
    <t>АЛКАН АСЛАН с 19.06.2015 по 21.06.2015</t>
  </si>
  <si>
    <t>205390886</t>
  </si>
  <si>
    <t>КРАВЧЕНКО ИВАН</t>
  </si>
  <si>
    <t>ДАНОВА ДИАНА с 19.06.2015 по 21.06.2015</t>
  </si>
  <si>
    <t>205393096</t>
  </si>
  <si>
    <t>САВЧЕНКО ИРИНА</t>
  </si>
  <si>
    <t>САВЧЕНКО ВИКТОР с 19.06.2015 по 22.06.2015</t>
  </si>
  <si>
    <t>205392715</t>
  </si>
  <si>
    <t>ТРУФАНОВА НАТАЛИЯ</t>
  </si>
  <si>
    <t>КИРИЧЕНКО МАКСИМ с 19.06.2015 по 25.06.2015</t>
  </si>
  <si>
    <t>105351410</t>
  </si>
  <si>
    <t>ЧЕРНИЧЕНКО ДМИТРИЙ</t>
  </si>
  <si>
    <t>ЧЕРНИЧЕНКО ДМИТРИЙ с 19.06.2015 по 20.06.2015</t>
  </si>
  <si>
    <t>105351384</t>
  </si>
  <si>
    <t>ЧЕРНИЧЕНКО ИГОРЬ</t>
  </si>
  <si>
    <t>ЧЕРНИЧЕНКО ИГОРЬ с 19.06.2015 по 20.06.2015</t>
  </si>
  <si>
    <t>105352394</t>
  </si>
  <si>
    <t>ФУЧИЖИ ВИКТОРИЯ</t>
  </si>
  <si>
    <t>КОПЕИН ЮРИЙ с 19.06.2015 по 21.06.2015</t>
  </si>
  <si>
    <t>205373636</t>
  </si>
  <si>
    <t>КЕЛЕХСАЕВА ИННА</t>
  </si>
  <si>
    <t>КЕЛЕХСАЕВА ИННА с 19.06.2015 по 21.06.2015</t>
  </si>
  <si>
    <t>205371396</t>
  </si>
  <si>
    <t>САНКИН ВЛАДИМИР</t>
  </si>
  <si>
    <t>САНКИН ВЛАДИМИР с 19.06.2015 по 21.06.2015</t>
  </si>
  <si>
    <t>САНКИНА ЮЛИЯ с 19.06.2015 по 21.06.2015</t>
  </si>
  <si>
    <t>205370955</t>
  </si>
  <si>
    <t>КРАСИЛЬНИКОВ АЛЕКСАНДР</t>
  </si>
  <si>
    <t>КРАСИЛЬНИКОВ АЛЕКСАНДР с 19.06.2015 по 21.06.2015</t>
  </si>
  <si>
    <t>205385975</t>
  </si>
  <si>
    <t>НАДТОЧИЙ ЕЛЕНА</t>
  </si>
  <si>
    <t>НАДТОЧИЙ ЕЛЕНА с 19.06.2015 по 22.06.2015</t>
  </si>
  <si>
    <t>205389135</t>
  </si>
  <si>
    <t>ДЬЯЧЕНКОВА ВИКТОРИЯ</t>
  </si>
  <si>
    <t>ДЬЯЧЕНКОВА ВИКТОРИЯ с 19.06.2015 по 22.06.2015</t>
  </si>
  <si>
    <t>205387193</t>
  </si>
  <si>
    <t>ДОДЫХАНОВА ВИКТОРИЯ</t>
  </si>
  <si>
    <t>СОРОКИНА ЛЮДМИЛА с 19.06.2015 по 23.06.2015</t>
  </si>
  <si>
    <t>205390437</t>
  </si>
  <si>
    <t>СМИРНОВА ВЕРА</t>
  </si>
  <si>
    <t>СМИРНОВА ВЕРА с 19.06.2015 по 23.06.2015</t>
  </si>
  <si>
    <t>205392589</t>
  </si>
  <si>
    <t>ГОРЬКАВЫЙ ОЛЕГ</t>
  </si>
  <si>
    <t>ГОРЬКАВЫЙ ОЛЕГ с 19.06.2015 по 23.06.2015</t>
  </si>
  <si>
    <t>205391624</t>
  </si>
  <si>
    <t>НИКИШИН ВИКТОР</t>
  </si>
  <si>
    <t>БУГЛАКОВА ЕЛЕНА с 19.06.2015 по 26.06.2015</t>
  </si>
  <si>
    <t>НИКИШИН ВИКТОР с 19.06.2015 по 26.06.2015</t>
  </si>
  <si>
    <t>НИКИШИНА ЕЛЕНА с 19.06.2015 по 26.06.2015</t>
  </si>
  <si>
    <t>205392889</t>
  </si>
  <si>
    <t>ФОМИН ВЛАДИСЛАВ</t>
  </si>
  <si>
    <t>ФОМИН ВЛАДИСЛАВ с 19.06.2015 по 26.06.2015</t>
  </si>
  <si>
    <t>205391472</t>
  </si>
  <si>
    <t>БАКАНОВА ЕЛЕНА</t>
  </si>
  <si>
    <t>БАКАНОВА ЕЛЕНА с 19.06.2015 по 26.06.2015</t>
  </si>
  <si>
    <t>205390408</t>
  </si>
  <si>
    <t>КИПЯТКОВ ВАСИЛИЙ</t>
  </si>
  <si>
    <t>КИПЯТКОВ ВАСИЛИЙ с 19.06.2015 по 26.06.2015</t>
  </si>
  <si>
    <t>205361592</t>
  </si>
  <si>
    <t>КУЗИН СЕРГЕЙ</t>
  </si>
  <si>
    <t>КУЗИН СЕРГЕЙ с 19.06.2015 по 27.06.2015</t>
  </si>
  <si>
    <t>205391665</t>
  </si>
  <si>
    <t>КУРИЛЮК ГАЛИНА</t>
  </si>
  <si>
    <t>КУРИЛЮК ГАЛИНА с 19.06.2015 по 29.06.2015</t>
  </si>
  <si>
    <t>205392068</t>
  </si>
  <si>
    <t>ГАРБАР ЛЮДМИЛА</t>
  </si>
  <si>
    <t>ГАРБАР ЛЮДМИЛА с 19.06.2015 по 29.06.2015</t>
  </si>
  <si>
    <t>205380490</t>
  </si>
  <si>
    <t>ИПОЛИТОВА ЕЛЕНА</t>
  </si>
  <si>
    <t>ИПОЛИТОВА ЕЛЕНА с 19.06.2015 по 30.06.2015</t>
  </si>
  <si>
    <t>205378531</t>
  </si>
  <si>
    <t>ДОБКИН ИГОРЬ</t>
  </si>
  <si>
    <t>ДОБКИН ИГОРЬ с 19.06.2015 по 30.06.2015</t>
  </si>
  <si>
    <t>205392100</t>
  </si>
  <si>
    <t>БЕЛОКОНЬ МАРИНА</t>
  </si>
  <si>
    <t>БЕЛОКОНЬ МАРИНА с 19.06.2015 по 20.06.2015</t>
  </si>
  <si>
    <t>105371438</t>
  </si>
  <si>
    <t>КУРЦЕВА СВЕТЛАНА</t>
  </si>
  <si>
    <t>ГАТИЛОВА НАДЕЖДА с 19.06.2015 по 20.06.2015</t>
  </si>
  <si>
    <t>105370965</t>
  </si>
  <si>
    <t>ХРИПУНОВ АЛЕКСАНДР</t>
  </si>
  <si>
    <t>ХРИПУНОВ АЛЕКСАНДР с 19.06.2015 по 20.06.2015</t>
  </si>
  <si>
    <t>105368808</t>
  </si>
  <si>
    <t>ДАНЧЕНОК АНДРЕЙ</t>
  </si>
  <si>
    <t>ДАНЧЕНОК НАТАЛИЯ с 19.06.2015 по 20.06.2015</t>
  </si>
  <si>
    <t>205391476</t>
  </si>
  <si>
    <t>МУРИДОВА ОЛЕСЯ</t>
  </si>
  <si>
    <t>МУРИДОВА ОЛЕСЯ с 19.06.2015 по 20.06.2015</t>
  </si>
  <si>
    <t>105369322</t>
  </si>
  <si>
    <t>БОЙКО ЕВГЕНИЙ</t>
  </si>
  <si>
    <t>ХРИСТЕНКО НИКОЛАЙ с 19.06.2015 по 20.06.2015</t>
  </si>
  <si>
    <t>205392550</t>
  </si>
  <si>
    <t>ШАРЫПОВ ИВАН</t>
  </si>
  <si>
    <t>ШАРЫПОВ ИВАН с 19.06.2015 по 20.06.2015</t>
  </si>
  <si>
    <t>105372451</t>
  </si>
  <si>
    <t>РЕБРО ПАВЕЛ</t>
  </si>
  <si>
    <t>РЕБРО ПАВЕЛ с 19.06.2015 по 20.06.2015</t>
  </si>
  <si>
    <t>205391389</t>
  </si>
  <si>
    <t>ГОНЧАРОВА ВЕНЕРА с 19.06.2015 по 20.06.2015</t>
  </si>
  <si>
    <t>МЯГКОВ ВИКТОРИН с 19.06.2015 по 20.06.2015</t>
  </si>
  <si>
    <t>205392300</t>
  </si>
  <si>
    <t>КОВАЛЕВА ЛАРИСА</t>
  </si>
  <si>
    <t>КОВАЛЕВА ЛАРИСА с 19.06.2015 по 20.06.2015</t>
  </si>
  <si>
    <t>105372661</t>
  </si>
  <si>
    <t>ТОЛИВЕР ВИТА</t>
  </si>
  <si>
    <t>ТОЛИВЕР ВИТА с 19.06.2015 по 20.06.2015</t>
  </si>
  <si>
    <t>205391582</t>
  </si>
  <si>
    <t>МУРИДОВА ЛУИЗА</t>
  </si>
  <si>
    <t>КРЫЛОВ СЕРГЕЙ с 19.06.2015 по 20.06.2015</t>
  </si>
  <si>
    <t>105369381</t>
  </si>
  <si>
    <t>КОЗЛОВА ЕКАТЕРИНА с 19.06.2015 по 20.06.2015</t>
  </si>
  <si>
    <t>105369366</t>
  </si>
  <si>
    <t>СИДОРЕНКО ЕЛЕНА с 19.06.2015 по 20.06.2015</t>
  </si>
  <si>
    <t>105369228</t>
  </si>
  <si>
    <t>ШЕВЧЕНКО ЕВГЕНИЯ с 19.06.2015 по 20.06.2015</t>
  </si>
  <si>
    <t>205392569</t>
  </si>
  <si>
    <t>ПОПОВ АНТОН</t>
  </si>
  <si>
    <t>ЩЕРБИНА НАТАЛЬЯ с 19.06.2015 по 20.06.2015</t>
  </si>
  <si>
    <t>205391162</t>
  </si>
  <si>
    <t>БЕДИН КОНСТАНТИН</t>
  </si>
  <si>
    <t>БЕДИН КОНСТАНТИН с 19.06.2015 по 21.06.2015</t>
  </si>
  <si>
    <t>205391193</t>
  </si>
  <si>
    <t>ИСТОМИН ПЕТР</t>
  </si>
  <si>
    <t>ИСТОМИНА ОЛЬГА с 19.06.2015 по 21.06.2015</t>
  </si>
  <si>
    <t>205366921</t>
  </si>
  <si>
    <t>ЗАРЕМБА ВИКТОР</t>
  </si>
  <si>
    <t>ЗАРЕМБА ВИКТОР с 19.06.2015 по 25.06.2015</t>
  </si>
  <si>
    <t>105371427</t>
  </si>
  <si>
    <t>СИДОРОВА ЛЮДМИЛА</t>
  </si>
  <si>
    <t>СИДОРОВА ЛЮДМИЛА с 19.06.2015 по 22.06.2015</t>
  </si>
  <si>
    <t>105365817</t>
  </si>
  <si>
    <t>ИСЛАМОВ РУСЛАН</t>
  </si>
  <si>
    <t>ИСЛАМОВ РУСЛАН с 19.06.2015 по 22.06.2015</t>
  </si>
  <si>
    <t>205390805</t>
  </si>
  <si>
    <t>КОПСЯЕВА СВЕТЛАНА</t>
  </si>
  <si>
    <t>КОПСЯЕВА СВЕТЛАНА с 19.06.2015 по 24.06.2015</t>
  </si>
  <si>
    <t>105368624</t>
  </si>
  <si>
    <t>ЕРМОЛИЧ ОЛЬГА</t>
  </si>
  <si>
    <t>ЕРМОЛИЧ ОЛЬГА с 19.06.2015 по 20.06.2015</t>
  </si>
  <si>
    <t>205392135</t>
  </si>
  <si>
    <t>БОЛДЫРЕВ АЛЕКСЕЙ</t>
  </si>
  <si>
    <t>БОЛДЫРЕВ АЛЕКСЕЙ с 19.06.2015 по 20.06.2015</t>
  </si>
  <si>
    <t>105368297</t>
  </si>
  <si>
    <t>САННИКОВ СЕРГЕЙ</t>
  </si>
  <si>
    <t>САННИКОВ СЕРГЕЙ с 19.06.2015 по 20.06.2015</t>
  </si>
  <si>
    <t>105368644</t>
  </si>
  <si>
    <t>ГОРБУНОВА ГАЯНЕ с 19.06.2015 по 20.06.2015</t>
  </si>
  <si>
    <t>105368259</t>
  </si>
  <si>
    <t>НОВИКОВА АННА</t>
  </si>
  <si>
    <t>ДЕМЧЕНКО ИРИНА с 19.06.2015 по 20.06.2015</t>
  </si>
  <si>
    <t>105368385</t>
  </si>
  <si>
    <t>СОБОЛЕВА ТАТЬЯНА с 19.06.2015 по 20.06.2015</t>
  </si>
  <si>
    <t>105365542</t>
  </si>
  <si>
    <t>ПИВНЕВ СЕРГЕЙ</t>
  </si>
  <si>
    <t>ПИВНЕВ СЕРГЕЙ с 19.06.2015 по 20.06.2015</t>
  </si>
  <si>
    <t>105371111</t>
  </si>
  <si>
    <t>ГАТИЛОВ АЛЕКСАНДР</t>
  </si>
  <si>
    <t>ГАТИЛОВ АЛЕКСАНДР с 19.06.2015 по 20.06.2015</t>
  </si>
  <si>
    <t>105372426</t>
  </si>
  <si>
    <t>ПЕТРОВ АРТЕМ</t>
  </si>
  <si>
    <t>ПЕТРОВ АРТЕМ с 19.06.2015 по 20.06.2015</t>
  </si>
  <si>
    <t>105372603</t>
  </si>
  <si>
    <t>БАЛТА ЕЛЕНА</t>
  </si>
  <si>
    <t>БАЛТА ЕЛЕНА с 19.06.2015 по 20.06.2015</t>
  </si>
  <si>
    <t>205392636</t>
  </si>
  <si>
    <t>КОЛИЕВА АЛИНА</t>
  </si>
  <si>
    <t>ГЮРСОЙ НЕРГИЗ с 19.06.2015 по 20.06.2015</t>
  </si>
  <si>
    <t>205392790</t>
  </si>
  <si>
    <t>ПОГОРЕЛОВ ДМИТРИЙ</t>
  </si>
  <si>
    <t>КОНКИНА АННА с 19.06.2015 по 20.06.2015</t>
  </si>
  <si>
    <t>205392587</t>
  </si>
  <si>
    <t>ЛАРИОШИНА ВАЛЕНТИНА</t>
  </si>
  <si>
    <t>ЛАРИОШИНА ВАЛЕНТИНА с 19.06.2015 по 20.06.2015</t>
  </si>
  <si>
    <t>205392591</t>
  </si>
  <si>
    <t>ЛАРИОШИН ВИТАЛИЙ</t>
  </si>
  <si>
    <t>ЛАРИОШИН ВИТАЛИЙ с 19.06.2015 по 20.06.2015</t>
  </si>
  <si>
    <t>105371800</t>
  </si>
  <si>
    <t>РЕХЕНБАХ ИРИНА</t>
  </si>
  <si>
    <t>ЕТУМЯН САРКИС с 19.06.2015 по 20.06.2015</t>
  </si>
  <si>
    <t>105371453</t>
  </si>
  <si>
    <t>УСКОВА ВАЛЕНТИНА</t>
  </si>
  <si>
    <t>ДОКУКИН ЮРИЙ с 19.06.2015 по 20.06.2015</t>
  </si>
  <si>
    <t>205392927</t>
  </si>
  <si>
    <t>ЛАРИЧЕВА ТАТЬЯНА</t>
  </si>
  <si>
    <t>ЛАРИЧЕВА ТАТЬЯНА с 19.06.2015 по 26.06.2015</t>
  </si>
  <si>
    <t>205390722</t>
  </si>
  <si>
    <t>ШУМКОВА ОКСАНА с 19.06.2015 по 29.06.2015</t>
  </si>
  <si>
    <t>205378037</t>
  </si>
  <si>
    <t>ИОВЛЕВ НИКОЛАЙ</t>
  </si>
  <si>
    <t>ИОВЛЕВ НИКОЛАЙ с 19.06.2015 по 26.06.2015</t>
  </si>
  <si>
    <t>205394538</t>
  </si>
  <si>
    <t>ПРОСОЛОВА ЕЛЕНА</t>
  </si>
  <si>
    <t>ПРОСОЛОВА ЕЛЕНА с 20.06.2015 по 21.06.2015</t>
  </si>
  <si>
    <t>205391934</t>
  </si>
  <si>
    <t>АЛОЯН ХАЧАТУР</t>
  </si>
  <si>
    <t>АЛОЯН ХАЧАТУР с 20.06.2015 по 21.06.2015</t>
  </si>
  <si>
    <t>205391914</t>
  </si>
  <si>
    <t>МЕКИНЯН АВЕТИК</t>
  </si>
  <si>
    <t>МЕКИНЯН ЛИЛИЯ с 20.06.2015 по 21.06.2015</t>
  </si>
  <si>
    <t>105372095</t>
  </si>
  <si>
    <t>КУЗЬМИЩЕВ ВИКТОР</t>
  </si>
  <si>
    <t>КУЗЬМИЩЕВ ВИКТОР с 20.06.2015 по 21.06.2015</t>
  </si>
  <si>
    <t>105375523</t>
  </si>
  <si>
    <t>ВАКУЛЕНКО АЛЕКСЕЙ</t>
  </si>
  <si>
    <t>ВАКУЛЕНКО АЛЕКСЕЙ с 20.06.2015 по 21.06.2015</t>
  </si>
  <si>
    <t>105367569</t>
  </si>
  <si>
    <t>ДИДИМОВА ИРИНА с 20.06.2015 по 21.06.2015</t>
  </si>
  <si>
    <t>Исправить ФИО на КОНЕВА СВЕТЛАНА</t>
  </si>
  <si>
    <t>105371023</t>
  </si>
  <si>
    <t>ШИТИКОВ СЕРГЕЙ</t>
  </si>
  <si>
    <t>КУЗЬМИЩЕВА ИРИНА с 20.06.2015 по 21.06.2015</t>
  </si>
  <si>
    <t>205394209</t>
  </si>
  <si>
    <t>ТКАЧУК ИРИНА с 20.06.2015 по 21.06.2015</t>
  </si>
  <si>
    <t>205394442</t>
  </si>
  <si>
    <t>КАЙРИС СВЕТЛАНА</t>
  </si>
  <si>
    <t>КАЙРИС СВЕТЛАНА с 20.06.2015 по 21.06.2015</t>
  </si>
  <si>
    <t>105372099</t>
  </si>
  <si>
    <t>КУКС АНАСТАСИЯ</t>
  </si>
  <si>
    <t>ХАКИМОВ РУСТЕМ с 20.06.2015 по 21.06.2015</t>
  </si>
  <si>
    <t>205393864</t>
  </si>
  <si>
    <t>ГОНЧАРОВА ВЕНЕРА с 20.06.2015 по 21.06.2015</t>
  </si>
  <si>
    <t>МЯГКОВ ВИКТОРИН с 20.06.2015 по 21.06.2015</t>
  </si>
  <si>
    <t>205394272</t>
  </si>
  <si>
    <t>АБЕСАДЗЕ ИРИНА</t>
  </si>
  <si>
    <t>АБЕСАДЗЕ ИРИНА с 20.06.2015 по 21.06.2015</t>
  </si>
  <si>
    <t>105374651</t>
  </si>
  <si>
    <t>LESHKASHELI ZHANNETA</t>
  </si>
  <si>
    <t>ГУРНАКОВА ЛЮДМИЛА с 20.06.2015 по 21.06.2015</t>
  </si>
  <si>
    <t>105373434</t>
  </si>
  <si>
    <t>ОБУХОВ ДМИТРИЙ</t>
  </si>
  <si>
    <t>ОБУХОВ ДМИТРИЙ с 20.06.2015 по 21.06.2015</t>
  </si>
  <si>
    <t>105374108</t>
  </si>
  <si>
    <t>КОНОВАЛОВ ПЛАТОН</t>
  </si>
  <si>
    <t>КОНОВАЛОВ ПЛАТОН с 20.06.2015 по 21.06.2015</t>
  </si>
  <si>
    <t>205394633</t>
  </si>
  <si>
    <t>СОЛОВЬЕВА КСЕНИЯ</t>
  </si>
  <si>
    <t>СОЛОВЬЕВ АНТОН с 20.06.2015 по 21.06.2015</t>
  </si>
  <si>
    <t>105373039</t>
  </si>
  <si>
    <t>ШАНЬГИНА ВАЛЕРИЯ</t>
  </si>
  <si>
    <t>ВЛАСОВА КАРИНА с 20.06.2015 по 21.06.2015</t>
  </si>
  <si>
    <t>205394482</t>
  </si>
  <si>
    <t>ANGELOV GJORJE</t>
  </si>
  <si>
    <t>АНГЕЛОВА МАРТА с 20.06.2015 по 21.06.2015</t>
  </si>
  <si>
    <t>105373240</t>
  </si>
  <si>
    <t>БИСЫКАЛО АНДРЕЙ с 20.06.2015 по 21.06.2015</t>
  </si>
  <si>
    <t>205394541</t>
  </si>
  <si>
    <t>АВАКЯН ДАВИД</t>
  </si>
  <si>
    <t>АВАКЯН ДАВИД с 20.06.2015 по 21.06.2015</t>
  </si>
  <si>
    <t>205394527</t>
  </si>
  <si>
    <t>КОЛЕГАЕВА СВЕТЛАНА</t>
  </si>
  <si>
    <t>АНТИЯ ГОЧА с 20.06.2015 по 21.06.2015</t>
  </si>
  <si>
    <t>105375652</t>
  </si>
  <si>
    <t>ШЕВЧЕНКО ТАРАС</t>
  </si>
  <si>
    <t>ШЕВЧЕНКО СВЕТЛАНА с 20.06.2015 по 25.06.2015</t>
  </si>
  <si>
    <t>105373119</t>
  </si>
  <si>
    <t>ТУМА КИРИЛЛ</t>
  </si>
  <si>
    <t>ТУМА КИРИЛЛ с 20.06.2015 по 25.06.2015</t>
  </si>
  <si>
    <t>205393280</t>
  </si>
  <si>
    <t>СТЕПАНЕНКО ЕЛЕНА</t>
  </si>
  <si>
    <t>СТЕПАНЕНКО МАКСИМ с 20.06.2015 по 25.06.2015</t>
  </si>
  <si>
    <t>105372285</t>
  </si>
  <si>
    <t>МАКАРЕНКО ОЛЬГА</t>
  </si>
  <si>
    <t>МАКАРЕНКО ОЛЬГА с 20.06.2015 по 25.06.2015</t>
  </si>
  <si>
    <t>105364828</t>
  </si>
  <si>
    <t>МАРКИНА ЕЛЕНА</t>
  </si>
  <si>
    <t>МАРКИНА ЕЛЕНА с 20.06.2015 по 27.06.2015</t>
  </si>
  <si>
    <t>105352535</t>
  </si>
  <si>
    <t>МИШУТКИН МАКСИМ</t>
  </si>
  <si>
    <t>МИШУТКИН МАКСИМ с 20.06.2015 по 29.06.2015</t>
  </si>
  <si>
    <t>205390573</t>
  </si>
  <si>
    <t>ОБОЛЕНСКАЯ СВЕТЛАНА</t>
  </si>
  <si>
    <t>ОБОЛЕНСКАЯ СВЕТЛАНА с 20.06.2015 по 21.06.2015</t>
  </si>
  <si>
    <t>105376067</t>
  </si>
  <si>
    <t>УЛИТИН СЕРГЕЙ</t>
  </si>
  <si>
    <t>УЛИТИН СЕРГЕЙ с 20.06.2015 по 22.06.2015</t>
  </si>
  <si>
    <t>205394426</t>
  </si>
  <si>
    <t>ВАЛАЕВА ЕЛЕНА</t>
  </si>
  <si>
    <t>ВАЛАЕВА ЕЛЕНА с 20.06.2015 по 22.06.2015</t>
  </si>
  <si>
    <t>105375267</t>
  </si>
  <si>
    <t>БИТКОВА АНАСТАСИЯ</t>
  </si>
  <si>
    <t>БИТКОВ АНТОН с 20.06.2015 по 22.06.2015</t>
  </si>
  <si>
    <t>205394259</t>
  </si>
  <si>
    <t>ГРЕБЕНЬКОВА СВЕТЛАНА</t>
  </si>
  <si>
    <t>ГРЕБЕНЬКОВ ИЛЬЯ с 20.06.2015 по 22.06.2015</t>
  </si>
  <si>
    <t>205394673</t>
  </si>
  <si>
    <t>ВОРОНЦОВА ЛАРИССА</t>
  </si>
  <si>
    <t>ВОРОНЦОВА ЛАРИССА с 20.06.2015 по 22.06.2015</t>
  </si>
  <si>
    <t>205394334</t>
  </si>
  <si>
    <t>ИВАНОВ ДЕНИС</t>
  </si>
  <si>
    <t>ИВАНОВ ДЕНИС с 20.06.2015 по 22.06.2015</t>
  </si>
  <si>
    <t>105369149</t>
  </si>
  <si>
    <t>ШАРКОВА МАРИНА</t>
  </si>
  <si>
    <t>АЛЕШИНА ТАТЬЯНА с 20.06.2015 по 22.06.2015</t>
  </si>
  <si>
    <t>205393015</t>
  </si>
  <si>
    <t>МИХЕЕВА ЕКАТЕРИНА</t>
  </si>
  <si>
    <t>МИХЕЕВА ЕКАТЕРИНА с 20.06.2015 по 22.06.2015</t>
  </si>
  <si>
    <t>105374319</t>
  </si>
  <si>
    <t>ДЖОБАВА ИРАКЛИ</t>
  </si>
  <si>
    <t>ДЖОБАВА ИРАКЛИ с 20.06.2015 по 22.06.2015</t>
  </si>
  <si>
    <t>205393983</t>
  </si>
  <si>
    <t>КОЛЯДА ОЛЬГА</t>
  </si>
  <si>
    <t>КОЛЯДА ОЛЬГА с 20.06.2015 по 23.06.2015</t>
  </si>
  <si>
    <t>205391835</t>
  </si>
  <si>
    <t>МАМОНТОВА НАТАЛЬЯ</t>
  </si>
  <si>
    <t>МИТЯЙ АННА с 20.06.2015 по 25.06.2015</t>
  </si>
  <si>
    <t>105367330</t>
  </si>
  <si>
    <t>АНДРЕЙЧЕНКО НИКОЛАЙ</t>
  </si>
  <si>
    <t>АНДРЕЙЧЕНКО НИКОЛАЙ с 20.06.2015 по 25.06.2015</t>
  </si>
  <si>
    <t>205385084</t>
  </si>
  <si>
    <t>КАРЛОВ АНАТОЛИЙ</t>
  </si>
  <si>
    <t>КАРЛОВ АНАТОЛИЙ с 20.06.2015 по 27.06.2015</t>
  </si>
  <si>
    <t>205377567</t>
  </si>
  <si>
    <t>ЗАМУРУЕВ АЛЕКСАНДР</t>
  </si>
  <si>
    <t>ЗАМУРУЕВ АЛЕКСАНДР с 20.06.2015 по 27.06.2015</t>
  </si>
  <si>
    <t>205385092</t>
  </si>
  <si>
    <t>ВЛАДИМИРОВ ВЛАДИМИР</t>
  </si>
  <si>
    <t>ВЛАДИМИРОВ ВЛАДИМИР с 20.06.2015 по 27.06.2015</t>
  </si>
  <si>
    <t>205393667</t>
  </si>
  <si>
    <t>МАНДРЫКА АЛЕКСАНДР</t>
  </si>
  <si>
    <t>МАНДРЫКА АЛЕКСАНДР с 20.06.2015 по 23.06.2015</t>
  </si>
  <si>
    <t>205393558</t>
  </si>
  <si>
    <t>МЕЛЬНИКОВ РУСТАМ</t>
  </si>
  <si>
    <t>МЕЛЬНИКОВ РУСТАМ с 20.06.2015 по 23.06.2015</t>
  </si>
  <si>
    <t>205393156</t>
  </si>
  <si>
    <t>ФУРС БОРИС</t>
  </si>
  <si>
    <t>ФУРС БОРИС с 20.06.2015 по 23.06.2015</t>
  </si>
  <si>
    <t>205393751</t>
  </si>
  <si>
    <t>МАНДРЫКА КОНСТАНТИН</t>
  </si>
  <si>
    <t>МАНДРЫКА КОНСТАНТИН с 20.06.2015 по 23.06.2015</t>
  </si>
  <si>
    <t>205393504</t>
  </si>
  <si>
    <t>ЧЕРНОВОЛ ТАТЬЯНА</t>
  </si>
  <si>
    <t>СОРОКА АРТЕМ с 20.06.2015 по 23.06.2015</t>
  </si>
  <si>
    <t>205393482</t>
  </si>
  <si>
    <t>МЕЛЬНИКОВА НАДЕЖДА</t>
  </si>
  <si>
    <t>МЕЛЬНИКОВА АНЖЕЛИКА с 20.06.2015 по 23.06.2015</t>
  </si>
  <si>
    <t>205373237</t>
  </si>
  <si>
    <t>КОВТУНОВ АЛЕКСАНДР</t>
  </si>
  <si>
    <t>КОВТУНОВ АЛЕКСАНДР с 20.06.2015 по 25.06.2015</t>
  </si>
  <si>
    <t>205373155</t>
  </si>
  <si>
    <t>КИРИЛЛОВ ДЕНИС</t>
  </si>
  <si>
    <t>КИРИЛЛОВ ДЕНИС с 20.06.2015 по 25.06.2015</t>
  </si>
  <si>
    <t>205394133</t>
  </si>
  <si>
    <t>ЕГОРОВ ИЛЬЯ</t>
  </si>
  <si>
    <t>ПЕРЕВЕЗЕНЦЕВА ЭЛЬВИРА с 20.06.2015 по 28.06.2015</t>
  </si>
  <si>
    <t>205394041</t>
  </si>
  <si>
    <t>ЕСЬКОВА ТАТЬЯНА</t>
  </si>
  <si>
    <t>ЕСЬКОВА ТАТЬЯНА с 20.06.2015 по 28.06.2015</t>
  </si>
  <si>
    <t>205393388</t>
  </si>
  <si>
    <t>СМИРНОВА ОЛЬГА</t>
  </si>
  <si>
    <t>ГРАЧЕВА ВАЛЕНТИНА с 20.06.2015 по 29.06.2015</t>
  </si>
  <si>
    <t>СМИРНОВА ОЛЬГА с 20.06.2015 по 29.06.2015</t>
  </si>
  <si>
    <t>105373295</t>
  </si>
  <si>
    <t>ВОЛОСНИКОВ АЛЕКСЕЙ</t>
  </si>
  <si>
    <t>СОХОР АЛИНА с 20.06.2015 по 29.06.2015</t>
  </si>
  <si>
    <t>205350802</t>
  </si>
  <si>
    <t>ДАВЫДОВ РОМАН</t>
  </si>
  <si>
    <t>ДАВЫДОВ РОМАН с 20.06.2015 по 29.06.2015</t>
  </si>
  <si>
    <t>Нужно поправить сумму  34681,50 на 33030 руб /3670*9=33030 руб.</t>
  </si>
  <si>
    <t>105350817</t>
  </si>
  <si>
    <t>САВЕНКО ПАВЕЛ</t>
  </si>
  <si>
    <t>САВЕНКО ПАВЕЛ с 20.06.2015 по 29.06.2015</t>
  </si>
  <si>
    <t>205375646</t>
  </si>
  <si>
    <t>БОГОСЛОВСКАЯ ЕЛЕНА</t>
  </si>
  <si>
    <t>БОГОСЛОВСКАЯ ЕЛЕНА с 20.06.2015 по 30.06.2015</t>
  </si>
  <si>
    <t>105375158</t>
  </si>
  <si>
    <t>МОСКАЛЕВ АНДРЕЙ</t>
  </si>
  <si>
    <t>МОСКАЛЕВ АНДРЕЙ с 20.06.2015 по 21.06.2015</t>
  </si>
  <si>
    <t>205394578</t>
  </si>
  <si>
    <t>ХАНИН ЕВГЕНИЙ</t>
  </si>
  <si>
    <t>ХАНИН ЕВГЕНИЙ с 20.06.2015 по 22.06.2015</t>
  </si>
  <si>
    <t>205391470</t>
  </si>
  <si>
    <t>АЛОЯН ЛАУРА</t>
  </si>
  <si>
    <t>АЛОЯН ЛАУРА с 20.06.2015 по 21.06.2015</t>
  </si>
  <si>
    <t>105373918</t>
  </si>
  <si>
    <t>КЛЕЧКОВСКАЯ ЮЛИЯ</t>
  </si>
  <si>
    <t>КЛЕЧКОВСКИЙ ИГОРЬ с 20.06.2015 по 22.06.2015</t>
  </si>
  <si>
    <t>205389428</t>
  </si>
  <si>
    <t>ОСЕТРОВ АНТОН</t>
  </si>
  <si>
    <t>ОСЕТРОВА ЕЛЕНА с 20.06.2015 по 30.06.2015</t>
  </si>
  <si>
    <t>205393928</t>
  </si>
  <si>
    <t>БРОДОВСКАЯ ДАРЬЯ</t>
  </si>
  <si>
    <t>КРУТСКИЙ ДЕНИС с 20.06.2015 по 23.06.2015</t>
  </si>
  <si>
    <t>205393559</t>
  </si>
  <si>
    <t>МАНДРЫКА АРТЕМ</t>
  </si>
  <si>
    <t>МАНДРЫКА АРТЕМ с 20.06.2015 по 23.06.2015</t>
  </si>
  <si>
    <t>205394354</t>
  </si>
  <si>
    <t>СИТНОВА ЕВГЕНИЯ</t>
  </si>
  <si>
    <t>SITNOV VALERIY с 20.06.2015 по 24.06.2015</t>
  </si>
  <si>
    <t>205394053</t>
  </si>
  <si>
    <t>МУТИЕВ ХАСАН с 20.06.2015 по 24.06.2015</t>
  </si>
  <si>
    <t>205375904</t>
  </si>
  <si>
    <t>БЛИНСКИЙ АЛЕКСАНДР</t>
  </si>
  <si>
    <t>БЛИНСКИЙ АЛЕКСАНДР с 20.06.2015 по 22.06.2015</t>
  </si>
  <si>
    <t>105374987</t>
  </si>
  <si>
    <t>ГАРИФУЛИН РАФИС</t>
  </si>
  <si>
    <t>ГАРИФУЛИН РАФИС с 20.06.2015 по 27.06.2015</t>
  </si>
  <si>
    <t>205393690</t>
  </si>
  <si>
    <t>РОДИОНОВА НАТАЛИЯ</t>
  </si>
  <si>
    <t>РОДИОНОВА НАТАЛИЯ с 20.06.2015 по 27.06.2015</t>
  </si>
  <si>
    <t>205393975</t>
  </si>
  <si>
    <t>ГРЕБЕР ЮЛИЯ</t>
  </si>
  <si>
    <t>ЖАРКИХ ЛЮДМИЛА с 20.06.2015 по 27.06.2015</t>
  </si>
  <si>
    <t>МАМАЕВА ВИКТОРИЯ с 20.06.2015 по 27.06.2015</t>
  </si>
  <si>
    <t>205358907</t>
  </si>
  <si>
    <t>АРТЕМЕНКО ВАЛЕНТИНА</t>
  </si>
  <si>
    <t>АРТЕМЕНКО ВАЛЕНТИНА с 20.06.2015 по 27.06.2015</t>
  </si>
  <si>
    <t>205388822</t>
  </si>
  <si>
    <t>РОМАНОВ ДМИТРИЙ с 20.06.2015 по 29.06.2015</t>
  </si>
  <si>
    <t>205354798</t>
  </si>
  <si>
    <t>ТЕРЕХИНА ОКСАНА</t>
  </si>
  <si>
    <t>ЛОПАЕВА ОЛЬГА с 20.06.2015 по 26.06.2015</t>
  </si>
  <si>
    <t>ТЕРЕХИНА ОКСАНА с 20.06.2015 по 26.06.2015</t>
  </si>
  <si>
    <t>105350529</t>
  </si>
  <si>
    <t>ДЮЛЬГАРОВ КОНСТАНТИН</t>
  </si>
  <si>
    <t>ДЮЛЬГАРОВ КОНСТАНТИН с 20.06.2015 по 30.06.2015</t>
  </si>
  <si>
    <t>105371452</t>
  </si>
  <si>
    <t>КОВАЛЕВА АННА</t>
  </si>
  <si>
    <t>КОВАЛЕВА ИРИНА с 20.06.2015 по 27.06.2015</t>
  </si>
  <si>
    <t>105378168</t>
  </si>
  <si>
    <t>ЦУРКАН ЯНА с 21.06.2015 по 22.06.2015</t>
  </si>
  <si>
    <t>105377821</t>
  </si>
  <si>
    <t>МАНУКЯНЦ СЕРОП</t>
  </si>
  <si>
    <t>ВЕЧТОМОВА СВЕТЛАНА с 21.06.2015 по 22.06.2015</t>
  </si>
  <si>
    <t>205394680</t>
  </si>
  <si>
    <t>ПОЛЯКОВ МАКСИМ</t>
  </si>
  <si>
    <t>ПОЛЯКОВ МАКСИМ с 21.06.2015 по 25.06.2015</t>
  </si>
  <si>
    <t>205393611</t>
  </si>
  <si>
    <t>ЕВСЕЕВА НАТАЛЬЯ</t>
  </si>
  <si>
    <t>ЕВСЕЕВА НАТАЛЬЯ с 21.06.2015 по 25.06.2015</t>
  </si>
  <si>
    <t>205393522</t>
  </si>
  <si>
    <t>КОРНЕЕВ ДМИТРИЙ</t>
  </si>
  <si>
    <t>КОРНЕЕВА ТАТЬЯНА с 21.06.2015 по 25.06.2015</t>
  </si>
  <si>
    <t>205393459</t>
  </si>
  <si>
    <t>ЗАПОРОЖЕЦ ПЕТР</t>
  </si>
  <si>
    <t>ОЛЕЙНИКОВА НАДЕЖДА с 21.06.2015 по 25.06.2015</t>
  </si>
  <si>
    <t>205394873</t>
  </si>
  <si>
    <t>КАРПЕНКО ИРИНА</t>
  </si>
  <si>
    <t>КАРПЕНКО ИРИНА с 21.06.2015 по 25.06.2015</t>
  </si>
  <si>
    <t>205353370</t>
  </si>
  <si>
    <t>БАРЕЙША ЕЛЕНА</t>
  </si>
  <si>
    <t>БАРЕЙША ЕЛЕНА с 21.06.2015 по 28.06.2015</t>
  </si>
  <si>
    <t>105376384</t>
  </si>
  <si>
    <t>АНТОНОВ БОРИС с 21.06.2015 по 22.06.2015</t>
  </si>
  <si>
    <t>105375701</t>
  </si>
  <si>
    <t>САБЫРБАЕВ ТИМУР</t>
  </si>
  <si>
    <t>САБЫРБАЕВ ТИМУР с 21.06.2015 по 22.06.2015</t>
  </si>
  <si>
    <t>205394275</t>
  </si>
  <si>
    <t>МАКАРОВ ОЛЕГ</t>
  </si>
  <si>
    <t>МАКАРОВ ОЛЕГ с 21.06.2015 по 22.06.2015</t>
  </si>
  <si>
    <t>205394891</t>
  </si>
  <si>
    <t>КУРЯН АНДРЕЙ</t>
  </si>
  <si>
    <t>КАВАНОСЬЯНЦ ГАЯНЭ с 21.06.2015 по 22.06.2015</t>
  </si>
  <si>
    <t>205392998</t>
  </si>
  <si>
    <t>МЕКИНЯН ЛИЛИЯ с 21.06.2015 по 22.06.2015</t>
  </si>
  <si>
    <t>205392540</t>
  </si>
  <si>
    <t>АЛОЯН ХАЧАТУР с 21.06.2015 по 22.06.2015</t>
  </si>
  <si>
    <t>205392996</t>
  </si>
  <si>
    <t>АЛОЯН ЛАУРА с 21.06.2015 по 22.06.2015</t>
  </si>
  <si>
    <t>205395107</t>
  </si>
  <si>
    <t>КУЛИКОВА КСЕНИЯ</t>
  </si>
  <si>
    <t>КУЛИКОВ АРТЕМ с 21.06.2015 по 22.06.2015</t>
  </si>
  <si>
    <t>205395267</t>
  </si>
  <si>
    <t>ТЫРЫШКИН ДЕНИС</t>
  </si>
  <si>
    <t>ТЫРЫШКИНА ЛУИЗА с 21.06.2015 по 22.06.2015</t>
  </si>
  <si>
    <t>105377583</t>
  </si>
  <si>
    <t>СЕДЫКИНА ИЛОННА</t>
  </si>
  <si>
    <t>ЛАРИОНОВ ЛЕОНИД с 21.06.2015 по 22.06.2015</t>
  </si>
  <si>
    <t>205395123</t>
  </si>
  <si>
    <t>ПЕРКУЛИДИ ДИАНА</t>
  </si>
  <si>
    <t>ПЕРКУЛИДИ ДИАНА с 21.06.2015 по 22.06.2015</t>
  </si>
  <si>
    <t>105375685</t>
  </si>
  <si>
    <t>ОРЛИК СТАНИСЛАВ</t>
  </si>
  <si>
    <t>ОРЛИК СТАНИСЛАВ с 21.06.2015 по 22.06.2015</t>
  </si>
  <si>
    <t>105376142</t>
  </si>
  <si>
    <t>ГАПЕЕВА МАРИНА</t>
  </si>
  <si>
    <t>БУТКО АЛЛА с 21.06.2015 по 22.06.2015</t>
  </si>
  <si>
    <t>205393814</t>
  </si>
  <si>
    <t>ДОКШИН АЛЕКСЕЙ</t>
  </si>
  <si>
    <t>ДОКШИН АЛЕКСЕЙ с 21.06.2015 по 22.06.2015</t>
  </si>
  <si>
    <t>105376035</t>
  </si>
  <si>
    <t>СТРАЦЕВ СЕРГЕЙ</t>
  </si>
  <si>
    <t>СТРАЦЕВ СЕРГЕЙ с 21.06.2015 по 22.06.2015</t>
  </si>
  <si>
    <t>105376398</t>
  </si>
  <si>
    <t>ОВАКЯН ИРИНА</t>
  </si>
  <si>
    <t>ОВАКЯН АВЕТИС с 21.06.2015 по 22.06.2015</t>
  </si>
  <si>
    <t>105376429</t>
  </si>
  <si>
    <t>ОХИНА ЕЛЕНА</t>
  </si>
  <si>
    <t>КОЛЕМАСКИНА ОЛЬГА с 21.06.2015 по 22.06.2015</t>
  </si>
  <si>
    <t>Исправить ФИО на ОХИНА ЕЛЕНА</t>
  </si>
  <si>
    <t>105373910</t>
  </si>
  <si>
    <t>ШАРАПОВА ГАЛИНА</t>
  </si>
  <si>
    <t>ШАРАПОВА ГАЛИНА с 21.06.2015 по 23.06.2015</t>
  </si>
  <si>
    <t>205394085</t>
  </si>
  <si>
    <t>ОВЧЕНКОВА ГАЛИНА</t>
  </si>
  <si>
    <t>ОВЧЕНКОВА ГАЛИНА с 21.06.2015 по 23.06.2015</t>
  </si>
  <si>
    <t>105377373</t>
  </si>
  <si>
    <t>ШЕРВУД ЮЛИЯ</t>
  </si>
  <si>
    <t>УЙБУСАР ЕЛЕНА с 21.06.2015 по 23.06.2015</t>
  </si>
  <si>
    <t>205395193</t>
  </si>
  <si>
    <t>ТИХОНЕНКОВ МИХАИЛ</t>
  </si>
  <si>
    <t>ТИХОНЕНКОВ МИХАИЛ с 21.06.2015 по 23.06.2015</t>
  </si>
  <si>
    <t>ХАЦКЕВИЧ ДМИТРИЙ с 21.06.2015 по 23.06.2015</t>
  </si>
  <si>
    <t>205394279</t>
  </si>
  <si>
    <t>МУРАТОВ ГЕРМАН</t>
  </si>
  <si>
    <t>МУРАТОВ ГЕРМАН с 21.06.2015 по 23.06.2015</t>
  </si>
  <si>
    <t>ПЕТЬКОВ АРТЕМ с 21.06.2015 по 23.06.2015</t>
  </si>
  <si>
    <t>205394785</t>
  </si>
  <si>
    <t>КОРЮШИН АЛЕКСЕЙ</t>
  </si>
  <si>
    <t>КОРЮКИН АЛЕКСЕЙ с 21.06.2015 по 23.06.2015</t>
  </si>
  <si>
    <t>205394651</t>
  </si>
  <si>
    <t>ДУБИК НИКОЛАЙ</t>
  </si>
  <si>
    <t>ДУБИК НИКОЛАЙ с 21.06.2015 по 23.06.2015</t>
  </si>
  <si>
    <t>КРЕМНЕВ ВЯЧЕСЛАВ с 21.06.2015 по 23.06.2015</t>
  </si>
  <si>
    <t>СМИРНОВ ДЕНИС с 21.06.2015 по 23.06.2015</t>
  </si>
  <si>
    <t>205394037</t>
  </si>
  <si>
    <t>ДЗИКОНСКАЯ ВАЛЕНТИНА</t>
  </si>
  <si>
    <t>ДЗИКОНСКИЙ ИГОРЬ с 21.06.2015 по 23.06.2015</t>
  </si>
  <si>
    <t>105377524</t>
  </si>
  <si>
    <t>ТАРАСОВА МАРИНА</t>
  </si>
  <si>
    <t>ТАРАСОВА МАРИНА с 21.06.2015 по 23.06.2015</t>
  </si>
  <si>
    <t>105376876</t>
  </si>
  <si>
    <t>ИВАНОВА АЛЕНА с 21.06.2015 по 23.06.2015</t>
  </si>
  <si>
    <t>105377473</t>
  </si>
  <si>
    <t>БЫЧКОВ АНДРЕЙ</t>
  </si>
  <si>
    <t>БЫЧКОВ АНДРЕЙ с 21.06.2015 по 23.06.2015</t>
  </si>
  <si>
    <t>205395199</t>
  </si>
  <si>
    <t>ИЛЛЯШЕНКО ЕЛЕНА</t>
  </si>
  <si>
    <t>ИЛЛЯШЕНКО ЕЛЕНА с 21.06.2015 по 23.06.2015</t>
  </si>
  <si>
    <t>ТЕРЕЩЕНКО АЛЕКСЕЙ с 21.06.2015 по 23.06.2015</t>
  </si>
  <si>
    <t>205394350</t>
  </si>
  <si>
    <t>УДОВИДЧИК ЛЮДМИЛА</t>
  </si>
  <si>
    <t>УДОВИДЧИК ЛЮДМИЛА с 21.06.2015 по 23.06.2015</t>
  </si>
  <si>
    <t>105376746</t>
  </si>
  <si>
    <t>КУТУЗОВ ПАВЕЛ с 21.06.2015 по 23.06.2015</t>
  </si>
  <si>
    <t>105375765</t>
  </si>
  <si>
    <t>СИВОЖЕЛЕЗОВ ДЕНИС</t>
  </si>
  <si>
    <t>СИВОЖЕЛЕЗОВА ОЛЕСЯ с 21.06.2015 по 23.06.2015</t>
  </si>
  <si>
    <t>205373958</t>
  </si>
  <si>
    <t>ГРУШЕЦКИЙ ВЛАДИМИР</t>
  </si>
  <si>
    <t>ГРУШЕЦКИЙ ВЛАДИМИР с 21.06.2015 по 24.06.2015</t>
  </si>
  <si>
    <t>205371856</t>
  </si>
  <si>
    <t>ЛУНКОВА ЮЛИЯ</t>
  </si>
  <si>
    <t>05.07.2015</t>
  </si>
  <si>
    <t>ЛУНКОВА ЮЛИЯ с 21.06.2015 по 26.06.2015</t>
  </si>
  <si>
    <t>ЛУНКОВА ЮЛИЯ с 26.06.2015 по 28.06.2015</t>
  </si>
  <si>
    <t>ПАРПИЕВА ЛЮДМИЛА с 26.06.2015 по 28.06.2015</t>
  </si>
  <si>
    <t>КОНКИНА ИРИНА с 26.06.2015 по 28.06.2015</t>
  </si>
  <si>
    <t>ЧЕРНЫШОВ КИРИЛЛ с 26.06.2015 по 28.06.2015</t>
  </si>
  <si>
    <t>205360517</t>
  </si>
  <si>
    <t>ЛЕПИХИН ВЯЧЕСЛАВ</t>
  </si>
  <si>
    <t>ЛЕПИХИН ВЯЧЕСЛАВ с 21.06.2015 по 26.06.2015</t>
  </si>
  <si>
    <t>205393330</t>
  </si>
  <si>
    <t>ПАНОВ КИРИЛЛ</t>
  </si>
  <si>
    <t>ПАНОВ КИРИЛЛ с 21.06.2015 по 23.06.2015</t>
  </si>
  <si>
    <t>СУХОНОСОВА ТАТЬЯНА с 21.06.2015 по 23.06.2015</t>
  </si>
  <si>
    <t>105375411</t>
  </si>
  <si>
    <t>АВИЛОВ ВЛАДИМИР</t>
  </si>
  <si>
    <t>АВИЛОВ ВЛАДИМИР с 21.06.2015 по 24.06.2015</t>
  </si>
  <si>
    <t>205394715</t>
  </si>
  <si>
    <t>ГУЗЕНКО АЛЕКСЕЙ с 21.06.2015 по 24.06.2015</t>
  </si>
  <si>
    <t>105374406</t>
  </si>
  <si>
    <t>МАКАРОВА ЕЛЕНА</t>
  </si>
  <si>
    <t>МАКАРОВА ЕЛЕНА с 21.06.2015 по 24.06.2015</t>
  </si>
  <si>
    <t>205394476</t>
  </si>
  <si>
    <t>ТАГИЕВ ДЖАВИД</t>
  </si>
  <si>
    <t>ТАГИЕВ ДЖАВИД с 21.06.2015 по 24.06.2015</t>
  </si>
  <si>
    <t>205394109</t>
  </si>
  <si>
    <t>БЕРЕЛИН ГЕОРГИЙ</t>
  </si>
  <si>
    <t>БЕРЕЛИН ГЕОРГИЙ с 21.06.2015 по 24.06.2015</t>
  </si>
  <si>
    <t>205395509</t>
  </si>
  <si>
    <t>ВАРГАНОВ ВЛАДИМИР</t>
  </si>
  <si>
    <t>ИВАЧЕВА СВЕТЛАНА с 21.06.2015 по 24.06.2015</t>
  </si>
  <si>
    <t>205395304</t>
  </si>
  <si>
    <t>БУРЦЕНА ЕКАТЕРИНА с 21.06.2015 по 26.06.2015</t>
  </si>
  <si>
    <t>205394240</t>
  </si>
  <si>
    <t>КОРОТКАЯ ТАТЬЯНА</t>
  </si>
  <si>
    <t>КОРОТКАЯ ТАТЬЯНА с 21.06.2015 по 24.06.2015</t>
  </si>
  <si>
    <t>105374711</t>
  </si>
  <si>
    <t>КОРОБЕЙКО АЛЕКСАНДР</t>
  </si>
  <si>
    <t>КОРОБЕЙКО АЛЕКСАНДР с 21.06.2015 по 26.06.2015</t>
  </si>
  <si>
    <t>105375138</t>
  </si>
  <si>
    <t>КАЙПИАЙНЕН ВЛАДИСЛАВ</t>
  </si>
  <si>
    <t>КАЙПИАЙНЕН МАРИНА с 21.06.2015 по 26.06.2015</t>
  </si>
  <si>
    <t>205394311</t>
  </si>
  <si>
    <t>ШМЕЛЕВА ЮЛИЯ</t>
  </si>
  <si>
    <t>ШМЕЛЕВА ЮЛИЯ с 21.06.2015 по 28.06.2015</t>
  </si>
  <si>
    <t>205393150</t>
  </si>
  <si>
    <t>НЕРСЕСЬЯН СВЕТЛАНА</t>
  </si>
  <si>
    <t>НЕРСЕСЬЯН АКОП с 21.06.2015 по 29.06.2015</t>
  </si>
  <si>
    <t>205365362</t>
  </si>
  <si>
    <t>ШПИГАЛЬСКИХ ГЕННАДИЙ</t>
  </si>
  <si>
    <t>ШПИГАЛЬСКИХ ГЕННАДИЙ с 21.06.2015 по 29.06.2015</t>
  </si>
  <si>
    <t>205393729</t>
  </si>
  <si>
    <t>ОРЕШКИНА ОКСАНА</t>
  </si>
  <si>
    <t>ОРЕШКИН ВИТАЛИЙ с 21.06.2015 по 25.06.2015</t>
  </si>
  <si>
    <t>105375315</t>
  </si>
  <si>
    <t>КОМНАТНЫЙ СЕРГЕЙ</t>
  </si>
  <si>
    <t>КОМНАТНЫЙ СЕРГЕЙ с 21.06.2015 по 22.06.2015</t>
  </si>
  <si>
    <t>105376741</t>
  </si>
  <si>
    <t>MURTAZALIEVA ELENA</t>
  </si>
  <si>
    <t>МУРТАЗАЛИЕВА ЕЛЕНА с 21.06.2015 по 22.06.2015</t>
  </si>
  <si>
    <t>105377562</t>
  </si>
  <si>
    <t>ЗАХАРЧЕНКО АЛЕКСАНДР</t>
  </si>
  <si>
    <t>ЗАХАРЧЕНКО АЛЕКСАНДР с 21.06.2015 по 22.06.2015</t>
  </si>
  <si>
    <t>205394998</t>
  </si>
  <si>
    <t>ЛОПАТИНА ТАМАРА</t>
  </si>
  <si>
    <t>БОЖКО СЕРГЕЙ с 21.06.2015 по 23.06.2015</t>
  </si>
  <si>
    <t>КОНДРАТЕНКО ВИКТОР с 21.06.2015 по 23.06.2015</t>
  </si>
  <si>
    <t>ЛОПАТИНА ТАМАРА с 21.06.2015 по 23.06.2015</t>
  </si>
  <si>
    <t>ПАВЛОВА КРИСТИНА с 21.06.2015 по 23.06.2015</t>
  </si>
  <si>
    <t>205395327</t>
  </si>
  <si>
    <t>ПРИЩЕПА ЛИДИЯ</t>
  </si>
  <si>
    <t>ПРИЩЕПА ЛИДИЯ с 21.06.2015 по 23.06.2015</t>
  </si>
  <si>
    <t>105371641</t>
  </si>
  <si>
    <t>МАРКЕЛОВ АНАТОЛИЙ</t>
  </si>
  <si>
    <t>МАРКЕЛОВ АНАТОЛИЙ с 21.06.2015 по 23.06.2015</t>
  </si>
  <si>
    <t>205394917</t>
  </si>
  <si>
    <t>МИРОНОВ ВЛАДИМИР</t>
  </si>
  <si>
    <t>МИРОНОВ ВЛАДИМИР с 21.06.2015 по 24.06.2015</t>
  </si>
  <si>
    <t>105370127</t>
  </si>
  <si>
    <t>ТЕРЕШОНКОВА ЮЛИЯ</t>
  </si>
  <si>
    <t>ТЕРЕШОНКОВ СНРГЕЙ с 21.06.2015 по 26.06.2015</t>
  </si>
  <si>
    <t>105364623</t>
  </si>
  <si>
    <t>ГОЛУБЬ ОКСАНА</t>
  </si>
  <si>
    <t>ГОЛУБЬ АЛЕКСАНДР с 21.06.2015 по 24.06.2015</t>
  </si>
  <si>
    <t>205394108</t>
  </si>
  <si>
    <t>МОНОВА ЕЛЕНА</t>
  </si>
  <si>
    <t>ПЯТОВА ЕКАТЕРИНА с 21.06.2015 по 27.06.2015</t>
  </si>
  <si>
    <t>205378175</t>
  </si>
  <si>
    <t>ПОТЕТЮРИНА ЛАРИСА</t>
  </si>
  <si>
    <t>ПОТЕТЮРИНА ЛАРИСА с 21.06.2015 по 28.06.2015</t>
  </si>
  <si>
    <t>205356586</t>
  </si>
  <si>
    <t>ГОРБАЧЕВ АНДРЕЙ</t>
  </si>
  <si>
    <t>ГОРБАЧЕВ АНДРЕЙ с 21.06.2015 по 30.06.2015</t>
  </si>
  <si>
    <t>205389601</t>
  </si>
  <si>
    <t>СМИРНОВ ВЛАДИМИР</t>
  </si>
  <si>
    <t>СМИРНОВ АЛЕКСАНДР с 21.06.2015 по 27.06.2015</t>
  </si>
  <si>
    <t>105350371</t>
  </si>
  <si>
    <t>ЕПИШКИНА АННА</t>
  </si>
  <si>
    <t>ЕПИШКИНА МАРГАРИТА с 22.06.2015 по 25.06.2015</t>
  </si>
  <si>
    <t>105372855</t>
  </si>
  <si>
    <t>МАРТЫНЮК ЕКАТЕРИНА</t>
  </si>
  <si>
    <t>МАРТЫНЮК ЕКАТЕРИНА с 22.06.2015 по 25.06.2015</t>
  </si>
  <si>
    <t>МАРТЫНЮК ИВАН с 22.06.2015 по 25.06.2015</t>
  </si>
  <si>
    <t>205393998</t>
  </si>
  <si>
    <t>БУРЛАКА ИГОРЬ</t>
  </si>
  <si>
    <t>БУРЛАКА ИГОРЬ с 22.06.2015 по 25.06.2015</t>
  </si>
  <si>
    <t>205395222</t>
  </si>
  <si>
    <t>ЦОЙ ВИТАЛИЙ</t>
  </si>
  <si>
    <t>ЦОЙ ЕЛЕНА с 22.06.2015 по 25.06.2015</t>
  </si>
  <si>
    <t>205395651</t>
  </si>
  <si>
    <t>КАРАТАЙ АНФИСА</t>
  </si>
  <si>
    <t>КАРАТАЙ АНФИСА с 22.06.2015 по 25.06.2015</t>
  </si>
  <si>
    <t>205395004</t>
  </si>
  <si>
    <t>АЛЕКСЮНИНА ЛЮДМИЛА</t>
  </si>
  <si>
    <t>ОСТАПЕНКО АРТЕМ с 22.06.2015 по 25.06.2015</t>
  </si>
  <si>
    <t>205393698</t>
  </si>
  <si>
    <t>МЕЛЬНИКОВА ВЕРА</t>
  </si>
  <si>
    <t>БЕЛОГЛАЗОВ АЛЕКСАНДР с 22.06.2015 по 30.06.2015</t>
  </si>
  <si>
    <t>205393344</t>
  </si>
  <si>
    <t>СМИРНОВА ЮЛИЯ</t>
  </si>
  <si>
    <t>СМИРНОВА ЮЛИЯ с 22.06.2015 по 30.06.2015</t>
  </si>
  <si>
    <t>205393841</t>
  </si>
  <si>
    <t>КУЗНЕЦОВ МИХАИЛ</t>
  </si>
  <si>
    <t>КУЗНЕЦОВ МИХАИЛ с 22.06.2015 по 30.06.2015</t>
  </si>
  <si>
    <t>105374100</t>
  </si>
  <si>
    <t>КОМИНЫК ВИКТОРИЯ</t>
  </si>
  <si>
    <t>КОМИНЫК ВИКТОРИЯ с 22.06.2015 по 23.06.2015</t>
  </si>
  <si>
    <t>105373735</t>
  </si>
  <si>
    <t>СИМОНЯН РАФАЭЛЬ</t>
  </si>
  <si>
    <t>СИМОНЯН РАФАЭЛЬ с 22.06.2015 по 23.06.2015</t>
  </si>
  <si>
    <t>105379158</t>
  </si>
  <si>
    <t>КАМЕНСКИХ ВИКТОР</t>
  </si>
  <si>
    <t>КАМЕНСКИХ ВИКТОР с 22.06.2015 по 23.06.2015</t>
  </si>
  <si>
    <t>205360411</t>
  </si>
  <si>
    <t>ЛЕПИХИНА ЕЛЕНА</t>
  </si>
  <si>
    <t>МАРТЬЯНОВА ГАЛИНА с 22.06.2015 по 26.06.2015</t>
  </si>
  <si>
    <t>205380839</t>
  </si>
  <si>
    <t>АНТИПОВА КРИСТИНА</t>
  </si>
  <si>
    <t>БРАЖЕВСКАЯ МАРИЯ с 22.06.2015 по 27.06.2015</t>
  </si>
  <si>
    <t>205393741</t>
  </si>
  <si>
    <t>СВИРИДОВ АЛЕКСАНДР</t>
  </si>
  <si>
    <t>СВИРИДОВ АЛЕКСАНДР с 22.06.2015 по 24.06.2015</t>
  </si>
  <si>
    <t>205394440</t>
  </si>
  <si>
    <t>МАКАРОВА ГАЛИНА</t>
  </si>
  <si>
    <t>МАКАРОВА ГАЛИНА с 22.06.2015 по 24.06.2015</t>
  </si>
  <si>
    <t>205395634</t>
  </si>
  <si>
    <t>ВОРОНЦОВА ЛАРИСА</t>
  </si>
  <si>
    <t>ВОРОНЦОВА ЛАРИСА с 22.06.2015 по 24.06.2015</t>
  </si>
  <si>
    <t>205395443</t>
  </si>
  <si>
    <t>КОВАЛЕВА ОЛЬГА</t>
  </si>
  <si>
    <t>КОВАЛЕВ ВЛАДИМИР с 22.06.2015 по 24.06.2015</t>
  </si>
  <si>
    <t>205395438</t>
  </si>
  <si>
    <t>КИПРИНА ВАЛЕНТИНА</t>
  </si>
  <si>
    <t>КИПРИНА ВАЛЕНТИНА с 22.06.2015 по 24.06.2015</t>
  </si>
  <si>
    <t>205395474</t>
  </si>
  <si>
    <t>ГАВРИЛЕНКО ДЕНИС</t>
  </si>
  <si>
    <t>КОВАЛЕНКО АЛЕКСЕЙ с 22.06.2015 по 24.06.2015</t>
  </si>
  <si>
    <t>105374513</t>
  </si>
  <si>
    <t>МОЛЧАНОВ АЛЕКСАНДР</t>
  </si>
  <si>
    <t>МОЛЧАНОВА МАРИНА с 22.06.2015 по 24.06.2015</t>
  </si>
  <si>
    <t>205394620</t>
  </si>
  <si>
    <t>ШЕИН АННА</t>
  </si>
  <si>
    <t>ШЕИН ДМИТРИЙ с 22.06.2015 по 24.06.2015</t>
  </si>
  <si>
    <t>205395711</t>
  </si>
  <si>
    <t>БАГДАСАРЯН АШОТ</t>
  </si>
  <si>
    <t>БАГДАСАРЯН АШОТ с 22.06.2015 по 24.06.2015</t>
  </si>
  <si>
    <t>ОВАКИМЯН АШОТ с 22.06.2015 по 24.06.2015</t>
  </si>
  <si>
    <t>105376930</t>
  </si>
  <si>
    <t>СИДОРОВА ЛЮДМИЛА с 22.06.2015 по 24.06.2015</t>
  </si>
  <si>
    <t>205390134</t>
  </si>
  <si>
    <t>РЯЗАНЦЕВА ЕЛЕНА</t>
  </si>
  <si>
    <t>РЯЗАНЦЕВА ЕЛЕНА с 22.06.2015 по 25.06.2015</t>
  </si>
  <si>
    <t>205393581</t>
  </si>
  <si>
    <t>РОЖКОВА ВЕРОНИКА</t>
  </si>
  <si>
    <t>РОЖКОВА ВЕРОНИКА с 22.06.2015 по 26.06.2015</t>
  </si>
  <si>
    <t>105371982</t>
  </si>
  <si>
    <t>ФЕДОСОВ РОМАН</t>
  </si>
  <si>
    <t>КОТОВА ЮЛИЯ с 22.06.2015 по 26.06.2015</t>
  </si>
  <si>
    <t>205394812</t>
  </si>
  <si>
    <t>ОЛЕЙНИКОВ ЮРИЙ</t>
  </si>
  <si>
    <t>ОЛЕЙНИКОВ ЮРИЙ с 22.06.2015 по 29.06.2015</t>
  </si>
  <si>
    <t>205393861</t>
  </si>
  <si>
    <t>ВЕСНИН СЕРГЕЙ</t>
  </si>
  <si>
    <t>ВЕСНИН СЕРГЕЙ с 22.06.2015 по 29.06.2015</t>
  </si>
  <si>
    <t>105373826</t>
  </si>
  <si>
    <t>КУРБАНОВ КАМАЛУТИН</t>
  </si>
  <si>
    <t>КУРБАНОВ КАМАЛУТИН с 22.06.2015 по 29.06.2015</t>
  </si>
  <si>
    <t>205393646</t>
  </si>
  <si>
    <t>СИНОНЯН АННА</t>
  </si>
  <si>
    <t>СИНОНЯН АННА с 22.06.2015 по 29.06.2015</t>
  </si>
  <si>
    <t>205395471</t>
  </si>
  <si>
    <t>МАЛЮГИН ВАСИЛИЙ</t>
  </si>
  <si>
    <t>ЗИНКОВ ВИКТОР с 22.06.2015 по 25.06.2015</t>
  </si>
  <si>
    <t>МАЛЮГИН ВАСИЛИЙ с 22.06.2015 по 25.06.2015</t>
  </si>
  <si>
    <t>205387138</t>
  </si>
  <si>
    <t>РОТКО ИВАН</t>
  </si>
  <si>
    <t>РОТКО ИВАН с 22.06.2015 по 27.06.2015</t>
  </si>
  <si>
    <t>205395481</t>
  </si>
  <si>
    <t>ТКАЧЕНКО НИКОЛАЙ</t>
  </si>
  <si>
    <t>ТКАЧЕНКО НИКОЛАЙ с 22.06.2015 по 24.06.2015</t>
  </si>
  <si>
    <t>205367650</t>
  </si>
  <si>
    <t>ГАЛЯУОВА ТАТЬЯНА</t>
  </si>
  <si>
    <t>ГАЛЯУОВ ФАРИД с 22.06.2015 по 24.06.2015</t>
  </si>
  <si>
    <t>205388268</t>
  </si>
  <si>
    <t>ЖАДАЕВ АЛЕКСАНДР</t>
  </si>
  <si>
    <t>ЖАДАЕВ АЛЕКСАНДР с 22.06.2015 по 26.06.2015</t>
  </si>
  <si>
    <t>105353410</t>
  </si>
  <si>
    <t>КОРНЕЛЮК ДМИТРИЙ</t>
  </si>
  <si>
    <t>КОРНЕЛЮК ОЛЬГА с 22.06.2015 по 23.06.2015</t>
  </si>
  <si>
    <t>205358082</t>
  </si>
  <si>
    <t>ПАЗУХИН СЕРГЕЙ</t>
  </si>
  <si>
    <t>ПАЗУХИНА НАТАЛЬЯ с 22.06.2015 по 25.06.2015</t>
  </si>
  <si>
    <t>205393642</t>
  </si>
  <si>
    <t>МАКСИМОВА МАРИЯ с 22.06.2015 по 27.06.2015</t>
  </si>
  <si>
    <t>105377738</t>
  </si>
  <si>
    <t>МАХИНОВ АЛЕКСАНДР</t>
  </si>
  <si>
    <t>МАХИНОВ АЛЕКСАНДР с 22.06.2015 по 27.06.2015</t>
  </si>
  <si>
    <t>205395143</t>
  </si>
  <si>
    <t>ХУТОВ АЛИМ</t>
  </si>
  <si>
    <t>ХАМУРЗОВА МАРЬЯНА с 22.06.2015 по 27.06.2015</t>
  </si>
  <si>
    <t>205395136</t>
  </si>
  <si>
    <t>МОГИЛИНА ТАТЬЯНА</t>
  </si>
  <si>
    <t>МОГИЛИН ВИТАЛИЙ с 22.06.2015 по 27.06.2015</t>
  </si>
  <si>
    <t>МОГИЛИН СЕРГЕЙ с 22.06.2015 по 27.06.2015</t>
  </si>
  <si>
    <t>105350567</t>
  </si>
  <si>
    <t>МОХОВ АЛЕКСАНДР</t>
  </si>
  <si>
    <t>КУЧЕРОВА НАТАЛЬЯ с 22.06.2015 по 27.06.2015</t>
  </si>
  <si>
    <t>205384569</t>
  </si>
  <si>
    <t>ЦАРЕВСКАЯ МАРИЯ</t>
  </si>
  <si>
    <t>ЦАРЕВСКАЯ МАРИЯ с 22.06.2015 по 28.06.2015</t>
  </si>
  <si>
    <t>205362161</t>
  </si>
  <si>
    <t>МАРТЫНОВ ВЛАДИМИР</t>
  </si>
  <si>
    <t>МАРТЫНОВ ВЛАДИМИР с 22.06.2015 по 28.06.2015</t>
  </si>
  <si>
    <t>105351049</t>
  </si>
  <si>
    <t>МОРИНА ТАТЬЯНА</t>
  </si>
  <si>
    <t>ЛЕЩЕНКО АНДРЕЙ с 22.06.2015 по 28.06.2015</t>
  </si>
  <si>
    <t>205382462</t>
  </si>
  <si>
    <t>АМИЛАХАНОВ АЛЕКСАНДР</t>
  </si>
  <si>
    <t>АМИЛАХАНОВА ЕЛЕНА с 22.06.2015 по 29.06.2015</t>
  </si>
  <si>
    <t>205385544</t>
  </si>
  <si>
    <t>СЕРГУШОВ АНДРЕЙ</t>
  </si>
  <si>
    <t>СЕРГУШОВ АНДРЕЙ с 22.06.2015 по 28.06.2015</t>
  </si>
  <si>
    <t>205391218</t>
  </si>
  <si>
    <t>ЛУКИН СЕРГЕЙ</t>
  </si>
  <si>
    <t>ЛУКИН СЕРГЕЙ с 22.06.2015 по 29.06.2015</t>
  </si>
  <si>
    <t>205382486</t>
  </si>
  <si>
    <t>ДЕНЬГИН АЛЕКСАНДР</t>
  </si>
  <si>
    <t>ДЕНЬГИН АЛЕКСАНДР с 22.06.2015 по 29.06.2015</t>
  </si>
  <si>
    <t>205387762</t>
  </si>
  <si>
    <t>БУРТАЕВА ЕЛЕНА</t>
  </si>
  <si>
    <t>БУРТАЕВА ЕЛЕНА с 22.06.2015 по 24.06.2015</t>
  </si>
  <si>
    <t>105375091</t>
  </si>
  <si>
    <t>ДОДОНОВ ВАЛЕНТИН</t>
  </si>
  <si>
    <t>ДОДОНОВ ВАЛЕНТИН с 23.06.2015 по 25.06.2015</t>
  </si>
  <si>
    <t>105378143</t>
  </si>
  <si>
    <t>КОНДРАТЧИК ЛИДИЯ</t>
  </si>
  <si>
    <t>КОНДРАТЧИК ЛИДИЯ с 23.06.2015 по 25.06.2015</t>
  </si>
  <si>
    <t>205394263</t>
  </si>
  <si>
    <t>МУРАДЯН ВЕРГИНЕ</t>
  </si>
  <si>
    <t>МУРАДЯН ВЕРГИНЕ с 23.06.2015 по 25.06.2015</t>
  </si>
  <si>
    <t>НЕРСЕСЬЯН НАДЕЖДА с 23.06.2015 по 25.06.2015</t>
  </si>
  <si>
    <t>205393790</t>
  </si>
  <si>
    <t>GRABAUSKAS ALFREDAS</t>
  </si>
  <si>
    <t>ГРАБАУСКАС АЛЬФРЕДАС с 23.06.2015 по 25.06.2015</t>
  </si>
  <si>
    <t>СТРИГА ЕЛЕНА с 23.06.2015 по 25.06.2015</t>
  </si>
  <si>
    <t>105374145</t>
  </si>
  <si>
    <t>РАДИОНОВ ВЛАДИМИР</t>
  </si>
  <si>
    <t>РАДИОНОВ ВЛАДИМИР с 23.06.2015 по 25.06.2015</t>
  </si>
  <si>
    <t>205394505</t>
  </si>
  <si>
    <t>ЛИПСКИЙ МАКСИМ</t>
  </si>
  <si>
    <t>ЛИПСКИЙ МАКСИМ с 23.06.2015 по 25.06.2015</t>
  </si>
  <si>
    <t>205395564</t>
  </si>
  <si>
    <t>GRAGOVA MARINA</t>
  </si>
  <si>
    <t>АВИЛОВ НИКОЛАЙ с 23.06.2015 по 25.06.2015</t>
  </si>
  <si>
    <t>105377797</t>
  </si>
  <si>
    <t>ЕРЕМЕНКО МАРИНА</t>
  </si>
  <si>
    <t>БЕЗЗУБЦЕВ ЕГОР с 23.06.2015 по 25.06.2015</t>
  </si>
  <si>
    <t>205395806</t>
  </si>
  <si>
    <t>АББАСОВА КРИСТИНА</t>
  </si>
  <si>
    <t>ФИЛАТОВА АННА с 23.06.2015 по 25.06.2015</t>
  </si>
  <si>
    <t>105378927</t>
  </si>
  <si>
    <t>ИВАНОВ ДЕНИС с 23.06.2015 по 25.06.2015</t>
  </si>
  <si>
    <t>105377103</t>
  </si>
  <si>
    <t>КУЗНЕЦОВ ПАВЕЛ</t>
  </si>
  <si>
    <t>КУЗНЕЦОВ ПАВЕЛ с 23.06.2015 по 25.06.2015</t>
  </si>
  <si>
    <t>205395477</t>
  </si>
  <si>
    <t>ИОНОВА СОФЬЯ</t>
  </si>
  <si>
    <t>ИОНОВ ВАДИМ с 23.06.2015 по 25.06.2015</t>
  </si>
  <si>
    <t>ПЕТЧАНИНА ОЛЬГА с 23.06.2015 по 25.06.2015</t>
  </si>
  <si>
    <t>105376215</t>
  </si>
  <si>
    <t>МУСТАФИНА СВЕТЛАНА</t>
  </si>
  <si>
    <t>НИКОЛЕНКО НИКОЛАЙ с 23.06.2015 по 25.06.2015</t>
  </si>
  <si>
    <t>205395663</t>
  </si>
  <si>
    <t>ШУСТОВ АЛЕКСЕЙ</t>
  </si>
  <si>
    <t>ШУСТОВ АЛЕКСЕЙ с 23.06.2015 по 25.06.2015</t>
  </si>
  <si>
    <t>105351242</t>
  </si>
  <si>
    <t>МУСАТКИН ЛЕОНИД</t>
  </si>
  <si>
    <t>МУСАТКИН ЛЕОНИД с 23.06.2015 по 29.06.2015</t>
  </si>
  <si>
    <t>205364764</t>
  </si>
  <si>
    <t>ЯПАРОВ ЕВГЕНИЙ</t>
  </si>
  <si>
    <t>ЯПАРОВ ЕВГЕНИЙ с 23.06.2015 по 29.06.2015</t>
  </si>
  <si>
    <t>205390626</t>
  </si>
  <si>
    <t>ВАСЕЧКИНА ЕЛЕНА</t>
  </si>
  <si>
    <t>ВАСЕЧКИНА ЕЛЕНА с 23.06.2015 по 30.06.2015</t>
  </si>
  <si>
    <t>205389815</t>
  </si>
  <si>
    <t>ЛЫСЦОВА ВИКТОРИЯ</t>
  </si>
  <si>
    <t>ЛЫСЦОВА ВИКТОРИЯ с 23.06.2015 по 29.06.2015</t>
  </si>
  <si>
    <t>205389998</t>
  </si>
  <si>
    <t>ЛЫСЦОВ ДМИТРИЙ</t>
  </si>
  <si>
    <t>ЛЫСЦОВ ДМИТРИЙ с 23.06.2015 по 29.06.2015</t>
  </si>
  <si>
    <t>205390568</t>
  </si>
  <si>
    <t>ШАПОВАЛОВА ОЛЬГА</t>
  </si>
  <si>
    <t>ШАПОВАЛОВА ОЛЬГА с 23.06.2015 по 30.06.2015</t>
  </si>
  <si>
    <t>205395221</t>
  </si>
  <si>
    <t>ГОРШКОВА ЛИДИЯ</t>
  </si>
  <si>
    <t>ГОРШКОВ НИКОЛАЙ с 23.06.2015 по 30.06.2015</t>
  </si>
  <si>
    <t>105381007</t>
  </si>
  <si>
    <t>КРАСНОВ ДМИТРИЙ</t>
  </si>
  <si>
    <t>КРАСНОВ ДМИТРИЙ с 23.06.2015 по 24.06.2015</t>
  </si>
  <si>
    <t>105377483</t>
  </si>
  <si>
    <t>ГАЙДУКЕВИЧ ТАИСА</t>
  </si>
  <si>
    <t>ГАЙДУКЕВИЧ ТАИСА с 23.06.2015 по 26.06.2015</t>
  </si>
  <si>
    <t>205395659</t>
  </si>
  <si>
    <t>КУЛЫГИНА ГАЛИНА</t>
  </si>
  <si>
    <t>КУЛЫГИН АЛЕКСАНДР с 23.06.2015 по 26.06.2015</t>
  </si>
  <si>
    <t>КУЛЫГИНА ГАЛИНА с 23.06.2015 по 26.06.2015</t>
  </si>
  <si>
    <t>205357926</t>
  </si>
  <si>
    <t>ЯЩУК ЕЛЕНА</t>
  </si>
  <si>
    <t>ДАВЫДОВ АЛЕКСАНДР с 23.06.2015 по 26.06.2015</t>
  </si>
  <si>
    <t>ДАВЫДОВ ДЕНИС с 23.06.2015 по 26.06.2015</t>
  </si>
  <si>
    <t>ЯЩУК СЕРГЕЙ с 23.06.2015 по 26.06.2015</t>
  </si>
  <si>
    <t>205384572</t>
  </si>
  <si>
    <t>КОХ ЕЛЕНА</t>
  </si>
  <si>
    <t>БОБЫЛЕВ ДЕНИС с 23.06.2015 по 27.06.2015</t>
  </si>
  <si>
    <t>105379897</t>
  </si>
  <si>
    <t>ТИШЕНКО ЕВГЕНИЙ</t>
  </si>
  <si>
    <t>ТИШЕНКО ЕВГЕНИЙ с 23.06.2015 по 24.06.2015</t>
  </si>
  <si>
    <t>105376192</t>
  </si>
  <si>
    <t>ФЕДОТОВ БОРИС</t>
  </si>
  <si>
    <t>ФЕДОТОВ БОРИС с 23.06.2015 по 24.06.2015</t>
  </si>
  <si>
    <t>205395010</t>
  </si>
  <si>
    <t>НЕСТЕРЕНКО ЛЮДМИЛА</t>
  </si>
  <si>
    <t>НЕСТЕРЕНКО НИКОЛАЙ с 23.06.2015 по 24.06.2015</t>
  </si>
  <si>
    <t>205395957</t>
  </si>
  <si>
    <t>КОРЮКИН АЛЕКСЕЙ с 23.06.2015 по 24.06.2015</t>
  </si>
  <si>
    <t>205394847</t>
  </si>
  <si>
    <t>ЮНУСОВА ЕЛЕНА</t>
  </si>
  <si>
    <t>ЮНУСОВ ОСКАР с 23.06.2015 по 24.06.2015</t>
  </si>
  <si>
    <t>105380413</t>
  </si>
  <si>
    <t>СЕВОЖЕЛЕЗОВ ДЕНИС</t>
  </si>
  <si>
    <t>СЕВОЖЕЛЕЗОВА ОЛЕСЯ с 23.06.2015 по 24.06.2015</t>
  </si>
  <si>
    <t>205396174</t>
  </si>
  <si>
    <t>АРУШАНОВА ИННА</t>
  </si>
  <si>
    <t>АРУШАНОВ САМВЕЛ с 23.06.2015 по 24.06.2015</t>
  </si>
  <si>
    <t>205394285</t>
  </si>
  <si>
    <t>ПИСКЛЮКОВ АНТОН</t>
  </si>
  <si>
    <t>ПИСКЛЮКОВ АНТОН с 23.06.2015 по 26.06.2015</t>
  </si>
  <si>
    <t>205395257</t>
  </si>
  <si>
    <t>ОЛЫКСЮК МИХАИЛ</t>
  </si>
  <si>
    <t>ОЛЫКСЮК МИХАИЛ с 23.06.2015 по 26.06.2015</t>
  </si>
  <si>
    <t>205395612</t>
  </si>
  <si>
    <t>КОРОЛЬ ИРИНА</t>
  </si>
  <si>
    <t>КОРОЛЬ ИРИНА с 23.06.2015 по 28.06.2015</t>
  </si>
  <si>
    <t>205395399</t>
  </si>
  <si>
    <t>КОХАНЫЙ ДЕНИС</t>
  </si>
  <si>
    <t>КОХАНЫЙ ДЕНИС с 23.06.2015 по 28.06.2015</t>
  </si>
  <si>
    <t>205395419</t>
  </si>
  <si>
    <t>ЧЕРЕВАТЕНКО ВИКТОРИЯ</t>
  </si>
  <si>
    <t>ЧЕРЕВАТЕНКО ВИКТОРИЯ с 23.06.2015 по 25.06.2015</t>
  </si>
  <si>
    <t>105375403</t>
  </si>
  <si>
    <t>ГРИНИШИН АЛЕКСАНДР</t>
  </si>
  <si>
    <t>ГРЕБЕНЩИКОВА ЛЮДМИЛА с 23.06.2015 по 25.06.2015</t>
  </si>
  <si>
    <t>205395566</t>
  </si>
  <si>
    <t>КОНДАЛОВА ОКСАНА</t>
  </si>
  <si>
    <t>КОНДАЛОВА ОКСАНА с 23.06.2015 по 30.06.2015</t>
  </si>
  <si>
    <t>205394765</t>
  </si>
  <si>
    <t>РЕПЯХ ЮРИЙ</t>
  </si>
  <si>
    <t>РЕПЯХ ЮРИЙ с 23.06.2015 по 25.06.2015</t>
  </si>
  <si>
    <t>105379143</t>
  </si>
  <si>
    <t>ТИХАНОВА ИРИНА</t>
  </si>
  <si>
    <t>ТИХАНОВА ИРИНА с 23.06.2015 по 24.06.2015</t>
  </si>
  <si>
    <t>205387394</t>
  </si>
  <si>
    <t>КУЛИКОВА ТАТЬЯНА</t>
  </si>
  <si>
    <t>КУЛИКОВА ТАТЬЯНА с 23.06.2015 по 24.06.2015</t>
  </si>
  <si>
    <t>105379689</t>
  </si>
  <si>
    <t>СЕРИЩЕВА СВЕТЛАНА</t>
  </si>
  <si>
    <t>СЕРИЩЕВА СВЕТЛАНА с 23.06.2015 по 25.06.2015</t>
  </si>
  <si>
    <t>205395672</t>
  </si>
  <si>
    <t>КАНДЗЮБА ЕЛЕНА</t>
  </si>
  <si>
    <t>ПРОНЧЕНКО ТАТЬЯНА с 23.06.2015 по 25.06.2015</t>
  </si>
  <si>
    <t>105352596</t>
  </si>
  <si>
    <t>САЛЬНИКОВ МАКСИМ</t>
  </si>
  <si>
    <t>САЛЬНИКОВА МАРИЯ с 23.06.2015 по 26.06.2015</t>
  </si>
  <si>
    <t>205394860</t>
  </si>
  <si>
    <t>ВЫСТАВКИНА ТАМАРА</t>
  </si>
  <si>
    <t>ПИСОЦКОВА НАТАЛЬЯ с 23.06.2015 по 27.06.2015</t>
  </si>
  <si>
    <t>205390981</t>
  </si>
  <si>
    <t>ЛЫСЦОВА НАТАЛЬЯ</t>
  </si>
  <si>
    <t>ЛЫСЦОВА НАТАЛЬЯ с 23.06.2015 по 29.06.2015</t>
  </si>
  <si>
    <t>105374239</t>
  </si>
  <si>
    <t>РЕМЕШОВ АЛЕКСАНДР</t>
  </si>
  <si>
    <t>ЮРЕВИЧ АННА с 24.06.2015 по 25.06.2015</t>
  </si>
  <si>
    <t>105374305</t>
  </si>
  <si>
    <t>КУКЛИНА ТАМАРА</t>
  </si>
  <si>
    <t>КУКЛИНА ТАМАРА с 24.06.2015 по 25.06.2015</t>
  </si>
  <si>
    <t>105377996</t>
  </si>
  <si>
    <t>СЛИНКИН ЕВГЕНИЙ</t>
  </si>
  <si>
    <t>СЛИНКИН ЕВГЕНИЙ с 24.06.2015 по 25.06.2015</t>
  </si>
  <si>
    <t>105378001</t>
  </si>
  <si>
    <t>НЕСЕНКО ЮЛИЯ</t>
  </si>
  <si>
    <t>НЕСЕНКО ЮЛИЯ с 24.06.2015 по 25.06.2015</t>
  </si>
  <si>
    <t>105378878</t>
  </si>
  <si>
    <t>ГОРОХОВИК ГЕННАДИЙ</t>
  </si>
  <si>
    <t>ГОРОХОВИК ГЕННАДИЙ с 24.06.2015 по 25.06.2015</t>
  </si>
  <si>
    <t>205396085</t>
  </si>
  <si>
    <t>ТРОФИМ ПЕТР</t>
  </si>
  <si>
    <t>ДАВЛАШЯН АЛИСА с 24.06.2015 по 26.06.2015</t>
  </si>
  <si>
    <t>205395532</t>
  </si>
  <si>
    <t>БЕЛОКОНЬ ЛЮБОВЬ</t>
  </si>
  <si>
    <t>КАЛЮЖКА ПОЛИНА с 24.06.2015 по 26.06.2015</t>
  </si>
  <si>
    <t>205395751</t>
  </si>
  <si>
    <t>ЧЕРЕПКОВА НАТАЛЬЯ</t>
  </si>
  <si>
    <t>ЧЕРЕПКОВА НАТАЛЬЯ с 24.06.2015 по 26.06.2015</t>
  </si>
  <si>
    <t>105378932</t>
  </si>
  <si>
    <t>АВИЛОВ ВЛАДИМИР с 24.06.2015 по 26.06.2015</t>
  </si>
  <si>
    <t>205395427</t>
  </si>
  <si>
    <t>ЗЯБРИН АЛЕКСЕЙ</t>
  </si>
  <si>
    <t>ЗЯБРИН АЛЕКСЕЙ с 24.06.2015 по 26.06.2015</t>
  </si>
  <si>
    <t>205396104</t>
  </si>
  <si>
    <t>ПРОНИНА ТАМАРА</t>
  </si>
  <si>
    <t>ПРОНИНА ТАМАРА с 24.06.2015 по 26.06.2015</t>
  </si>
  <si>
    <t>205396111</t>
  </si>
  <si>
    <t>КУБЛИЦКАЯ ЮЛИЯ</t>
  </si>
  <si>
    <t>КУБЛИЦКИЙ СЕРГЕЙ с 24.06.2015 по 26.06.2015</t>
  </si>
  <si>
    <t>205394512</t>
  </si>
  <si>
    <t>БУХАЛЕНКОВ АЛЕКСАНДР</t>
  </si>
  <si>
    <t>БУХАЛЕНКОВ АЛЕКСАНДР с 24.06.2015 по 28.06.2015</t>
  </si>
  <si>
    <t>205395549</t>
  </si>
  <si>
    <t>ТОКМАЧЕВ АНТОН</t>
  </si>
  <si>
    <t>ТОКМАЧЕВ АНТОН с 24.06.2015 по 29.06.2015</t>
  </si>
  <si>
    <t>205392595</t>
  </si>
  <si>
    <t>ОВСЕПЯН НАТАЛЬЯ</t>
  </si>
  <si>
    <t>ОВСЕПЯН НАТАЛЬЯ с 24.06.2015 по 29.06.2015</t>
  </si>
  <si>
    <t>205395771</t>
  </si>
  <si>
    <t>БЕЛОКОНЬ ЕЛЕНА</t>
  </si>
  <si>
    <t>БЕЛОКОНЬ ЕЛЕНА с 24.06.2015 по 26.06.2015</t>
  </si>
  <si>
    <t>205395976</t>
  </si>
  <si>
    <t>ГРИШИН АЛЕКСАНДР</t>
  </si>
  <si>
    <t>ГРИШИН АЛЕКСАНДР с 24.06.2015 по 26.06.2015</t>
  </si>
  <si>
    <t>205393992</t>
  </si>
  <si>
    <t>ШУТКИНА КСЕНИЯ</t>
  </si>
  <si>
    <t>ШУТКИНА КСЕНИЯ с 24.06.2015 по 28.06.2015</t>
  </si>
  <si>
    <t>205393935</t>
  </si>
  <si>
    <t>БОГАЧЕВ ВАДИМ</t>
  </si>
  <si>
    <t>БОГАЧЕВ ВАДИМ с 24.06.2015 по 28.06.2015</t>
  </si>
  <si>
    <t>ЗУРНАДЖЯН АРСЕН с 24.06.2015 по 28.06.2015</t>
  </si>
  <si>
    <t>КАЗАРЯН АНДРАНИК с 24.06.2015 по 28.06.2015</t>
  </si>
  <si>
    <t>205396120</t>
  </si>
  <si>
    <t>КОВАЛЕВ ВЛАДИМИР с 24.06.2015 по 25.06.2015</t>
  </si>
  <si>
    <t>205396101</t>
  </si>
  <si>
    <t>ДУКОВЕНКО ЛЮДМИЛА</t>
  </si>
  <si>
    <t>КИПРИНА ВАЛЕНТИНА с 24.06.2015 по 25.06.2015</t>
  </si>
  <si>
    <t>205396396</t>
  </si>
  <si>
    <t>НЕСТЕРЕНКА ЛЮДМИЛА</t>
  </si>
  <si>
    <t>НЕСТЕРЕНКА НИКОЛАЙ с 24.06.2015 по 25.06.2015</t>
  </si>
  <si>
    <t>105366333</t>
  </si>
  <si>
    <t>ДАВЫДОВА НАТАЛЬЯ</t>
  </si>
  <si>
    <t>ДАВЫДОВ СЕРГЕЙ с 24.06.2015 по 27.06.2015</t>
  </si>
  <si>
    <t>105377461</t>
  </si>
  <si>
    <t>СИДОРОВА ЛЮДМИЛА с 24.06.2015 по 27.06.2015</t>
  </si>
  <si>
    <t>205394569</t>
  </si>
  <si>
    <t>СУЛАЕВ ОЛЕГ</t>
  </si>
  <si>
    <t>СУЛАЕВ ОЛЕГ с 24.06.2015 по 27.06.2015</t>
  </si>
  <si>
    <t>СУЛАЕВА МАРИНА с 24.06.2015 по 27.06.2015</t>
  </si>
  <si>
    <t>105361248</t>
  </si>
  <si>
    <t>ЕРОШИНА КАМИЛА</t>
  </si>
  <si>
    <t>ШИГАПОВА ЛАУРА с 24.06.2015 по 28.06.2015</t>
  </si>
  <si>
    <t>105350660</t>
  </si>
  <si>
    <t>КОЛЕСНИКОВ ДЕНИС</t>
  </si>
  <si>
    <t>КОЛЕСНИКОВ ДЕНИС с 24.06.2015 по 28.06.2015</t>
  </si>
  <si>
    <t>105350753</t>
  </si>
  <si>
    <t>БУРГАРТ ОКСАНА</t>
  </si>
  <si>
    <t>БУРГАРТ ОКСАНА с 24.06.2015 по 28.06.2015</t>
  </si>
  <si>
    <t>105368402</t>
  </si>
  <si>
    <t>ОСИПЧУК АНДРЕЙ</t>
  </si>
  <si>
    <t>ОСИПЧУК АНДРЕЙ с 24.06.2015 по 29.06.2015</t>
  </si>
  <si>
    <t>205395952</t>
  </si>
  <si>
    <t>КОРЮКИН АЛЕКСЕЙ с 24.06.2015 по 25.06.2015</t>
  </si>
  <si>
    <t>105378077</t>
  </si>
  <si>
    <t>НИКОЛАЕВ АЛЕКСЕЙ</t>
  </si>
  <si>
    <t>НИКОЛАЕВ АЛЕКСЕЙ с 24.06.2015 по 27.06.2015</t>
  </si>
  <si>
    <t>105382959</t>
  </si>
  <si>
    <t>ЯКОВЛЕВ АЛЕКСЕЙ с 25.06.2015 по 26.06.2015</t>
  </si>
  <si>
    <t>105382998</t>
  </si>
  <si>
    <t>НОСЕНКО ЮЛИЯ</t>
  </si>
  <si>
    <t>НЕСЕНКО ЮЛИЯ с 25.06.2015 по 26.06.2015</t>
  </si>
  <si>
    <t>105383345</t>
  </si>
  <si>
    <t>ШВЕЦ АННА</t>
  </si>
  <si>
    <t>ШВЕЦ ИРИНА с 25.06.2015 по 26.06.2015</t>
  </si>
  <si>
    <t>205397085</t>
  </si>
  <si>
    <t>КОПЫРИН НИКИТА с 25.06.2015 по 26.06.2015</t>
  </si>
  <si>
    <t>105382405</t>
  </si>
  <si>
    <t>ГОРОХОВИК ИРИНА</t>
  </si>
  <si>
    <t>ГОРОХОВИК ИРИНА с 25.06.2015 по 26.06.2015</t>
  </si>
  <si>
    <t>105380930</t>
  </si>
  <si>
    <t>МИХИНА МАРИЯ</t>
  </si>
  <si>
    <t>МИХИНА МАРИЯ с 25.06.2015 по 26.06.2015</t>
  </si>
  <si>
    <t>105380890</t>
  </si>
  <si>
    <t>ХОЛИНА ЕКАТЕРИНА</t>
  </si>
  <si>
    <t>РОТАНИН СЕРГЕЙ с 25.06.2015 по 26.06.2015</t>
  </si>
  <si>
    <t>105383688</t>
  </si>
  <si>
    <t>ЗАБАРЬЯНСКАЯ ТАТЬЯНА</t>
  </si>
  <si>
    <t>ГАЙДАЙ ОЛЬГА с 25.06.2015 по 26.06.2015</t>
  </si>
  <si>
    <t>105380939</t>
  </si>
  <si>
    <t>ШУЛЬГИН ЮРИЙ</t>
  </si>
  <si>
    <t>ШУЛЬГИН ЮРИЙ с 25.06.2015 по 26.06.2015</t>
  </si>
  <si>
    <t>205387596</t>
  </si>
  <si>
    <t>ЗАРЕМБА ВИКТОР с 25.06.2015 по 26.06.2015</t>
  </si>
  <si>
    <t>105376752</t>
  </si>
  <si>
    <t>МИКУЛИК АЛЕКСАНДР</t>
  </si>
  <si>
    <t>МИКУЛИК АЛЕКСАНДР с 25.06.2015 по 26.06.2015</t>
  </si>
  <si>
    <t>МИКУЛИК НАТАЛЬЯ с 25.06.2015 по 26.06.2015</t>
  </si>
  <si>
    <t>105383327</t>
  </si>
  <si>
    <t>КВАСНИКОВ ВИТАЛИЙ</t>
  </si>
  <si>
    <t>КВАСНИКОВА ЯНА с 25.06.2015 по 27.06.2015</t>
  </si>
  <si>
    <t>105380572</t>
  </si>
  <si>
    <t>ШАТИХИН ДМИТРИЙ</t>
  </si>
  <si>
    <t>РУДАЯ СВЕТЛАНА с 25.06.2015 по 28.06.2015</t>
  </si>
  <si>
    <t>205396611</t>
  </si>
  <si>
    <t>ДЕМИН СЕРГЕЙ</t>
  </si>
  <si>
    <t>ДЕМИН ЛЕОНИД с 25.06.2015 по 28.06.2015</t>
  </si>
  <si>
    <t>ДЕМИН СЕРГЕЙ с 25.06.2015 по 28.06.2015</t>
  </si>
  <si>
    <t>105383092</t>
  </si>
  <si>
    <t>ЕВСЕЕВА ВИКТОРИЯ</t>
  </si>
  <si>
    <t>ЕВСЕЕВА ВИКТОРИЯ с 25.06.2015 по 28.06.2015</t>
  </si>
  <si>
    <t>105380923</t>
  </si>
  <si>
    <t>АРТАМОНОВА АННА</t>
  </si>
  <si>
    <t>АРТАМОНОВА АННА с 25.06.2015 по 28.06.2015</t>
  </si>
  <si>
    <t>105380697</t>
  </si>
  <si>
    <t>СЕМЕНЦЕВА СВЕТЛАНА</t>
  </si>
  <si>
    <t>СЕМЕНЦЕВА СВЕТЛАНА с 25.06.2015 по 28.06.2015</t>
  </si>
  <si>
    <t>205396007</t>
  </si>
  <si>
    <t>КОЛОМИЕЦ ВАСИЛИЙ</t>
  </si>
  <si>
    <t>ТЕМУРЧЕВ МИХАИЛ с 25.06.2015 по 28.06.2015</t>
  </si>
  <si>
    <t>205395894</t>
  </si>
  <si>
    <t>ДОРОХИН ДМИТРИЙ</t>
  </si>
  <si>
    <t>ДОРОХИНА НАДЕЖДА с 25.06.2015 по 28.06.2015</t>
  </si>
  <si>
    <t>105380913</t>
  </si>
  <si>
    <t>ТУМА КИРИЛЛ с 25.06.2015 по 29.06.2015</t>
  </si>
  <si>
    <t>105381645</t>
  </si>
  <si>
    <t>НАКОНЕЧНАЯ НИНА</t>
  </si>
  <si>
    <t>НАКОНЕЧНАЯ ТАТЬЯНА с 25.06.2015 по 29.06.2015</t>
  </si>
  <si>
    <t>205397136</t>
  </si>
  <si>
    <t>ФИЛИНКОВА АННА</t>
  </si>
  <si>
    <t>ФИЛИНКОВ ДЕНИС с 25.06.2015 по 29.06.2015</t>
  </si>
  <si>
    <t>205396126</t>
  </si>
  <si>
    <t>ТАРКИНСКАЯ ЮЛИЯ</t>
  </si>
  <si>
    <t>ТАРКИНСКАЯ ЮЛИЯ с 25.06.2015 по 29.06.2015</t>
  </si>
  <si>
    <t>205396871</t>
  </si>
  <si>
    <t>ЛЮБЕЗНЫХ РОМАН</t>
  </si>
  <si>
    <t>ЛЮБЕЗНЫХ РОМАН с 25.06.2015 по 29.06.2015</t>
  </si>
  <si>
    <t>205392638</t>
  </si>
  <si>
    <t>ЛЫСЕНКО ИРИНА</t>
  </si>
  <si>
    <t>ЛЫСЕНКО ГЕОРГИЙ с 25.06.2015 по 29.06.2015</t>
  </si>
  <si>
    <t>205397507</t>
  </si>
  <si>
    <t>ЛАВРОВА ТАТЬЯНА</t>
  </si>
  <si>
    <t>ЛАВРОВ АРТЕМ с 25.06.2015 по 29.06.2015</t>
  </si>
  <si>
    <t>205396245</t>
  </si>
  <si>
    <t>РОМАНЕНКО ВИКТОР</t>
  </si>
  <si>
    <t>РОМАНЕНКО ВИКТОР с 25.06.2015 по 29.06.2015</t>
  </si>
  <si>
    <t>105381291</t>
  </si>
  <si>
    <t>ЛЬВОВ ЕВГЕНИЙ</t>
  </si>
  <si>
    <t>ЛЬВОВ ЕВГЕНИЙ с 25.06.2015 по 29.06.2015</t>
  </si>
  <si>
    <t>205396385</t>
  </si>
  <si>
    <t>ТАТАРНИКОВ ДЕНИС</t>
  </si>
  <si>
    <t>ТАТАРНИКОВ ДЕНИС с 25.06.2015 по 26.06.2015</t>
  </si>
  <si>
    <t>105383517</t>
  </si>
  <si>
    <t>СЕРИЩЕВА СВЕТЛАНА с 25.06.2015 по 26.06.2015</t>
  </si>
  <si>
    <t>205395743</t>
  </si>
  <si>
    <t>МАКАРОВ СЕРГЕЙ</t>
  </si>
  <si>
    <t>МАКАРОВ СЕРГЕЙ с 25.06.2015 по 28.06.2015</t>
  </si>
  <si>
    <t>105380717</t>
  </si>
  <si>
    <t>СЕМЕНЦЕВА АЛЕКСАНДРА</t>
  </si>
  <si>
    <t>СЕМЕНЦЕВА АЛЕКСАНДРА с 25.06.2015 по 28.06.2015</t>
  </si>
  <si>
    <t>205397360</t>
  </si>
  <si>
    <t>АКЧУРИН СЕРГЕЙ</t>
  </si>
  <si>
    <t>АКЧУРИН СЕРГЕЙ с 25.06.2015 по 28.06.2015</t>
  </si>
  <si>
    <t>105383040</t>
  </si>
  <si>
    <t>СЛИНКИН ЕВГЕНИЙ с 25.06.2015 по 29.06.2015</t>
  </si>
  <si>
    <t>105351634</t>
  </si>
  <si>
    <t>БАЙБУЗСКИЙ АРТЕМ</t>
  </si>
  <si>
    <t>БАЙБУЗСКАЯ ЮЛИЯ с 25.06.2015 по 26.06.2015</t>
  </si>
  <si>
    <t>105351616</t>
  </si>
  <si>
    <t>СУРИКОВ ДМИТРИЙ</t>
  </si>
  <si>
    <t>СУРИКОВ ДМИТРИЙ с 25.06.2015 по 26.06.2015</t>
  </si>
  <si>
    <t>205396173</t>
  </si>
  <si>
    <t>СНЕЖКО АЛЕКСАНДР</t>
  </si>
  <si>
    <t>ПЕСТРЕЦОВ ДЕНИС с 25.06.2015 по 27.06.2015</t>
  </si>
  <si>
    <t>СНЕЖКО АЛЕКСАНДР с 25.06.2015 по 27.06.2015</t>
  </si>
  <si>
    <t>205396312</t>
  </si>
  <si>
    <t>БЯТЕЦ АНДРЕЙ</t>
  </si>
  <si>
    <t>БЯТЕЦ АНДРЕЙ с 25.06.2015 по 27.06.2015</t>
  </si>
  <si>
    <t>205396590</t>
  </si>
  <si>
    <t>КУЙДИНА ОКСАНА</t>
  </si>
  <si>
    <t>КУЙДИНА ОКСАНА с 25.06.2015 по 27.06.2015</t>
  </si>
  <si>
    <t>205396671</t>
  </si>
  <si>
    <t>РЕШЕТОВ ОЛЕГ с 25.06.2015 по 27.06.2015</t>
  </si>
  <si>
    <t>205396330</t>
  </si>
  <si>
    <t>КОВАЛЕВ ВЛАДИМИР с 25.06.2015 по 27.06.2015</t>
  </si>
  <si>
    <t>205357214</t>
  </si>
  <si>
    <t>СКОРОБОГАТЬКО АЛЕКСАНДР</t>
  </si>
  <si>
    <t>КУЗЬМИНА ТАТЬЯНА с 25.06.2015 по 28.06.2015</t>
  </si>
  <si>
    <t>Исправить ФИО на СКОРОБОГАТЬКО АЛЕКСАНДР</t>
  </si>
  <si>
    <t>105381467</t>
  </si>
  <si>
    <t>ЧУНУСОВ ДМИТРИЙ</t>
  </si>
  <si>
    <t>ЧУНУСОВ ДМИТРИЙ с 25.06.2015 по 30.06.2015</t>
  </si>
  <si>
    <t>105382200</t>
  </si>
  <si>
    <t>АНДРЕЕВА ЕКАТЕРИНА</t>
  </si>
  <si>
    <t>АНДРЕЕВА ЕКАТЕРИНА с 25.06.2015 по 30.06.2015</t>
  </si>
  <si>
    <t>205354199</t>
  </si>
  <si>
    <t>ПОНОМАРЕВ ЮРИЙ</t>
  </si>
  <si>
    <t>ПОНОМАРЕВ ЮРИЙ с 25.06.2015 по 29.06.2015</t>
  </si>
  <si>
    <t>ПОНОМАРЕВА МАРИЯ с 25.06.2015 по 29.06.2015</t>
  </si>
  <si>
    <t>205396274</t>
  </si>
  <si>
    <t>КИПРИНА ВАЛЕНТИНА с 25.06.2015 по 27.06.2015</t>
  </si>
  <si>
    <t>205396447</t>
  </si>
  <si>
    <t>КАТИБАШВИЛИ НИНО</t>
  </si>
  <si>
    <t>КАТИБАШВИЛИ НИНО с 25.06.2015 по 30.06.2015</t>
  </si>
  <si>
    <t>205373618</t>
  </si>
  <si>
    <t>МАРТЬЯНОВА ГАЛИНА с 26.06.2015 по 29.06.2015</t>
  </si>
  <si>
    <t>205373644</t>
  </si>
  <si>
    <t>ЛЕПИХИН ВЯЧЕСЛАВ с 26.06.2015 по 29.06.2015</t>
  </si>
  <si>
    <t>105357788</t>
  </si>
  <si>
    <t>КИБИС ИРИНА</t>
  </si>
  <si>
    <t>ГЛОБА ДМИТРИЙ с 26.06.2015 по 30.06.2015</t>
  </si>
  <si>
    <t>105383424</t>
  </si>
  <si>
    <t>МЕСЕНКО ЮЛИЯ</t>
  </si>
  <si>
    <t>МЕСЕНКО ЮЛИЯ с 26.06.2015 по 27.06.2015</t>
  </si>
  <si>
    <t>205396869</t>
  </si>
  <si>
    <t>КУБЛИТСКИЙ СЕРГЕЙ</t>
  </si>
  <si>
    <t>КУБЛИЦКИЙ СЕРГЕЙ с 26.06.2015 по 27.06.2015</t>
  </si>
  <si>
    <t>105383338</t>
  </si>
  <si>
    <t>ПИСКУНОВ ЕВГЕНИЙ</t>
  </si>
  <si>
    <t>ПИСКУНОВ ЕВГЕНИЙ с 26.06.2015 по 27.06.2015</t>
  </si>
  <si>
    <t>105384425</t>
  </si>
  <si>
    <t>ШУЛЬГИНА ОЛЬГА с 26.06.2015 по 27.06.2015</t>
  </si>
  <si>
    <t>205378628</t>
  </si>
  <si>
    <t>САЛАЩЕНКО ЮРИЙ</t>
  </si>
  <si>
    <t>САЛАЩЕНКО ЮРИЙ с 26.06.2015 по 28.06.2015</t>
  </si>
  <si>
    <t>105351990</t>
  </si>
  <si>
    <t>СЕМЕНИЩЕВ ОЛЕГ</t>
  </si>
  <si>
    <t>СЕМЕНИЩЕВ ОЛЕГ с 26.06.2015 по 27.06.2015</t>
  </si>
  <si>
    <t>205396584</t>
  </si>
  <si>
    <t>ГЕРАСИМЕНКО АНТОН</t>
  </si>
  <si>
    <t>ГЕРАСИМЕНКО АНТОН с 26.06.2015 по 28.06.2015</t>
  </si>
  <si>
    <t>205395504</t>
  </si>
  <si>
    <t>САМАРИНА МАРИЯ</t>
  </si>
  <si>
    <t>КЛЕТНОЙ АНТОН с 26.06.2015 по 28.06.2015</t>
  </si>
  <si>
    <t>205392905</t>
  </si>
  <si>
    <t>ЛАВРОВА ТАТЬЯНА с 26.06.2015 по 28.06.2015</t>
  </si>
  <si>
    <t>205397624</t>
  </si>
  <si>
    <t>МЕРИНОВ ВЛАДИМИР</t>
  </si>
  <si>
    <t>МЕРИНОВ ВЛАДИМИР с 26.06.2015 по 28.06.2015</t>
  </si>
  <si>
    <t>205397224</t>
  </si>
  <si>
    <t>ЗАКАРЯН ЛЕВАННА</t>
  </si>
  <si>
    <t>УЗУНЯН СУРЕН с 26.06.2015 по 28.06.2015</t>
  </si>
  <si>
    <t>205397451</t>
  </si>
  <si>
    <t>СОКОЛОВ АНДРЕЙ</t>
  </si>
  <si>
    <t>КУПРАДЗЕ ТАМАРА с 26.06.2015 по 28.06.2015</t>
  </si>
  <si>
    <t>СОКОЛОВ АНДРЕЙ с 26.06.2015 по 28.06.2015</t>
  </si>
  <si>
    <t>205396969</t>
  </si>
  <si>
    <t>ПЛУГАРЬ ГАЛИНА</t>
  </si>
  <si>
    <t>ПЛУГАРЬ ВАСИЛИЙ с 26.06.2015 по 28.06.2015</t>
  </si>
  <si>
    <t>205396670</t>
  </si>
  <si>
    <t>ДОВГАЛЬ ИГОРЬ</t>
  </si>
  <si>
    <t>ДОВГАЛЬ ИГОРЬ с 26.06.2015 по 29.06.2015</t>
  </si>
  <si>
    <t>МАСЛОВ НИКОЛАЙ с 26.06.2015 по 29.06.2015</t>
  </si>
  <si>
    <t>МАСЛОВ ПАВЕЛ с 26.06.2015 по 29.06.2015</t>
  </si>
  <si>
    <t>МАСЛОВ СЕРГЕЙ с 26.06.2015 по 29.06.2015</t>
  </si>
  <si>
    <t>205396233</t>
  </si>
  <si>
    <t>БИРКОВА БЭЛЛА</t>
  </si>
  <si>
    <t>БИРКОВА БЭЛЛА с 26.06.2015 по 29.06.2015</t>
  </si>
  <si>
    <t>105380061</t>
  </si>
  <si>
    <t>ТКАЧЕНКО АЛЕКСАНДР</t>
  </si>
  <si>
    <t>ТКАЧЕНКО АЛЕКСАНДР с 26.06.2015 по 29.06.2015</t>
  </si>
  <si>
    <t>205395833</t>
  </si>
  <si>
    <t>КРИЦКИЙ ВАЛЕРИЙ</t>
  </si>
  <si>
    <t>КРИЦКИЙ ВАЛЕРИЙ с 26.06.2015 по 29.06.2015</t>
  </si>
  <si>
    <t>205395749</t>
  </si>
  <si>
    <t>ВАСКЕВИЧ ДАНИЛА</t>
  </si>
  <si>
    <t>ВАСКЕВИЧ ДАНИЛА с 26.06.2015 по 29.06.2015</t>
  </si>
  <si>
    <t>105380505</t>
  </si>
  <si>
    <t>ГРИШИН ПАВЕЛ</t>
  </si>
  <si>
    <t>ГРИШИН ПАВЕЛ с 26.06.2015 по 28.06.2015</t>
  </si>
  <si>
    <t>205398048</t>
  </si>
  <si>
    <t>ДАВЫДОВ ДЕНИС</t>
  </si>
  <si>
    <t>ДАВЫДОВ ДЕНИС с 26.06.2015 по 27.06.2015</t>
  </si>
  <si>
    <t>ЯЩУК СЕРГЕЙ с 26.06.2015 по 27.06.2015</t>
  </si>
  <si>
    <t>105383962</t>
  </si>
  <si>
    <t>ЗЕБРИН АЛЕКСЕЙ</t>
  </si>
  <si>
    <t>ЗЯБРИН АЛЕКСЕЙ с 26.06.2015 по 27.06.2015</t>
  </si>
  <si>
    <t>205396643</t>
  </si>
  <si>
    <t>ПЫЖОВ ДМИТРИЙ</t>
  </si>
  <si>
    <t>ПЫЖОВ ДМИТРИЙ с 26.06.2015 по 29.06.2015</t>
  </si>
  <si>
    <t>105378583</t>
  </si>
  <si>
    <t>АКУЛОВА СВЕТЛАНА</t>
  </si>
  <si>
    <t>АКУЛОВА СВЕТЛАНА с 26.06.2015 по 29.06.2015</t>
  </si>
  <si>
    <t>105368524</t>
  </si>
  <si>
    <t>ЖУЛКОВСКИЙ ДЕНИС</t>
  </si>
  <si>
    <t>ЖУЛКОВСКИЙ ДЕНИС с 26.06.2015 по 27.06.2015</t>
  </si>
  <si>
    <t>205385416</t>
  </si>
  <si>
    <t>ЮРЧЕНКО ОКСАНА</t>
  </si>
  <si>
    <t>ЮРЧЕНКО ОКСАНА с 26.06.2015 по 29.06.2015</t>
  </si>
  <si>
    <t>205384138</t>
  </si>
  <si>
    <t>АТАНЕСЯН ИРИНА</t>
  </si>
  <si>
    <t>АТАНЕСЯН АРСЕН с 26.06.2015 по 29.06.2015</t>
  </si>
  <si>
    <t>205365343</t>
  </si>
  <si>
    <t>РЕММЕЛИ АНТОНИНА</t>
  </si>
  <si>
    <t>РЕММЕЛЯ КОШАЛЕВА ЛЮДМИЛА с 27.06.2015 по 28.06.2015</t>
  </si>
  <si>
    <t>105386698</t>
  </si>
  <si>
    <t>АМИНОВА ЮННА</t>
  </si>
  <si>
    <t>КАЛУСТЯН РУБЕН с 27.06.2015 по 28.06.2015</t>
  </si>
  <si>
    <t>205418490</t>
  </si>
  <si>
    <t>АВТАНДИЛОВ ВЛАДИМИР</t>
  </si>
  <si>
    <t>АВАТАНДИЛОВ ВЛАДИМИР с 27.06.2015 по 28.06.2015</t>
  </si>
  <si>
    <t>205396841</t>
  </si>
  <si>
    <t>КУЗНЕЦОВА ЕЛЕНА</t>
  </si>
  <si>
    <t>КУЗНЕЦОВА ЕЛЕНА с 27.06.2015 по 28.06.2015</t>
  </si>
  <si>
    <t>205396579</t>
  </si>
  <si>
    <t>СОЛОВЬЕВ АНТОН</t>
  </si>
  <si>
    <t>СОЛОВЬЕВ АНТОН с 27.06.2015 по 28.06.2015</t>
  </si>
  <si>
    <t>205397038</t>
  </si>
  <si>
    <t>ВАСИЛЕНКО ЕЛЕНА</t>
  </si>
  <si>
    <t>ВАСИЛЕНКО ЕЛЕНА с 27.06.2015 по 28.06.2015</t>
  </si>
  <si>
    <t>105381996</t>
  </si>
  <si>
    <t>РЯЗАНОВ ЕВГЕНИЙ с 27.06.2015 по 28.06.2015</t>
  </si>
  <si>
    <t>105384311</t>
  </si>
  <si>
    <t>САРКИСЯН ТАРОН</t>
  </si>
  <si>
    <t>ОГАНЕСЯН АНУШ с 27.06.2015 по 28.06.2015</t>
  </si>
  <si>
    <t>205397060</t>
  </si>
  <si>
    <t>ЧИКОВСКАЯ ДИАНА</t>
  </si>
  <si>
    <t>ЧИКОВСКАЯ ДИАНА с 27.06.2015 по 28.06.2015</t>
  </si>
  <si>
    <t>205397079</t>
  </si>
  <si>
    <t>КУРМАЗИЯ МАРИЯ</t>
  </si>
  <si>
    <t>ГРИГОРЬЕВА ЕВГЕНИЯ с 27.06.2015 по 28.06.2015</t>
  </si>
  <si>
    <t>205398171</t>
  </si>
  <si>
    <t>ПЕТРЖИКОВСКИЙ АНДРЕЙ</t>
  </si>
  <si>
    <t>ПЕТРЖИКОВСКИЙ АНДРЕЙ с 27.06.2015 по 28.06.2015</t>
  </si>
  <si>
    <t>205397466</t>
  </si>
  <si>
    <t>ХАГУР АННА</t>
  </si>
  <si>
    <t>ХАГУР АННА с 27.06.2015 по 28.06.2015</t>
  </si>
  <si>
    <t>105386350</t>
  </si>
  <si>
    <t>БАРАНОВ ВЛАДИМИР</t>
  </si>
  <si>
    <t>БАРАНОВ ВЛАДИМИР с 27.06.2015 по 28.06.2015</t>
  </si>
  <si>
    <t>105386017</t>
  </si>
  <si>
    <t>ЗАПОЛЬСКИХ АНДРЕЙ</t>
  </si>
  <si>
    <t>ЗАПОЛЬСКИХ АНДРЕЙ с 27.06.2015 по 28.06.2015</t>
  </si>
  <si>
    <t>205396525</t>
  </si>
  <si>
    <t>ЖАРКИХ ЛЮДМИЛА с 27.06.2015 по 29.06.2015</t>
  </si>
  <si>
    <t>МАМАЕВА ВИКТОРИЯ с 27.06.2015 по 29.06.2015</t>
  </si>
  <si>
    <t>105382596</t>
  </si>
  <si>
    <t>БЕЛОНОЖКИН ЕВГЕНИЙ</t>
  </si>
  <si>
    <t>БЕЛОНОЖКИН ЕВГЕНИЙ с 27.06.2015 по 29.06.2015</t>
  </si>
  <si>
    <t>105379961</t>
  </si>
  <si>
    <t>КОРЫТИН СТАНИСЛАВ</t>
  </si>
  <si>
    <t>ЩЕРБИНИНА ЕВГEНИЯ с 27.06.2015 по 29.06.2015</t>
  </si>
  <si>
    <t>105382226</t>
  </si>
  <si>
    <t>САТУБАЛДИЕВ АНВАР</t>
  </si>
  <si>
    <t>САТУБАЛДИЕВА ДИНАРА с 27.06.2015 по 29.06.2015</t>
  </si>
  <si>
    <t>205397480</t>
  </si>
  <si>
    <t>ЗИНУРОВ ДАВИД</t>
  </si>
  <si>
    <t>ЗИНУРОВ ДАВИД с 27.06.2015 по 29.06.2015</t>
  </si>
  <si>
    <t>205397412</t>
  </si>
  <si>
    <t>ЯЗЫДЖЯН ЛЕЙЛИ</t>
  </si>
  <si>
    <t>ЛАДОНКИНА ЛИАНА с 27.06.2015 по 29.06.2015</t>
  </si>
  <si>
    <t>ЯЗЫДЖЯН ЛЕЙЛИ с 27.06.2015 по 29.06.2015</t>
  </si>
  <si>
    <t>205396816</t>
  </si>
  <si>
    <t>КОЧЕТОВА ОЛЬГА</t>
  </si>
  <si>
    <t>КОЧЕТОВА ОЛЬГА с 27.06.2015 по 29.06.2015</t>
  </si>
  <si>
    <t>205396781</t>
  </si>
  <si>
    <t>ЛАДЫКИНА ЛАДА</t>
  </si>
  <si>
    <t>ЛАДЫКИНА ЛАДА с 27.06.2015 по 29.06.2015</t>
  </si>
  <si>
    <t>105350572</t>
  </si>
  <si>
    <t>ИЛЬИНА ИРИНА</t>
  </si>
  <si>
    <t>ИЛЬИН АЛЕКСЕЙ с 27.06.2015 по 28.06.2015</t>
  </si>
  <si>
    <t>ИЛЬИН АЛЕКСЕЙ с 28.06.2015 по 29.06.2015</t>
  </si>
  <si>
    <t>105385362</t>
  </si>
  <si>
    <t>ЮХНЕВИЧ ЕЛЕНА</t>
  </si>
  <si>
    <t>ФЕДОРОВА ТАМАРА с 27.06.2015 по 28.06.2015</t>
  </si>
  <si>
    <t>105386292</t>
  </si>
  <si>
    <t>КУНДРЮКОВ ВАЛЕНТИН</t>
  </si>
  <si>
    <t>КУНДРЮКОВ ВАЛЕНТИН с 27.06.2015 по 28.06.2015</t>
  </si>
  <si>
    <t>105384291</t>
  </si>
  <si>
    <t>ИСТОМИНА АНАСТАСИЯ</t>
  </si>
  <si>
    <t>ИСТОМИНА АНАСТАСИЯ с 27.06.2015 по 29.06.2015</t>
  </si>
  <si>
    <t>205397817</t>
  </si>
  <si>
    <t>ПОЛЮШЕНКО НИКОЛАЙ с 27.06.2015 по 28.06.2015</t>
  </si>
  <si>
    <t>205397925</t>
  </si>
  <si>
    <t>КОВАЛЕВА ИРИНА</t>
  </si>
  <si>
    <t>ЮСИБОВ ФАМИЛ с 27.06.2015 по 28.06.2015</t>
  </si>
  <si>
    <t>105386503</t>
  </si>
  <si>
    <t>ВЕРХОТУРОВ ВИТАЛИЙ</t>
  </si>
  <si>
    <t>ВЕРХОТУРОВ ВИТАЛИЙ с 27.06.2015 по 28.06.2015</t>
  </si>
  <si>
    <t>105382211</t>
  </si>
  <si>
    <t>АХМЕДОВ РАДМИР</t>
  </si>
  <si>
    <t>АХМЕДОВ РАДМИР с 27.06.2015 по 29.06.2015</t>
  </si>
  <si>
    <t>105359505</t>
  </si>
  <si>
    <t>МАРКЕЛОВ НИКОЛАЙ</t>
  </si>
  <si>
    <t>МАРКЕЛОВ НИКОЛАЙ с 27.06.2015 по 28.06.2015</t>
  </si>
  <si>
    <t>205391501</t>
  </si>
  <si>
    <t>ЛЯЩЕВ ДМИТРИЙ</t>
  </si>
  <si>
    <t>ЛЯЩЕВ ДМИТРИЙ с 27.06.2015 по 29.06.2015</t>
  </si>
  <si>
    <t>105387328</t>
  </si>
  <si>
    <t>БОГАТОВА НАТАЛЬЯ</t>
  </si>
  <si>
    <t>КАЛЬНИЦКИЙ МАКСИМ с 28.06.2015 по 29.06.2015</t>
  </si>
  <si>
    <t>105387335</t>
  </si>
  <si>
    <t>ГРИШИН ДЕНИС</t>
  </si>
  <si>
    <t>ГРИШИН ДЕНИС с 28.06.2015 по 29.06.2015</t>
  </si>
  <si>
    <t>105386209</t>
  </si>
  <si>
    <t>ПИДЖАКОВА ИРИНА</t>
  </si>
  <si>
    <t>ПИДЖАКОВ АНДРЕЙ с 28.06.2015 по 29.06.2015</t>
  </si>
  <si>
    <t>ПИДЖАКОВА ИРИНА с 28.06.2015 по 29.06.2015</t>
  </si>
  <si>
    <t>105385711</t>
  </si>
  <si>
    <t>ТИШЕНКО ЕВГЕНИЙ с 28.06.2015 по 29.06.2015</t>
  </si>
  <si>
    <t>105385461</t>
  </si>
  <si>
    <t>ТИХОНОВ АЛЕКСАНДР</t>
  </si>
  <si>
    <t>ТИХОНОВ АЛЕКСАНДР с 28.06.2015 по 29.06.2015</t>
  </si>
  <si>
    <t>205395572</t>
  </si>
  <si>
    <t>КИРУТА МИХАИЛ</t>
  </si>
  <si>
    <t>КИРУТА МИХАИЛ с 28.06.2015 по 29.06.2015</t>
  </si>
  <si>
    <t>105385445</t>
  </si>
  <si>
    <t>ТКАЧЕНКО ЯНИС</t>
  </si>
  <si>
    <t>КАРПЕНКО АНАСТАСИЯ с 28.06.2015 по 29.06.2015</t>
  </si>
  <si>
    <t>205395678</t>
  </si>
  <si>
    <t>АХМЕТШИНА ЕВГЕНИЯ</t>
  </si>
  <si>
    <t>АХМЕТШИНА ЕВГЕНИЯ с 28.06.2015 по 29.06.2015</t>
  </si>
  <si>
    <t>105384258</t>
  </si>
  <si>
    <t>ШМИЛЕВА ЮЛИЯ</t>
  </si>
  <si>
    <t>ШМЕЛЕВА ЮЛИЯ с 28.06.2015 по 29.06.2015</t>
  </si>
  <si>
    <t>205397931</t>
  </si>
  <si>
    <t>КАЛАШНИКОВ АЛЕКСЕЙ</t>
  </si>
  <si>
    <t>КАЛАШНИКОВ АЛЕКСЕЙ с 28.06.2015 по 30.06.2015</t>
  </si>
  <si>
    <t>105386829</t>
  </si>
  <si>
    <t>ПЕРМЕКОВ ИГОРЬ</t>
  </si>
  <si>
    <t>ПЕРМЕКОВ ИГОРЬ с 28.06.2015 по 30.06.2015</t>
  </si>
  <si>
    <t>205396457</t>
  </si>
  <si>
    <t>КРИЧУН ДМИТРИЙ</t>
  </si>
  <si>
    <t>КРИЧУН ДМИТРИЙ с 28.06.2015 по 30.06.2015</t>
  </si>
  <si>
    <t>105386417</t>
  </si>
  <si>
    <t>ЗЫКОВ АЛЕКСЕЙ</t>
  </si>
  <si>
    <t>ЗЫКОВ АЛЕКСЕЙ с 28.06.2015 по 30.06.2015</t>
  </si>
  <si>
    <t>105373144</t>
  </si>
  <si>
    <t>ЗЮЗИНА ТАТЬЯНА</t>
  </si>
  <si>
    <t>ГОРБАЧЕВА НАДЕЖДА с 29.06.2015 по 30.06.2015</t>
  </si>
  <si>
    <t>105387733</t>
  </si>
  <si>
    <t>ПАВЛОВА МАРГАРИТА с 29.06.2015 по 30.06.2015</t>
  </si>
  <si>
    <t>ПАВЛОВА ОЛЬГА с 29.06.2015 по 30.06.2015</t>
  </si>
  <si>
    <t>ПАВЛОВА ТАТЬЯНА с 29.06.2015 по 30.06.2015</t>
  </si>
  <si>
    <t>205398037</t>
  </si>
  <si>
    <t>ЛУКИН СЕРГЕЙ с 29.06.2015 по 30.06.2015</t>
  </si>
  <si>
    <t>205397569</t>
  </si>
  <si>
    <t>ЛЫСЦОВА ВИКТОРИЯ с 29.06.2015 по 30.06.2015</t>
  </si>
  <si>
    <t>105387935</t>
  </si>
  <si>
    <t>ШЕИН ДЕНИС</t>
  </si>
  <si>
    <t>ШЕИН ДЕНИС с 29.06.2015 по 30.06.2015</t>
  </si>
  <si>
    <t>205398173</t>
  </si>
  <si>
    <t>БОНДАРЕНКО АЛЛА</t>
  </si>
  <si>
    <t>БОНДАРЕНКО АЛЛА с 29.06.2015 по 30.06.2015</t>
  </si>
  <si>
    <t>205398244</t>
  </si>
  <si>
    <t>ДАНИЛОВ АЛЕКСЕЙ</t>
  </si>
  <si>
    <t>ДАНИЛОВ АЛЕКСЕЙ с 29.06.2015 по 30.06.2015</t>
  </si>
  <si>
    <t>105387480</t>
  </si>
  <si>
    <t>МАМАЕВАН ВИКТОРИЯ</t>
  </si>
  <si>
    <t>МАМАЕВАН ВИКТОРИЯ с 29.06.2015 по 30.06.2015</t>
  </si>
  <si>
    <t>ВИХАРЕВА НАТАЛЬЯ с 31.05.2015 по 16.06.2015</t>
  </si>
  <si>
    <t>ВЕДЕНЕЕВА СВЕТЛАНА</t>
  </si>
  <si>
    <t>ВЕДЕНЕЕВА СВЕТЛАНА с 22.05.2015 по 01.06.2015</t>
  </si>
  <si>
    <t>ОГАНЕЗОВ АЛЕКСЕЙ</t>
  </si>
  <si>
    <t>ОГАНЕЗОВА СВЕТЛАНА с 31.05.2015 по 01.06.2015</t>
  </si>
  <si>
    <t>105307399</t>
  </si>
  <si>
    <t>26.05.2015</t>
  </si>
  <si>
    <t>АЛЕКСАНЯН СТЕЛЛА с 26.05.2015 по 01.06.2015</t>
  </si>
  <si>
    <t>ДОРОЖКИНА НАДЕЖДА с 26.05.2015 по 01.06.2015</t>
  </si>
  <si>
    <t>ЯРАМАКЯН АРТУР с 26.05.2015 по 01.06.2015</t>
  </si>
  <si>
    <t>205305598</t>
  </si>
  <si>
    <t>АРЕНДАРЕНКО АНДРЕЙ</t>
  </si>
  <si>
    <t>30.05.2015</t>
  </si>
  <si>
    <t>АРЕНДАРЕНКО АНДРЕЙ с 30.05.2015 по 01.06.2015</t>
  </si>
  <si>
    <t>105309302</t>
  </si>
  <si>
    <t>31.05.2015</t>
  </si>
  <si>
    <t>АФУКСЕНОВА ЛЮДМИЛА с 31.05.2015 по 01.06.2015</t>
  </si>
  <si>
    <t>105308135</t>
  </si>
  <si>
    <t>БАЛБЕНОВА АЛЕВТИНА</t>
  </si>
  <si>
    <t>БАЛБЕНОВА АЛЕВТИНА с 31.05.2015 по 01.06.2015</t>
  </si>
  <si>
    <t>105309664</t>
  </si>
  <si>
    <t>БАРАНОВ ВЛАДИСЛАВ</t>
  </si>
  <si>
    <t>БАРАНОВ ВЛАДИСЛАВ с 31.05.2015 по 01.06.2015</t>
  </si>
  <si>
    <t>205312516</t>
  </si>
  <si>
    <t>БАРХУДАРЯН АРМЕН</t>
  </si>
  <si>
    <t>29.05.2015</t>
  </si>
  <si>
    <t>БАРХУДАРЯН АРМЕН с 29.05.2015 по 01.06.2015</t>
  </si>
  <si>
    <t>205312482</t>
  </si>
  <si>
    <t>БАРХУДАРЯН АРСЕН</t>
  </si>
  <si>
    <t>БАРХУДАРЯН ДАВИД с 29.05.2015 по 01.06.2015</t>
  </si>
  <si>
    <t>105309121</t>
  </si>
  <si>
    <t>БЕКАСОВА ЕЛЕНА</t>
  </si>
  <si>
    <t>БЕКАСОВ ГРИГОРИЙ с 31.05.2015 по 01.06.2015</t>
  </si>
  <si>
    <t>105309369</t>
  </si>
  <si>
    <t>БОНДАРЕВ ВИКТОР</t>
  </si>
  <si>
    <t>БОНДАРЕВ ВИКТОР с 31.05.2015 по 01.06.2015</t>
  </si>
  <si>
    <t>105308660</t>
  </si>
  <si>
    <t>БОРДУНОВА НАТАЛЬЯ</t>
  </si>
  <si>
    <t>БОРДУНОВ ВАЛЕРИЙ с 31.05.2015 по 01.06.2015</t>
  </si>
  <si>
    <t>105309245</t>
  </si>
  <si>
    <t>ВАЛУЙСКИЙ ВЯЧЕСЛАВ</t>
  </si>
  <si>
    <t>ВАЛУЙСКИЙ ВЯЧЕСЛАВ с 31.05.2015 по 01.06.2015</t>
  </si>
  <si>
    <t>205304363</t>
  </si>
  <si>
    <t>ВАРАВА ГЕННАДИЙ</t>
  </si>
  <si>
    <t>ВАРАВА ЛАРИСА с 30.05.2015 по 01.06.2015</t>
  </si>
  <si>
    <t>ЛУКАШ ЛАРИС с 01.06.2015 по 04.06.2015</t>
  </si>
  <si>
    <t>205315974</t>
  </si>
  <si>
    <t>ВЕСЕЛОВ АНТОН</t>
  </si>
  <si>
    <t>ВЕСЕЛОВ АНТОН с 31.05.2015 по 01.06.2015</t>
  </si>
  <si>
    <t>205315660</t>
  </si>
  <si>
    <t>ВЕСЕЛОВА АЛИНА</t>
  </si>
  <si>
    <t>ВЕСЕЛОВ АЛЕКСЕЙ с 31.05.2015 по 01.06.2015</t>
  </si>
  <si>
    <t>105307474</t>
  </si>
  <si>
    <t>ВОЛОБУЕВА НАТАЛЬЯ</t>
  </si>
  <si>
    <t>ВОЛОБУЕВА НАТАЛЬЯ с 30.05.2015 по 01.06.2015</t>
  </si>
  <si>
    <t>205315712</t>
  </si>
  <si>
    <t>ГАЙФУЛИНА НИНА</t>
  </si>
  <si>
    <t>ГАЙФУЛИНА НИНА с 31.05.2015 по 01.06.2015</t>
  </si>
  <si>
    <t>ЯХТЕНФЕЛЬД ЕЛЕНА с 31.05.2015 по 01.06.2015</t>
  </si>
  <si>
    <t>105305615</t>
  </si>
  <si>
    <t>ГЕЙГЕР ЮЛИЯ</t>
  </si>
  <si>
    <t>ГЕЙГЕР ЮЛИЯ с 30.05.2015 по 01.06.2015</t>
  </si>
  <si>
    <t>205314532</t>
  </si>
  <si>
    <t>ГОЛУБ МАРИЯ</t>
  </si>
  <si>
    <t>23.05.2015</t>
  </si>
  <si>
    <t>ГОЛУБ МАРИЯ с 23.05.2015 по 01.06.2015</t>
  </si>
  <si>
    <t>105308426</t>
  </si>
  <si>
    <t>ГОРДИЕНКО ВАРВАРА</t>
  </si>
  <si>
    <t>ГОРДИЕНКО ПЕТР с 31.05.2015 по 01.06.2015</t>
  </si>
  <si>
    <t>105308183</t>
  </si>
  <si>
    <t>ГОРДИЕНКО ВЛАДИМИР с 31.05.2015 по 01.06.2015</t>
  </si>
  <si>
    <t>205314379</t>
  </si>
  <si>
    <t>ДМИТРЕНКО НАДЕЖДА</t>
  </si>
  <si>
    <t>ДМИТРЕНКО НАДЕЖДА с 29.05.2015 по 01.06.2015</t>
  </si>
  <si>
    <t>105308950</t>
  </si>
  <si>
    <t>ДМИТРИЕВ БОРИС с 31.05.2015 по 01.06.2015</t>
  </si>
  <si>
    <t>105308546</t>
  </si>
  <si>
    <t>ДОНЧЕНКО ПАВЕЛ с 31.05.2015 по 01.06.2015</t>
  </si>
  <si>
    <t>105306567</t>
  </si>
  <si>
    <t>ЗАБОРОВСКИЙ ГЕННАДИЙ</t>
  </si>
  <si>
    <t>ЗАБОРОВСКИЙ ГЕННАДИЙ с 31.05.2015 по 01.06.2015</t>
  </si>
  <si>
    <t>105306577</t>
  </si>
  <si>
    <t>ЗАБОРОВСКИЙ НИКИТА</t>
  </si>
  <si>
    <t>ЗАБОРОВСКИЙ НИКИТА с 31.05.2015 по 01.06.2015</t>
  </si>
  <si>
    <t>205312285</t>
  </si>
  <si>
    <t>ЗАХАРЯН ЭЛЕОНОРА</t>
  </si>
  <si>
    <t>ЗАХАРЯН АРТУР с 29.05.2015 по 01.06.2015</t>
  </si>
  <si>
    <t>105308865</t>
  </si>
  <si>
    <t>ИВАНОВА АЛЕНА</t>
  </si>
  <si>
    <t>ИВАНОВА АЛЕНА с 31.05.2015 по 01.06.2015</t>
  </si>
  <si>
    <t>205313436</t>
  </si>
  <si>
    <t>ИГНАТИК ДЕНИС</t>
  </si>
  <si>
    <t>ИГНАТИК ИРИНА с 30.05.2015 по 01.06.2015</t>
  </si>
  <si>
    <t>105308543</t>
  </si>
  <si>
    <t>КАЗАКОВА СВЕТЛАНА с 31.05.2015 по 01.06.2015</t>
  </si>
  <si>
    <t>105309386</t>
  </si>
  <si>
    <t>КАРАПЕТЯН ЭДГАР с 31.05.2015 по 01.06.2015</t>
  </si>
  <si>
    <t>105305062</t>
  </si>
  <si>
    <t>28.05.2015</t>
  </si>
  <si>
    <t>КИМ ИРИНА с 28.05.2015 по 01.06.2015</t>
  </si>
  <si>
    <t>205312387</t>
  </si>
  <si>
    <t>КОРОБОВА ЕЛЕНА</t>
  </si>
  <si>
    <t>КОРОБОВА ЕЛЕНА с 30.05.2015 по 01.06.2015</t>
  </si>
  <si>
    <t>205315950</t>
  </si>
  <si>
    <t>КОСИНЕЦ МАКСИМ</t>
  </si>
  <si>
    <t>КОСИНЕЦ МАКСИМ с 31.05.2015 по 01.06.2015</t>
  </si>
  <si>
    <t>205312571</t>
  </si>
  <si>
    <t>КУЖЕЛЬ МАРИЯ</t>
  </si>
  <si>
    <t>КУЖЕЛЬ ДМИТРИЙ с 29.05.2015 по 01.06.2015</t>
  </si>
  <si>
    <t>205312739</t>
  </si>
  <si>
    <t>КУЖЕЛЬ ОЛЬГА с 29.05.2015 по 01.06.2015</t>
  </si>
  <si>
    <t>205313920</t>
  </si>
  <si>
    <t>КУЗНЕЦОВ ДЕНИС</t>
  </si>
  <si>
    <t>КУЗНЕЦОВ ДЕНИС с 26.05.2015 по 01.06.2015</t>
  </si>
  <si>
    <t>105308788</t>
  </si>
  <si>
    <t>КУЗНЕЦОВА ГАЛИНА</t>
  </si>
  <si>
    <t>КУЗНЕЦОВА ГАЛИНА с 31.05.2015 по 01.06.2015</t>
  </si>
  <si>
    <t>КУЗНЕЦОВ ПЕТР с 31.05.2015 по 01.06.2015</t>
  </si>
  <si>
    <t>105300446</t>
  </si>
  <si>
    <t>КУЗНЕЦОВА ОЛЬГА</t>
  </si>
  <si>
    <t>20.05.2015</t>
  </si>
  <si>
    <t>МАЛИНИНА ЕЛЕНА с 20.05.2015 по 03.06.2015</t>
  </si>
  <si>
    <t>105309102</t>
  </si>
  <si>
    <t>КУКОВИНЕЦ ТАТЬЯНА</t>
  </si>
  <si>
    <t>КУКОВИНЕЦ ТАТЬЯНА с 31.05.2015 по 01.06.2015</t>
  </si>
  <si>
    <t>105309336</t>
  </si>
  <si>
    <t>КУЛИКОВ ДМИТРИЙ с 31.05.2015 по 01.06.2015</t>
  </si>
  <si>
    <t>205313281</t>
  </si>
  <si>
    <t>КУЧКИНА МАРИНА</t>
  </si>
  <si>
    <t>КУЧКИНА МАРИНА с 30.05.2015 по 01.06.2015</t>
  </si>
  <si>
    <t>105309532</t>
  </si>
  <si>
    <t>ЛИХОМАНОВ ДМИТРИЙ</t>
  </si>
  <si>
    <t>ЛИХОМАНОВ ДМИТРИЙ с 31.05.2015 по 01.06.2015</t>
  </si>
  <si>
    <t>205312025</t>
  </si>
  <si>
    <t>ЛОБОВА РАИСА</t>
  </si>
  <si>
    <t>ЛОБОВА РАИСА с 30.05.2015 по 01.06.2015</t>
  </si>
  <si>
    <t>РУСИН ДИМТРИЙ с 30.05.2015 по 01.06.2015</t>
  </si>
  <si>
    <t>205315150</t>
  </si>
  <si>
    <t>ЛЫСАКОВА ИРИНА</t>
  </si>
  <si>
    <t>ЛЫСАКОВА ИРИНА с 29.05.2015 по 01.06.2015</t>
  </si>
  <si>
    <t>105305646</t>
  </si>
  <si>
    <t>ЛЮБИШКИН АЛЕКСЕЙ</t>
  </si>
  <si>
    <t>ЛЮБИШКИН АЛЕКСЕЙ с 30.05.2015 по 01.06.2015</t>
  </si>
  <si>
    <t>ЛЮБИШКИНА АНАСТАСИЯ с 30.05.2015 по 01.06.2015</t>
  </si>
  <si>
    <t>205314545</t>
  </si>
  <si>
    <t>МАРТИРОСЯН ОКСАНА</t>
  </si>
  <si>
    <t>МАРТИРОСЯН ОКСАНА с 30.05.2015 по 01.06.2015</t>
  </si>
  <si>
    <t>105308903</t>
  </si>
  <si>
    <t>МАРЧЕНКО АЛЕКСАНДР</t>
  </si>
  <si>
    <t>МАРЧЕНКО АЛЕКСАНДР с 31.05.2015 по 01.06.2015</t>
  </si>
  <si>
    <t>205311707</t>
  </si>
  <si>
    <t>МАСЛИЧ АНАСТАСИЯ</t>
  </si>
  <si>
    <t>МАСЛИЧ АНАСТАСИЯ с 30.05.2015 по 01.06.2015</t>
  </si>
  <si>
    <t>205311773</t>
  </si>
  <si>
    <t>МАСЛИЧ ВЯЧЕСЛАВ</t>
  </si>
  <si>
    <t>МАСЛИЧ ВЯЧЕСЛАВ с 30.05.2015 по 01.06.2015</t>
  </si>
  <si>
    <t>105309033</t>
  </si>
  <si>
    <t>МАСЛОВСКАЯ НИНА</t>
  </si>
  <si>
    <t>МАСЛОВСКАЯ НИНА с 31.05.2015 по 01.06.2015</t>
  </si>
  <si>
    <t>205312924</t>
  </si>
  <si>
    <t>МЕЛКУМЯН МИХАИЛ</t>
  </si>
  <si>
    <t>МЕЛКУМЯН МИХАИЛ с 29.05.2015 по 01.06.2015</t>
  </si>
  <si>
    <t>205312501</t>
  </si>
  <si>
    <t>МЕЛКУМЯН РЕГИНА</t>
  </si>
  <si>
    <t>МЕЛКУМЯН ДИАНА с 29.05.2015 по 01.06.2015</t>
  </si>
  <si>
    <t>205314235</t>
  </si>
  <si>
    <t>МОСИЕВ ТЕЙМУРАЗ</t>
  </si>
  <si>
    <t>МОСИЕВ ТЕЙМУРАЗ с 29.05.2015 по 01.06.2015</t>
  </si>
  <si>
    <t>ЭЛОВ ВЛАДИМИР с 29.05.2015 по 01.06.2015</t>
  </si>
  <si>
    <t>105309182</t>
  </si>
  <si>
    <t>НАЗАРОВ ЛЕОНИД с 31.05.2015 по 01.06.2015</t>
  </si>
  <si>
    <t>105309238</t>
  </si>
  <si>
    <t>НИКОЛАЕВ АЛЕКСЕЙ с 31.05.2015 по 01.06.2015</t>
  </si>
  <si>
    <t>205312848</t>
  </si>
  <si>
    <t>ОКСУЗЬЯН АЗГАНУШ</t>
  </si>
  <si>
    <t>ОКСУЗЬЯН АЗГАНУШ с 29.05.2015 по 01.06.2015</t>
  </si>
  <si>
    <t>205312275</t>
  </si>
  <si>
    <t>ОКСУЗЬЯН ЭДУАРД с 29.05.2015 по 01.06.2015</t>
  </si>
  <si>
    <t>105308871</t>
  </si>
  <si>
    <t>ПАВЛОВА ОЛЬГА с 31.05.2015 по 01.06.2015</t>
  </si>
  <si>
    <t>105309454</t>
  </si>
  <si>
    <t>ПАВЛОВИЧ ВЛАДИМИР</t>
  </si>
  <si>
    <t>ПАВЛОВИЧ ВЛАДИМИР с 31.05.2015 по 01.06.2015</t>
  </si>
  <si>
    <t>205314940</t>
  </si>
  <si>
    <t>ПАНИНА ЛЮБОВЬ</t>
  </si>
  <si>
    <t>ПАНИНА ЛЮБОВЬ с 30.05.2015 по 01.06.2015</t>
  </si>
  <si>
    <t>205314959</t>
  </si>
  <si>
    <t>ПЕТРЕНКО МАЙЯ</t>
  </si>
  <si>
    <t>ПЕТРЕНКО МАЙЯ с 30.05.2015 по 01.06.2015</t>
  </si>
  <si>
    <t>205315771</t>
  </si>
  <si>
    <t>ПИКУЛЬ ЕВГЕНИЙ</t>
  </si>
  <si>
    <t>ПИКУЛЬ ЕВГЕНИЙ с 31.05.2015 по 01.06.2015</t>
  </si>
  <si>
    <t>105308509</t>
  </si>
  <si>
    <t>ПИЛЯСИНСКАЯ АЛЕНА</t>
  </si>
  <si>
    <t>ПИЛЯСИНСКИЙ ВЛАДИМИР с 31.05.2015 по 01.06.2015</t>
  </si>
  <si>
    <t>205315858</t>
  </si>
  <si>
    <t>ПИНЯСОВ ДОБРЫНЯ</t>
  </si>
  <si>
    <t>ПИНЯСОВ ДОБРЫНЯ с 31.05.2015 по 01.06.2015</t>
  </si>
  <si>
    <t>105302925</t>
  </si>
  <si>
    <t>ПОГРЕБНЯК ИГОРЬ</t>
  </si>
  <si>
    <t>ПОГРЕБНЯК ИГОРЬ с 30.05.2015 по 01.06.2015</t>
  </si>
  <si>
    <t>205311970</t>
  </si>
  <si>
    <t>ПРАСОЛ УЛЬЯНА</t>
  </si>
  <si>
    <t>ПРАСОЛ КОНСТАНТИН с 30.05.2015 по 01.06.2015</t>
  </si>
  <si>
    <t>105308198</t>
  </si>
  <si>
    <t>ПРЕСНЯКОВА РЕГИНА</t>
  </si>
  <si>
    <t>ПРЕСНЯКОВА РЕГИНА с 31.05.2015 по 01.06.2015</t>
  </si>
  <si>
    <t>105309294</t>
  </si>
  <si>
    <t>ПРИХОДЬКО ОЛЬГА</t>
  </si>
  <si>
    <t>ПРИХОДЬКО ОЛЬГА с 31.05.2015 по 01.06.2015</t>
  </si>
  <si>
    <t>205315043</t>
  </si>
  <si>
    <t>РОМАНЕНКО ЛИДИЯ</t>
  </si>
  <si>
    <t>РОМАНЕНКО КОНСТАНТИН с 31.05.2015 по 01.06.2015</t>
  </si>
  <si>
    <t>105306588</t>
  </si>
  <si>
    <t>РОМАНЕНКО СТАНИСЛАВ</t>
  </si>
  <si>
    <t>РОМАНЕНКО СТАНИСЛАВ с 29.05.2015 по 01.06.2015</t>
  </si>
  <si>
    <t>ДЖЕРИХ ЮЛИЯ с 29.05.2015 по 01.06.2015</t>
  </si>
  <si>
    <t>ПШЕНИЧНЫЙ АЛЕКСЕЙ с 29.05.2015 по 01.06.2015</t>
  </si>
  <si>
    <t>СОКОЛОВ НИКОЛАЙ с 29.05.2015 по 01.06.2015</t>
  </si>
  <si>
    <t>СУХЕНЬКИЙ ЕВГЕНИЙ с 29.05.2015 по 01.06.2015</t>
  </si>
  <si>
    <t>205313244</t>
  </si>
  <si>
    <t>РОСТОВЦЕВА ОЛЕСЯ</t>
  </si>
  <si>
    <t>РОСТОВЦЕВА ОЛЕСЯ с 30.05.2015 по 01.06.2015</t>
  </si>
  <si>
    <t>205300654</t>
  </si>
  <si>
    <t>СЕЛИНА АННА</t>
  </si>
  <si>
    <t>24.05.2015</t>
  </si>
  <si>
    <t>СЕЛИНА АННА с 24.05.2015 по 01.06.2015</t>
  </si>
  <si>
    <t>105307770</t>
  </si>
  <si>
    <t>СЕЛИНА ЕЛЕНА</t>
  </si>
  <si>
    <t>СЕЛИНА ЕЛЕНА с 31.05.2015 по 01.06.2015</t>
  </si>
  <si>
    <t>105306176</t>
  </si>
  <si>
    <t>СЕМЕНКОВА ЕЛЕНА</t>
  </si>
  <si>
    <t>СЕМЕНКОВА ЕЛЕНА с 30.05.2015 по 01.06.2015</t>
  </si>
  <si>
    <t>БЕЛЯЕВ АЛЕКСАНДР с 30.05.2015 по 01.06.2015</t>
  </si>
  <si>
    <t>105306965</t>
  </si>
  <si>
    <t>СЕМНИКОВ ИВАН</t>
  </si>
  <si>
    <t>СЕМНИКОВ ИВАН с 31.05.2015 по 01.06.2015</t>
  </si>
  <si>
    <t>105302985</t>
  </si>
  <si>
    <t>СКАЧКОВА ВИКТОРИЯ</t>
  </si>
  <si>
    <t>СКАЧКОВ НИКОЛАЙ с 30.05.2015 по 01.06.2015</t>
  </si>
  <si>
    <t>205305579</t>
  </si>
  <si>
    <t>СМОЛЕНСКИЙ НИКОЛАЙ</t>
  </si>
  <si>
    <t>СМОЛЕНСКИЙ НИКОЛАЙ с 30.05.2015 по 01.06.2015</t>
  </si>
  <si>
    <t>205315177</t>
  </si>
  <si>
    <t>СОЛОДОВА АНАСТАСИЯ</t>
  </si>
  <si>
    <t>СОЛОДОВА АНАСТАСИЯ с 31.05.2015 по 01.06.2015</t>
  </si>
  <si>
    <t>105309512</t>
  </si>
  <si>
    <t>СУЩЕВА ТАТЬЯНА с 31.05.2015 по 01.06.2015</t>
  </si>
  <si>
    <t>205311016</t>
  </si>
  <si>
    <t>ТАРАСОВ ДМИТРИЙ с 28.05.2015 по 01.06.2015</t>
  </si>
  <si>
    <t>105309002</t>
  </si>
  <si>
    <t>ТЕДОРАШВИЛИ МИЛАНА</t>
  </si>
  <si>
    <t>ТЕДОРАШВИЛИ ВАХТАНГ с 31.05.2015 по 01.06.2015</t>
  </si>
  <si>
    <t>105309669</t>
  </si>
  <si>
    <t>ТКАЧЕВ СЕРГЕЙ</t>
  </si>
  <si>
    <t>ТКАЧЕВ СЕРГЕЙ с 31.05.2015 по 01.06.2015</t>
  </si>
  <si>
    <t>205308133</t>
  </si>
  <si>
    <t>ТРОЦКО СЕРГЕЙ</t>
  </si>
  <si>
    <t>ТРОЦКО СЕРГЕЙ с 30.05.2015 по 01.06.2015</t>
  </si>
  <si>
    <t>205315023</t>
  </si>
  <si>
    <t>ТЫМЧИШИНА АННА</t>
  </si>
  <si>
    <t>ТЫМЧИШИН МИХАИЛ с 31.05.2015 по 01.06.2015</t>
  </si>
  <si>
    <t>105306727</t>
  </si>
  <si>
    <t>ХАНАХМЕДОВА ЭВЕЛИНА</t>
  </si>
  <si>
    <t>ХАНАХМЕДОВА ЭВЕЛИНА с 30.05.2015 по 01.06.2015</t>
  </si>
  <si>
    <t>105305751</t>
  </si>
  <si>
    <t>ЧЕРНЫШОВ МАКСИМ</t>
  </si>
  <si>
    <t>ЧЕРНЫШОВ МАКСИМ с 30.05.2015 по 01.06.2015</t>
  </si>
  <si>
    <t>205309673</t>
  </si>
  <si>
    <t>ШАЙБАКОВ ИЛЬДУС</t>
  </si>
  <si>
    <t>ШАЙБАКОВ ИЛЬДУС с 28.05.2015 по 01.06.2015</t>
  </si>
  <si>
    <t>ШАЙБАКОВ ИЛЬДУС с 01.06.2015 по 05.06.2015</t>
  </si>
  <si>
    <t>КАРАЧУРИН АЛИК с 28.05.2015 по 01.06.2015</t>
  </si>
  <si>
    <t>КАРАЧУРИНА ГЮЗЕЛЬ с 28.05.2015 по 01.06.2015</t>
  </si>
  <si>
    <t>105309050</t>
  </si>
  <si>
    <t>ШЕВЧЕНКО ЕВГЕНИЯ с 31.05.2015 по 01.06.2015</t>
  </si>
  <si>
    <t>105308955</t>
  </si>
  <si>
    <t>ШОКОРЕВ ИЛЬЯ с 31.05.2015 по 01.06.2015</t>
  </si>
  <si>
    <t>205315969</t>
  </si>
  <si>
    <t>АКСЕНОВА ЛАРИСА</t>
  </si>
  <si>
    <t>АКСЕНОВА ЛАРИСА с 31.05.2015 по 02.06.2015</t>
  </si>
  <si>
    <t>УМЕРОВА ЭЛЬМИРА с 31.05.2015 по 02.06.2015</t>
  </si>
  <si>
    <t>105306485</t>
  </si>
  <si>
    <t>АМИНОВА ЭММА</t>
  </si>
  <si>
    <t>АМИНОВ ИДЕТАЛА с 29.05.2015 по 02.06.2015</t>
  </si>
  <si>
    <t>105305596</t>
  </si>
  <si>
    <t>АМИНОВА ОЛЬГА</t>
  </si>
  <si>
    <t>АМИНОВА ОЛЬГА с 29.05.2015 по 02.06.2015</t>
  </si>
  <si>
    <t>205315549</t>
  </si>
  <si>
    <t>АНДРЕЕНКОВ АНДРЕЙ</t>
  </si>
  <si>
    <t>АНДРЕЕНКОВ АНДРЕЙ с 31.05.2015 по 02.06.2015</t>
  </si>
  <si>
    <t>205315674</t>
  </si>
  <si>
    <t>АРИДИ ФУАД</t>
  </si>
  <si>
    <t>АРИДИ ФУАД МАНСУР с 31.05.2015 по 02.06.2015</t>
  </si>
  <si>
    <t>105309248</t>
  </si>
  <si>
    <t>АРУТЮНЯН СТЕПА с 31.05.2015 по 02.06.2015</t>
  </si>
  <si>
    <t>205311512</t>
  </si>
  <si>
    <t>АФАНАСЬЕВА МАРИНА</t>
  </si>
  <si>
    <t>АФАНАСЬЕВА МАРИНА с 29.05.2015 по 02.06.2015</t>
  </si>
  <si>
    <t>ГИРИНА ИРИНА с 29.05.2015 по 02.06.2015</t>
  </si>
  <si>
    <t>НАТУРАЛЬНОВА ОЛЬГА с 29.05.2015 по 02.06.2015</t>
  </si>
  <si>
    <t>РЫЖОВА МАРГАРИТА с 29.05.2015 по 02.06.2015</t>
  </si>
  <si>
    <t>205315873</t>
  </si>
  <si>
    <t>БУТКОВСКИЙ ДМИТРИЙ</t>
  </si>
  <si>
    <t>БУТКОВСКИЙ ДМИТРИЙ с 31.05.2015 по 02.06.2015</t>
  </si>
  <si>
    <t>205315482</t>
  </si>
  <si>
    <t>ВЕЛИЧКО РОМАН</t>
  </si>
  <si>
    <t>ВЕЛИЧКО РОМАН с 31.05.2015 по 02.06.2015</t>
  </si>
  <si>
    <t>105301292</t>
  </si>
  <si>
    <t>ВЕРБИЦКИЙ АЛЕКСЕЙ</t>
  </si>
  <si>
    <t>ВЕРБИЦКИЙ АЛЕКСЕЙ с 30.05.2015 по 02.06.2015</t>
  </si>
  <si>
    <t>105307471</t>
  </si>
  <si>
    <t>ВОСТРОВ МИХАИЛ с 29.05.2015 по 02.06.2015</t>
  </si>
  <si>
    <t>205315962</t>
  </si>
  <si>
    <t>ГАГИН ДЕНИС</t>
  </si>
  <si>
    <t>ГАГИН ДЕНИС с 31.05.2015 по 02.06.2015</t>
  </si>
  <si>
    <t>205315640</t>
  </si>
  <si>
    <t>ГРИЦЕНКО-МИНАЕВА МАРИЯ</t>
  </si>
  <si>
    <t>ГРИЦЕНКО БОРИС с 31.05.2015 по 02.06.2015</t>
  </si>
  <si>
    <t>105309111</t>
  </si>
  <si>
    <t>ДАЦЕНКО АЛЕНА с 31.05.2015 по 02.06.2015</t>
  </si>
  <si>
    <t>205313802</t>
  </si>
  <si>
    <t>ИЛЬЕВ АЛЕКСАНДР</t>
  </si>
  <si>
    <t>ИЛЬЕВ АЛЕКСАНДР с 30.05.2015 по 02.06.2015</t>
  </si>
  <si>
    <t>205315739</t>
  </si>
  <si>
    <t>ИСАЕВ ГЕОРГИЙ</t>
  </si>
  <si>
    <t>ИСАЕВ ГЕОРГИЙ с 31.05.2015 по 02.06.2015</t>
  </si>
  <si>
    <t>105304373</t>
  </si>
  <si>
    <t>КОРШУНОВА АННА</t>
  </si>
  <si>
    <t>КОРШУНОВА АННА с 26.05.2015 по 02.06.2015</t>
  </si>
  <si>
    <t>105306482</t>
  </si>
  <si>
    <t>КОЧЬЯН ЕКАТЕРИНА</t>
  </si>
  <si>
    <t>КОЧЬЯН ВЛАДИМИР с 31.05.2015 по 02.06.2015</t>
  </si>
  <si>
    <t>КОЧЬЯН НИКОЛАЙ с 31.05.2015 по 02.06.2015</t>
  </si>
  <si>
    <t>205315896</t>
  </si>
  <si>
    <t>КУДРЯШОВ ИГОРЬ</t>
  </si>
  <si>
    <t>КУДРЯШОВ ИГОРЬ с 31.05.2015 по 02.06.2015</t>
  </si>
  <si>
    <t>БОЯРИНЦЕВ ВЛАДИМИР с 31.05.2015 по 02.06.2015</t>
  </si>
  <si>
    <t>205313593</t>
  </si>
  <si>
    <t>ЛАМБИНА ДАРЬЯ</t>
  </si>
  <si>
    <t>ЛАМБИНА ДАРЬЯ с 31.05.2015 по 02.06.2015</t>
  </si>
  <si>
    <t>205315883</t>
  </si>
  <si>
    <t>ЛИХОДЕД ДМИТРИЙ</t>
  </si>
  <si>
    <t>ЛИХОДЕД ДМИТРИЙ с 31.05.2015 по 02.06.2015</t>
  </si>
  <si>
    <t>205315987</t>
  </si>
  <si>
    <t>ЛУКИНА АКСАНА</t>
  </si>
  <si>
    <t>ЛУКИНА АКСАНА с 31.05.2015 по 02.06.2015</t>
  </si>
  <si>
    <t>ЛУКИНА ЛЮБОВЬ с 31.05.2015 по 02.06.2015</t>
  </si>
  <si>
    <t>205300570</t>
  </si>
  <si>
    <t>ЛУНЕВ СЕРГЕЙ</t>
  </si>
  <si>
    <t>ЛУНЕВ СЕРГЕЙ с 23.05.2015 по 02.06.2015</t>
  </si>
  <si>
    <t>205308044</t>
  </si>
  <si>
    <t>МИХАЙЛЕНКО ДМИТРИЙ</t>
  </si>
  <si>
    <t>МИХАЙЛЕНКО ВЕСНА с 30.05.2015 по 02.06.2015</t>
  </si>
  <si>
    <t>МИХАЙЛЕНКО ДМИТРИЙ с 30.05.2015 по 02.06.2015</t>
  </si>
  <si>
    <t>205301987</t>
  </si>
  <si>
    <t>МИХАЙЛОВА ТАТЬЯНА</t>
  </si>
  <si>
    <t>21.05.2015</t>
  </si>
  <si>
    <t>МИХАЙЛОВА ТАТЬЯНА с 21.05.2015 по 02.06.2015</t>
  </si>
  <si>
    <t>105309371</t>
  </si>
  <si>
    <t>МУЛЛАХМЕТОВА РУФИНА</t>
  </si>
  <si>
    <t>МУЛЛАХМЕТОВА РУФИНА с 31.05.2015 по 02.06.2015</t>
  </si>
  <si>
    <t>105308943</t>
  </si>
  <si>
    <t>ОМЕЛИНА ВАНДА с 31.05.2015 по 02.06.2015</t>
  </si>
  <si>
    <t>205315916</t>
  </si>
  <si>
    <t>ПЛАХОТНИЙ ВЛАДИМИР</t>
  </si>
  <si>
    <t>ПЛАХОТНИЙ ВЛАДИМИР с 31.05.2015 по 02.06.2015</t>
  </si>
  <si>
    <t>205315461</t>
  </si>
  <si>
    <t>ПОГОРЕЛОВА ТАТЬЯНА</t>
  </si>
  <si>
    <t>ПОГОРЕЛОВА ТАТЬЯНА с 31.05.2015 по 02.06.2015</t>
  </si>
  <si>
    <t>205313465</t>
  </si>
  <si>
    <t>РОДИОНОВ АНДРЕЙ с 29.05.2015 по 02.06.2015</t>
  </si>
  <si>
    <t>105306533</t>
  </si>
  <si>
    <t>СТЕПАНЧЕНКО РОМАН</t>
  </si>
  <si>
    <t>СТЕПАНЧЕНКО КАРИНА с 28.05.2015 по 02.06.2015</t>
  </si>
  <si>
    <t>205315959</t>
  </si>
  <si>
    <t>СУББОТИН ЕВГЕНИЙ</t>
  </si>
  <si>
    <t>СУББОТИН ЕВГЕНИЙ с 31.05.2015 по 02.06.2015</t>
  </si>
  <si>
    <t>ГОМИН АНДРЕЙ с 31.05.2015 по 02.06.2015</t>
  </si>
  <si>
    <t>205316012</t>
  </si>
  <si>
    <t>ТОКАРЕВА ЛАРИСА</t>
  </si>
  <si>
    <t>ТОКАРЕВА АЛИСА с 31.05.2015 по 02.06.2015</t>
  </si>
  <si>
    <t>205315997</t>
  </si>
  <si>
    <t>ТОНОЕВ ТИГРАН</t>
  </si>
  <si>
    <t>ТОНОЕВ ТИГРАН с 31.05.2015 по 02.06.2015</t>
  </si>
  <si>
    <t>ЕРЕМЯНЦЕВА РИТА с 31.05.2015 по 02.06.2015</t>
  </si>
  <si>
    <t>205311988</t>
  </si>
  <si>
    <t>ХОЛОД ГАЛИНА</t>
  </si>
  <si>
    <t>ХОЛОД ГАЛИНА с 29.05.2015 по 02.06.2015</t>
  </si>
  <si>
    <t>ГОЛОВАЧ НАТАЛЬЯ с 29.05.2015 по 02.06.2015</t>
  </si>
  <si>
    <t>205315147</t>
  </si>
  <si>
    <t>ШЕГУШЕВ РУСЛАН</t>
  </si>
  <si>
    <t>ШЕГУШЕВ РУСЛАН с 29.05.2015 по 02.06.2015</t>
  </si>
  <si>
    <t>ДРОЗДОВА НАТАЛИЯ с 29.05.2015 по 02.06.2015</t>
  </si>
  <si>
    <t>205315984</t>
  </si>
  <si>
    <t>ЯКОВЛЕВА МАРИНА с 31.05.2015 по 02.06.2015</t>
  </si>
  <si>
    <t>205308217</t>
  </si>
  <si>
    <t>АКСЕНОВА ЕЛЕНА</t>
  </si>
  <si>
    <t>АКСЕНОВА ЕЛЕНА с 23.05.2015 по 03.06.2015</t>
  </si>
  <si>
    <t>105309279</t>
  </si>
  <si>
    <t>ДОВЖЕНКО ИРИНА</t>
  </si>
  <si>
    <t>ДОВЖЕНКО ИРИНА с 31.05.2015 по 03.06.2015</t>
  </si>
  <si>
    <t>205313046</t>
  </si>
  <si>
    <t>ДОЛБИН АЛЕКСАНДР</t>
  </si>
  <si>
    <t>19.05.2015</t>
  </si>
  <si>
    <t>ДОЛБИН АЛЕКСАНДР с 19.05.2015 по 03.06.2015</t>
  </si>
  <si>
    <t>205315449</t>
  </si>
  <si>
    <t>ЗАЛЯЛОВ ИЛЬНАР</t>
  </si>
  <si>
    <t>ЗАЛЯЛОВ ИЛЬНАР с 31.05.2015 по 03.06.2015</t>
  </si>
  <si>
    <t>ЗАЛЯЛОВА АЛЛА с 31.05.2015 по 03.06.2015</t>
  </si>
  <si>
    <t>205315728</t>
  </si>
  <si>
    <t>ЛАРЬКИНА НАТАЛЬЯ</t>
  </si>
  <si>
    <t>ЛАРЬКИНА НАТАЛЬЯ с 31.05.2015 по 03.06.2015</t>
  </si>
  <si>
    <t>105308750</t>
  </si>
  <si>
    <t>МИРОВИЧ ЕЛЕНА с 31.05.2015 по 03.06.2015</t>
  </si>
  <si>
    <t>205315636</t>
  </si>
  <si>
    <t>МОРОЗОВА СВЕТЛАНА с 31.05.2015 по 03.06.2015</t>
  </si>
  <si>
    <t>205314748</t>
  </si>
  <si>
    <t>РОМЕНСКИЙ ВИТАЛИЙ</t>
  </si>
  <si>
    <t>РОМЕНСКИЙ ВИТАЛИЙ с 29.05.2015 по 03.06.2015</t>
  </si>
  <si>
    <t>205315624</t>
  </si>
  <si>
    <t>СОКОЛОВА ЮЛИЯ с 31.05.2015 по 03.06.2015</t>
  </si>
  <si>
    <t>205301772</t>
  </si>
  <si>
    <t>ФИЛАТОВ ВЯЧЕСЛАВ</t>
  </si>
  <si>
    <t>ФИЛАТОВ ВЯЧЕСЛАВ с 20.05.2015 по 03.06.2015</t>
  </si>
  <si>
    <t>105309502</t>
  </si>
  <si>
    <t>ХАЗИЕВ ИРЕК</t>
  </si>
  <si>
    <t>ХАЗИЕВ ИРЕК с 31.05.2015 по 03.06.2015</t>
  </si>
  <si>
    <t>105309217</t>
  </si>
  <si>
    <t>ЧЕРНУХА НАДЕЖДА</t>
  </si>
  <si>
    <t>ЧЕРНУХА ВИКТОР с 31.05.2015 по 03.06.2015</t>
  </si>
  <si>
    <t>205315756</t>
  </si>
  <si>
    <t>АВАНЕСОВА АЛЕКСАНДРА</t>
  </si>
  <si>
    <t>АВАНЕСОВА АЛЕКСАНДРА с 31.05.2015 по 04.06.2015</t>
  </si>
  <si>
    <t>ДУРГАЛЯН МОВСЕС с 31.05.2015 по 04.06.2015</t>
  </si>
  <si>
    <t>205312002</t>
  </si>
  <si>
    <t>ГВОЗДЕВ ИГОРЬ</t>
  </si>
  <si>
    <t>ГВОЗДЕВ ИГОРЬ с 24.05.2015 по 04.06.2015</t>
  </si>
  <si>
    <t>105308121</t>
  </si>
  <si>
    <t>ЖОВТЕНКО ЕЛЕНА</t>
  </si>
  <si>
    <t>ЖОВТЕНКО ЕЛЕНА с 31.05.2015 по 04.06.2015</t>
  </si>
  <si>
    <t>205315840</t>
  </si>
  <si>
    <t>ИВАНОВА ВИКТОРИЯ</t>
  </si>
  <si>
    <t>ИВАНОВА ВИКТОРИЯ с 31.05.2015 по 04.06.2015</t>
  </si>
  <si>
    <t>205300794</t>
  </si>
  <si>
    <t>КАЗАКОВ АЛЕКСАНДР</t>
  </si>
  <si>
    <t>КАЗАКОВ АЛЕКСАНДР с 24.05.2015 по 04.06.2015</t>
  </si>
  <si>
    <t>105300225</t>
  </si>
  <si>
    <t>КИСЕЛЯУСКАС ПАВЕЛ</t>
  </si>
  <si>
    <t>КИСЕЛЯУСКАС ПАВЕЛ с 31.05.2015 по 04.06.2015</t>
  </si>
  <si>
    <t>205307571</t>
  </si>
  <si>
    <t>КОКОРЕВСКИЙ АЛЕКСАНДР</t>
  </si>
  <si>
    <t>КОКОРЕВСКИЙ АЛЕКСАНДР с 31.05.2015 по 04.06.2015</t>
  </si>
  <si>
    <t>КОСТИНА АННА с 31.05.2015 по 04.06.2015</t>
  </si>
  <si>
    <t>205300564</t>
  </si>
  <si>
    <t>ЛУЧНИКОВА ОЛЬГА</t>
  </si>
  <si>
    <t>ЛУЧНИКОВА ОЛЬГА с 29.05.2015 по 04.06.2015</t>
  </si>
  <si>
    <t>205315798</t>
  </si>
  <si>
    <t>МАЛАХОВ ВЛАДИМИР</t>
  </si>
  <si>
    <t>МАЛАХОВ ВЛАДИМИР с 31.05.2015 по 04.06.2015</t>
  </si>
  <si>
    <t>205315688</t>
  </si>
  <si>
    <t>МУДРАЯ ГАЛИНА</t>
  </si>
  <si>
    <t>МУДРАЯ ГАЛИНА с 31.05.2015 по 04.06.2015</t>
  </si>
  <si>
    <t>205310617</t>
  </si>
  <si>
    <t>НЕДВЕДСКАЯ МАРИНА</t>
  </si>
  <si>
    <t>НЕДВЕДСКАЯ МАРИНА с 29.05.2015 по 04.06.2015</t>
  </si>
  <si>
    <t>205300567</t>
  </si>
  <si>
    <t>ПОЛЯКОВА МАРИНА</t>
  </si>
  <si>
    <t>ПОЛЯКОВА МАРИНА с 29.05.2015 по 04.06.2015</t>
  </si>
  <si>
    <t>повысила в системе на 120 / дубль АВ</t>
  </si>
  <si>
    <t>205300574</t>
  </si>
  <si>
    <t>ПОНОМАРЕВ АЛЕКСЕЙ с 29.05.2015 по 04.06.2015</t>
  </si>
  <si>
    <t>205314601</t>
  </si>
  <si>
    <t>РОДИОНОВА ТАТЬЯНА</t>
  </si>
  <si>
    <t>РОДИОНОВА ТАТЬЯНА с 31.05.2015 по 04.06.2015</t>
  </si>
  <si>
    <t>205315992</t>
  </si>
  <si>
    <t>САМСОНОВ АНТОН</t>
  </si>
  <si>
    <t>САМСОНОВ АНТОН с 31.05.2015 по 04.06.2015</t>
  </si>
  <si>
    <t>205300559</t>
  </si>
  <si>
    <t>ВАРЕНОВ ДЕНИС</t>
  </si>
  <si>
    <t>ВАРЕНОВ ДЕНИС с 31.05.2015 по 06.06.2015</t>
  </si>
  <si>
    <t>205300572</t>
  </si>
  <si>
    <t>ДРОЗДОВ ВАСИЛИЙ</t>
  </si>
  <si>
    <t>ДРОЗДОВ ВАСИЛИЙ с 31.05.2015 по 06.06.2015</t>
  </si>
  <si>
    <t>Нужно поправить сумму 23121 на  22020 руб /3670*6=22020руб</t>
  </si>
  <si>
    <t>105305423</t>
  </si>
  <si>
    <t>КЕГЕЯН АННА</t>
  </si>
  <si>
    <t>КЕГЕЯН АННА с 30.05.2015 по 06.06.2015</t>
  </si>
  <si>
    <t>105305474</t>
  </si>
  <si>
    <t>КЕГЕЯН ТАТЬЯНА</t>
  </si>
  <si>
    <t>КЕГЕЯН ТАТЬЯНА с 30.05.2015 по 06.06.2015</t>
  </si>
  <si>
    <t>105301389</t>
  </si>
  <si>
    <t>КОЛЕСОВА ИРИНА</t>
  </si>
  <si>
    <t>КОЛЕСОВА ИРИНА с 31.05.2015 по 06.06.2015</t>
  </si>
  <si>
    <t>205300573</t>
  </si>
  <si>
    <t>МАЛЫГИНА МАРИНА</t>
  </si>
  <si>
    <t>МАЛЫГИНА МАРИНА с 31.05.2015 по 06.06.2015</t>
  </si>
  <si>
    <t>205300578</t>
  </si>
  <si>
    <t>БАБАЕВ СЕРГЕЙ</t>
  </si>
  <si>
    <t>БАБАЕВ СЕРГЕЙ с 31.05.2015 по 06.06.2015</t>
  </si>
  <si>
    <t>НИФОНТОВ ВАДИМ с 31.05.2015 по 06.06.2015</t>
  </si>
  <si>
    <t>205300551</t>
  </si>
  <si>
    <t>АСМАНОВА ЕЛЕНА</t>
  </si>
  <si>
    <t>АСМАНОВА ЕЛЕНА с 31.05.2015 по 06.06.2015</t>
  </si>
  <si>
    <t>205314454</t>
  </si>
  <si>
    <t>ТЫСЯЦКИЙ ЕВГЕНИЙ</t>
  </si>
  <si>
    <t>ТЫСЯЦКИЙ ЕВГЕНИЙ с 31.05.2015 по 05.06.2015</t>
  </si>
  <si>
    <t>105309584</t>
  </si>
  <si>
    <t>ТУМАНОВ АНАТОЛИЙ с 31.05.2015 по 05.06.2015</t>
  </si>
  <si>
    <t>105308976</t>
  </si>
  <si>
    <t>СКИТЕР ЕЛЕНА</t>
  </si>
  <si>
    <t>СКИТЕР ЕЛЕНА с 31.05.2015 по 05.06.2015</t>
  </si>
  <si>
    <t>205315813</t>
  </si>
  <si>
    <t>СЕНЮХИНА АННА</t>
  </si>
  <si>
    <t>СЕНЮХИНА АННА с 31.05.2015 по 05.06.2015</t>
  </si>
  <si>
    <t>205312194</t>
  </si>
  <si>
    <t>РЫХЛЕНОК НИНА с 30.05.2015 по 05.06.2015</t>
  </si>
  <si>
    <t>205311921</t>
  </si>
  <si>
    <t>РАЗУМОВ АЛЕКСЕЙ с 23.05.2015 по 05.06.2015</t>
  </si>
  <si>
    <t>205301204</t>
  </si>
  <si>
    <t>ЖЕЛЕЗНЯКОВА Е</t>
  </si>
  <si>
    <t>ЖЕЛЕЗНЯКОВА ЕЛЕНА с 31.05.2015 по 05.06.2015</t>
  </si>
  <si>
    <t>повысила в системе на 100 / дубль АВ</t>
  </si>
  <si>
    <t>205300546</t>
  </si>
  <si>
    <t>ДЕМЕНТЬЕВА НАТАЛЬЯ</t>
  </si>
  <si>
    <t>ДЕМЕНТЬЕВА НАТАЛЬЯ с 26.05.2015 по 05.06.2015</t>
  </si>
  <si>
    <t>205314938</t>
  </si>
  <si>
    <t>ДРУЖИКИНА ГАЛИНА</t>
  </si>
  <si>
    <t>ВОЛЬСКИЙ ЮРИЙ с 31.05.2015 по 05.06.2015</t>
  </si>
  <si>
    <t>205315785</t>
  </si>
  <si>
    <t>АРУТЮНОВ РУСЛАН</t>
  </si>
  <si>
    <t>АРУТЮНОВ РУСЛАН с 31.05.2015 по 05.06.2015</t>
  </si>
  <si>
    <t>АРУТЮНОВ ЮРИЙ с 31.05.2015 по 05.06.2015</t>
  </si>
  <si>
    <t>205315659</t>
  </si>
  <si>
    <t>CHASHIN ARTEM</t>
  </si>
  <si>
    <t>ЧАШИН АРТЕМ с 31.05.2015 по 04.06.2015</t>
  </si>
  <si>
    <t>205300576</t>
  </si>
  <si>
    <t>ТАРАСОВА ЛЮДМИЛА</t>
  </si>
  <si>
    <t>ТАРАСОВА ЛЮДМИЛА с 29.05.2015 по 04.06.2015</t>
  </si>
  <si>
    <t>205314480</t>
  </si>
  <si>
    <t>МАМАТОВА ГУЛЬНАРА</t>
  </si>
  <si>
    <t>МАМАТОВА ГУЛЬНАРА с 31.05.2015 по 06.06.2015</t>
  </si>
  <si>
    <t>105302701</t>
  </si>
  <si>
    <t>НЕСМЕЯНОВ АЛЕКСЕЙ</t>
  </si>
  <si>
    <t>25.05.2015</t>
  </si>
  <si>
    <t>НЕСМЕЯНОВ АЛЕКСЕЙ с 25.05.2015 по 06.06.2015</t>
  </si>
  <si>
    <t>205315560</t>
  </si>
  <si>
    <t>ОСИНЦЕВ АЛЕКСЕЙ</t>
  </si>
  <si>
    <t>ОСИНЦЕВ АЛЕКСЕЙ с 31.05.2015 по 06.06.2015</t>
  </si>
  <si>
    <t>205304061</t>
  </si>
  <si>
    <t>ПОРТНОВА ОКСАНА</t>
  </si>
  <si>
    <t>17.05.2015</t>
  </si>
  <si>
    <t>ПОРТНОВА ОКСАНА с 17.05.2015 по 06.06.2015</t>
  </si>
  <si>
    <t>205304963</t>
  </si>
  <si>
    <t>KNUCK ALFRED</t>
  </si>
  <si>
    <t>РУДЕНКО НАТАЛЬЯ с 28.05.2015 по 06.06.2015</t>
  </si>
  <si>
    <t>РУДЕНКО НАТАЛЬЯ с 06.06.2015 по 14.06.2015</t>
  </si>
  <si>
    <t>205306075</t>
  </si>
  <si>
    <t>ТУВАЛЕВ АЛЕКСЕЙ</t>
  </si>
  <si>
    <t>ТУВАЛЕВ АЛЕКСЕЙ с 30.05.2015 по 06.06.2015</t>
  </si>
  <si>
    <t>205315895</t>
  </si>
  <si>
    <t>УВАРОВА ВЕНЕРА</t>
  </si>
  <si>
    <t>УВАРОВА ВЕНЕРА с 31.05.2015 по 06.06.2015</t>
  </si>
  <si>
    <t>205300552</t>
  </si>
  <si>
    <t>ЮЖАЛКИНА ТАМАРА</t>
  </si>
  <si>
    <t>ЮЖАЛКИНА ТАМАРА с 31.05.2015 по 06.06.2015</t>
  </si>
  <si>
    <t>205312290</t>
  </si>
  <si>
    <t>БАБИКОВ АЛЕКСАНДР</t>
  </si>
  <si>
    <t>БАБИКОВ АЛЕКСАНДР с 24.05.2015 по 07.06.2015</t>
  </si>
  <si>
    <t>205300370</t>
  </si>
  <si>
    <t>ГАРИПОВА РЕЗЕДА</t>
  </si>
  <si>
    <t>ГАРИПОВА РЕЗЕДА с 31.05.2015 по 07.06.2015</t>
  </si>
  <si>
    <t>205300557</t>
  </si>
  <si>
    <t>ДОЗОРЕЦ НАТАЛИЯ</t>
  </si>
  <si>
    <t>ДОЗОРЕЦ НАТАЛЬЯ с 31.05.2015 по 07.06.2015</t>
  </si>
  <si>
    <t>105300927</t>
  </si>
  <si>
    <t>ЕРМОЛАЕВ НИКОЛАЙ</t>
  </si>
  <si>
    <t>ЕРМОЛАЕВ НИКОЛАЙ с 31.05.2015 по 07.06.2015</t>
  </si>
  <si>
    <t>105309081</t>
  </si>
  <si>
    <t>ИЛЬЯШОВА ТАТЬЯНА</t>
  </si>
  <si>
    <t>ИЛЬЯШОВА ТАТЬЯНА с 31.05.2015 по 07.06.2015</t>
  </si>
  <si>
    <t>205315881</t>
  </si>
  <si>
    <t>КАРСАКОВА НАТАЛЬЯ</t>
  </si>
  <si>
    <t>КАРСАКОВА НАТАЛЬЯ с 31.05.2015 по 07.06.2015</t>
  </si>
  <si>
    <t>105300854</t>
  </si>
  <si>
    <t>СМИРНОВ ДМИТРИЙ</t>
  </si>
  <si>
    <t>СМИРНОВ ДМИТРИЙ с 31.05.2015 по 07.06.2015</t>
  </si>
  <si>
    <t>205315876</t>
  </si>
  <si>
    <t>ТУРГЕНЕВ ВИКТОР</t>
  </si>
  <si>
    <t>ТУРГЕНЕВ ВИКТОР с 31.05.2015 по 07.06.2015</t>
  </si>
  <si>
    <t>105301209</t>
  </si>
  <si>
    <t>ЯБЛОНСКАЯ ИРИНА</t>
  </si>
  <si>
    <t>ЯБЛОНСКАЯ ИРИНА с 31.05.2015 по 07.06.2015</t>
  </si>
  <si>
    <t>205300768</t>
  </si>
  <si>
    <t>ДУНАЕВА ЮЛИЯ</t>
  </si>
  <si>
    <t>ДУНАЕВА ЮЛИЯ с 24.05.2015 по 08.06.2015</t>
  </si>
  <si>
    <t>105308746</t>
  </si>
  <si>
    <t>КОЛОМЕЙЦЕВА ОКСАНА</t>
  </si>
  <si>
    <t>КОЛОМЕЙЦЕВА ОКСАНА с 31.05.2015 по 08.06.2015</t>
  </si>
  <si>
    <t>205300796</t>
  </si>
  <si>
    <t>НЕФЕДОВСКАЯ ВАЛЕНТИНА</t>
  </si>
  <si>
    <t>НЕФЕДОВСКАЯ ВАЛЕНТИНА с 24.05.2015 по 08.06.2015</t>
  </si>
  <si>
    <t>205311149</t>
  </si>
  <si>
    <t>ПЕЧЕРКИН АНАТОЛИЙ</t>
  </si>
  <si>
    <t>ПЕЧЕРКИН АНАТОЛИЙ с 30.05.2015 по 08.06.2015</t>
  </si>
  <si>
    <t>205302363</t>
  </si>
  <si>
    <t>ПОРОШИНА ИРИНА</t>
  </si>
  <si>
    <t>ПОРОШИНА ИРИНА с 31.05.2015 по 08.06.2015</t>
  </si>
  <si>
    <t>205310812</t>
  </si>
  <si>
    <t>ХРУЩЕВ ВЛАДИСЛАВ</t>
  </si>
  <si>
    <t>ХРУЩЕВ ВЛАДИСЛАВ с 30.05.2015 по 09.06.2015</t>
  </si>
  <si>
    <t>205304937</t>
  </si>
  <si>
    <t>ГЛАЗКОВА ИРИНА</t>
  </si>
  <si>
    <t>ГЛАЗКОВА ИРИНА с 31.05.2015 по 10.06.2015</t>
  </si>
  <si>
    <t>205315816</t>
  </si>
  <si>
    <t>ГОРДЕЕВА ЭЛЬВИРА</t>
  </si>
  <si>
    <t>ГОРДЕЕВА ЭЛЬВИРА с 31.05.2015 по 10.06.2015</t>
  </si>
  <si>
    <t>105306208</t>
  </si>
  <si>
    <t>ЕМЕЛЬЯНОВ ВИТАЛИЙ</t>
  </si>
  <si>
    <t>ЕМЕЛЬЯНОВА НИНА с 31.05.2015 по 10.06.2015</t>
  </si>
  <si>
    <t>ЕМЕЛЬЯНОВА ТАТЬЯНА с 31.05.2015 по 10.06.2015</t>
  </si>
  <si>
    <t>205300725</t>
  </si>
  <si>
    <t>КАЛЬКО ИННА</t>
  </si>
  <si>
    <t>КАЛЬКО ИННА с 24.05.2015 по 10.06.2015</t>
  </si>
  <si>
    <t>205315989</t>
  </si>
  <si>
    <t>КУЧЕРЕНКО ФАИНА</t>
  </si>
  <si>
    <t>КУЧЕРЕНКО АНАТОЛИЙ с 31.05.2015 по 10.06.2015</t>
  </si>
  <si>
    <t>205313168</t>
  </si>
  <si>
    <t>МАСЛЕНИЦЫН ЕВГЕНИЙ</t>
  </si>
  <si>
    <t>МАСЛЕНИЦЫН ЕВГЕНИЙ с 29.05.2015 по 10.06.2015</t>
  </si>
  <si>
    <t>205310818</t>
  </si>
  <si>
    <t>МЕЩЕРЯКОВА ЛЮДМИЛА</t>
  </si>
  <si>
    <t>МЕЩЕРЯКОВА ЛЮДМИЛА с 30.05.2015 по 10.06.2015</t>
  </si>
  <si>
    <t>205307947</t>
  </si>
  <si>
    <t>НАЗАРОВА ЮЛИЯ</t>
  </si>
  <si>
    <t>НАЗАРОВА ЮЛИЯ с 28.05.2015 по 10.06.2015</t>
  </si>
  <si>
    <t>205300702</t>
  </si>
  <si>
    <t>СИЛЬЧЕНКО ЗИНАИДА</t>
  </si>
  <si>
    <t>СИЛЬЧЕНКО ЗИНАИДА с 24.05.2015 по 10.06.2015</t>
  </si>
  <si>
    <t>205300800</t>
  </si>
  <si>
    <t>ШАНСКАЯ АЛЕНА</t>
  </si>
  <si>
    <t>ШАНСКАЯ АЛЕНА с 24.05.2015 по 10.06.2015</t>
  </si>
  <si>
    <t>205307151</t>
  </si>
  <si>
    <t>ГАВВА НАТАЛЬЯ</t>
  </si>
  <si>
    <t>ГАВВА НАТАЛЬЯ с 28.05.2015 по 11.06.2015</t>
  </si>
  <si>
    <t>205300580</t>
  </si>
  <si>
    <t>НЕВЕДИЦЫН ПАВЕЛ</t>
  </si>
  <si>
    <t>НЕВЕДИЦЫН ПАВЕЛ с 29.05.2015 по 11.06.2015</t>
  </si>
  <si>
    <t>Нужно поправить сумму 50095,50 на  47710 руб /3670*13=47710руб.</t>
  </si>
  <si>
    <t>205307452</t>
  </si>
  <si>
    <t>ПЕРСИДСКАЯ НАДЕЖДА</t>
  </si>
  <si>
    <t>ОБОРИН ИГОРЬ с 28.05.2015 по 11.06.2015</t>
  </si>
  <si>
    <t>205301605</t>
  </si>
  <si>
    <t>УШАКОВ ЕВГЕНИЙ</t>
  </si>
  <si>
    <t>УШАКОВ ЕВГЕНИЙ с 28.05.2015 по 11.06.2015</t>
  </si>
  <si>
    <t>205308008</t>
  </si>
  <si>
    <t>ТАРАНОВ АЛЕКСАНДР</t>
  </si>
  <si>
    <t>ТАРАНОВ АЛЕКСАНДР с 30.05.2015 по 13.06.2015</t>
  </si>
  <si>
    <t>205300995</t>
  </si>
  <si>
    <t>АЙРАПЕТОВА НАТАЛЬЯ</t>
  </si>
  <si>
    <t>АЙРАПЕТОВА НАТАЛЬЯ с 24.05.2015 по 14.06.2015</t>
  </si>
  <si>
    <t>повысила в системе на 1260 / дубль АВ</t>
  </si>
  <si>
    <t>ГАЛКИН СЕРГЕЙ с 24.05.2015 по 14.06.2015</t>
  </si>
  <si>
    <t>МОИСЕЕВ ОЛЕГ с 24.05.2015 по 14.06.2015</t>
  </si>
  <si>
    <t>205315216</t>
  </si>
  <si>
    <t>КУРОВА ЕЛИЗАВЕТА</t>
  </si>
  <si>
    <t>ВИНИЧЕНКО АЛЕКСЕЙ с 31.05.2015 по 01.06.2015</t>
  </si>
  <si>
    <t>105308544</t>
  </si>
  <si>
    <t>RABATUEVA VALENTINA</t>
  </si>
  <si>
    <t>ГАПЕЕВА МАРИНА с 31.05.2015 по 01.06.2015</t>
  </si>
  <si>
    <t>РАБАТУЕВА ВАЛЕНТИНА с 31.05.2015 по 01.06.2015</t>
  </si>
  <si>
    <t>205313250</t>
  </si>
  <si>
    <t>АРУСТАМЯН ВЛАДИМИР</t>
  </si>
  <si>
    <t>ЖАРКОВА ТАТЬЯНА с 29.05.2015 по 01.06.2015</t>
  </si>
  <si>
    <t>205313667</t>
  </si>
  <si>
    <t>KAZIDUBOVA ELENA</t>
  </si>
  <si>
    <t>КАЗИДУБОВА ЕЛЕНА с 29.05.2015 по 01.06.2015</t>
  </si>
  <si>
    <t>205315454</t>
  </si>
  <si>
    <t>КАЛЬНИЦКИЙ МАКСИМ с 31.05.2015 по 01.06.2015</t>
  </si>
  <si>
    <t>105309100</t>
  </si>
  <si>
    <t>BORZOVA SVETLANA</t>
  </si>
  <si>
    <t>КОБЗЕВА НАТАЛИЯ с 31.05.2015 по 01.06.2015</t>
  </si>
  <si>
    <t>105309083</t>
  </si>
  <si>
    <t>ВНЮКОВ СЕРГЕЙ</t>
  </si>
  <si>
    <t>ЛЕБЕДЕВ РАМАН с 31.05.2015 по 01.06.2015</t>
  </si>
  <si>
    <t>205315922</t>
  </si>
  <si>
    <t>ТКАЧЕНКО НАТАЛЬЯ</t>
  </si>
  <si>
    <t>ЛИТАВРИНА ЕВГЕНИЯ с 31.05.2015 по 01.06.2015</t>
  </si>
  <si>
    <t>105306662</t>
  </si>
  <si>
    <t>ЛУЖКОВА ЕЛЕНА с 30.05.2015 по 01.06.2015</t>
  </si>
  <si>
    <t>205310702</t>
  </si>
  <si>
    <t>ЛУКИНОВ ОЛЕГ</t>
  </si>
  <si>
    <t>ЛУКИНОВА ЛЮДМИЛА с 30.05.2015 по 01.06.2015</t>
  </si>
  <si>
    <t>205315110</t>
  </si>
  <si>
    <t>МАЙОРОВА ВИОЛЕТТА</t>
  </si>
  <si>
    <t>ПОДЛЕСНАЯ ТАТЬЯНА с 31.05.2015 по 01.06.2015</t>
  </si>
  <si>
    <t>105306590</t>
  </si>
  <si>
    <t>БРАВЫЙ ЯН</t>
  </si>
  <si>
    <t>ХАЛИЛОВ ЕВГЕНИЙ с 29.05.2015 по 01.06.2015</t>
  </si>
  <si>
    <t>205312754</t>
  </si>
  <si>
    <t>ЦИСКАДЗЕ ИРИНА с 29.05.2015 по 01.06.2015</t>
  </si>
  <si>
    <t>205313974</t>
  </si>
  <si>
    <t>СУШКОВ АЛЕКСЕЙ</t>
  </si>
  <si>
    <t>ШАФОРОСТОВА СОФЬЯ с 30.05.2015 по 01.06.2015</t>
  </si>
  <si>
    <t>205302283</t>
  </si>
  <si>
    <t>ЭНГОВАТОВ ВИКТОР</t>
  </si>
  <si>
    <t>ЭНГОВАТОВА МАРИНА с 26.05.2015 по 01.06.2015</t>
  </si>
  <si>
    <t>105309203</t>
  </si>
  <si>
    <t>ТАРЕЕВА ЖАННА</t>
  </si>
  <si>
    <t>ЯСТРЕБОВ ДЭНИС с 31.05.2015 по 01.06.2015</t>
  </si>
  <si>
    <t>105309527</t>
  </si>
  <si>
    <t>ЙЕНИХАЙАТ ЗИЯ с 31.05.2015 по 02.06.2015</t>
  </si>
  <si>
    <t>205316007</t>
  </si>
  <si>
    <t>БУТКОВСКИЙ ВЯЧЕСЛАВ</t>
  </si>
  <si>
    <t>НЕДОБОРИЧ СЕРГЕЙ с 31.05.2015 по 02.06.2015</t>
  </si>
  <si>
    <t>105308163</t>
  </si>
  <si>
    <t>FRITSCH PAVOL</t>
  </si>
  <si>
    <t>ПЕЧЕНИНА ЮЛИЯ с 31.05.2015 по 02.06.2015</t>
  </si>
  <si>
    <t>205315803</t>
  </si>
  <si>
    <t>ПРИЛЕПСКАЯ НЕЛЛЯ</t>
  </si>
  <si>
    <t>ЗАХАРОВА НАТАЛЬЯ с 31.05.2015 по 03.06.2015</t>
  </si>
  <si>
    <t>205315817</t>
  </si>
  <si>
    <t>ЕФРЕМОВ ДЕНИС</t>
  </si>
  <si>
    <t>МАЙОРОВА МАРИНА с 31.05.2015 по 03.06.2015</t>
  </si>
  <si>
    <t>205306560</t>
  </si>
  <si>
    <t>ШУБИН НИКОЛАЙ</t>
  </si>
  <si>
    <t>ШУБИНА ОЛЬГА с 24.05.2015 по 03.06.2015</t>
  </si>
  <si>
    <t>105301413</t>
  </si>
  <si>
    <t>СИДОРКИНА ЕКАТЕРИНА</t>
  </si>
  <si>
    <t>ГУСЬКОВ ВЛАДИМИР с 31.05.2015 по 04.06.2015</t>
  </si>
  <si>
    <t>105308836</t>
  </si>
  <si>
    <t>СОБОЛЕВА ТАТЬЯНА с 31.05.2015 по 01.06.2015</t>
  </si>
  <si>
    <t>105300759</t>
  </si>
  <si>
    <t>ЛОНИН АНДРЕЙ</t>
  </si>
  <si>
    <t>ЛОНИНА ЕЛЕНА с 31.05.2015 по 04.06.2015</t>
  </si>
  <si>
    <t>205300537</t>
  </si>
  <si>
    <t>СТЕПНОВА ИННА</t>
  </si>
  <si>
    <t>СТЕМНОВА ИННА с 31.05.2015 по 17.06.2015</t>
  </si>
  <si>
    <t>205315971</t>
  </si>
  <si>
    <t>LIKHODED MARIIA</t>
  </si>
  <si>
    <t>ЛИХОДЕД СОФЬЯ с 31.05.2015 по 02.06.2015</t>
  </si>
  <si>
    <t>105302137</t>
  </si>
  <si>
    <t>PIVKINA YULIA</t>
  </si>
  <si>
    <t>27.05.2015</t>
  </si>
  <si>
    <t>ПИВКИНА ЮЛИЯ с 27.05.2015 по 07.06.2015</t>
  </si>
  <si>
    <t>СИТКИН СЕРГЕЙ с 03.06.2015 по 05.06.2015</t>
  </si>
  <si>
    <t>отказ по типу номера / аннуляция</t>
  </si>
  <si>
    <t>Аннуляция пришла 05/06 (в день выезда в 12:26)</t>
  </si>
  <si>
    <t>не оплачена</t>
  </si>
  <si>
    <t>КОХ ЕЛЕНА с 27.06.2015 по 28.06.2015</t>
  </si>
  <si>
    <t>ануляция</t>
  </si>
  <si>
    <t>Аннуляция пришла 28/06 в 1:35, номер был заселен</t>
  </si>
  <si>
    <t>ЩЕРБАКОВ АНДРЕЙ с 26.06.2015 по 28.06.2015</t>
  </si>
  <si>
    <t>Аннуляция пришла 29/06 (в день выезда) в 19:49</t>
  </si>
  <si>
    <t>оплачена</t>
  </si>
  <si>
    <t>АКОПЯН АЯСТАН с 26.06.2015 по 29.06.2015</t>
  </si>
  <si>
    <t>Аннуляция пришла 29/06 (в день выезда) в 18:49</t>
  </si>
  <si>
    <t>АКОПЯН ЭДУАРД с 26.06.2015 по 29.06.2015</t>
  </si>
  <si>
    <t>АРЗУМАНЯН ГРАНТ с 26.06.2015 по 29.06.2015</t>
  </si>
  <si>
    <t>Аннуляция пришла 29/06 (в день выезда) в 19:00</t>
  </si>
  <si>
    <t>БЕСОВ ОЛЕГ с 27.06.2015 по 29.06.2015</t>
  </si>
  <si>
    <t>Аннуляция пришла 29/06 (в день выезда)</t>
  </si>
  <si>
    <t>ШЕРДАКОВА ТАТЬЯНА с 16.06.2015 по 17.06.2015</t>
  </si>
  <si>
    <t>Аннуляция пришла 17/06 в 10:00 (в день выезда)</t>
  </si>
  <si>
    <t>отель</t>
  </si>
  <si>
    <t>Отель</t>
  </si>
  <si>
    <t>Библио Глобус Русь</t>
  </si>
  <si>
    <t>отказ по типу номера</t>
  </si>
  <si>
    <t>ФИО</t>
  </si>
  <si>
    <t>Сумма</t>
  </si>
  <si>
    <t>№</t>
  </si>
  <si>
    <t>Длительность</t>
  </si>
  <si>
    <t>Основные места</t>
  </si>
  <si>
    <t>Доп. Места</t>
  </si>
  <si>
    <t>АВ</t>
  </si>
  <si>
    <t>Тотал проживание-АВ</t>
  </si>
  <si>
    <t>Прож+АВ</t>
  </si>
  <si>
    <t>аннуляция</t>
  </si>
  <si>
    <t>нет в сверке у отеля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</si>
</sst>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#,##0.00"/>
    <numFmt numFmtId="166" formatCode="#,##0.00\ [$руб.-419];[RED]\-#,##0.00\ [$руб.-419]"/>
    <numFmt numFmtId="167" formatCode="DD/MM/YY"/>
    <numFmt numFmtId="168" formatCode="#,##0.00\ CCC"/>
  </numFmts>
  <fonts count="21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sz val="12"/>
      <name val="Times New Roman"/>
      <family val="1"/>
      <charset val="204"/>
    </font>
    <font>
      <sz val="8"/>
      <name val="Arial"/>
      <family val="2"/>
      <charset val="1"/>
    </font>
    <font>
      <sz val="10"/>
      <color rgb="FFC5000B"/>
      <name val="Arial"/>
      <family val="2"/>
      <charset val="1"/>
    </font>
    <font>
      <sz val="12"/>
      <color rgb="FFC5000B"/>
      <name val="Times New Roman"/>
      <family val="1"/>
      <charset val="204"/>
    </font>
    <font>
      <b val="true"/>
      <sz val="12"/>
      <name val="Times New Roman"/>
      <family val="1"/>
      <charset val="204"/>
    </font>
    <font>
      <sz val="10"/>
      <color rgb="FF800000"/>
      <name val="Arial"/>
      <family val="2"/>
      <charset val="1"/>
    </font>
    <font>
      <sz val="12"/>
      <color rgb="FF800000"/>
      <name val="Times New Roman"/>
      <family val="1"/>
      <charset val="204"/>
    </font>
    <font>
      <sz val="10"/>
      <color rgb="FF44546A"/>
      <name val="Arial"/>
      <family val="2"/>
      <charset val="1"/>
    </font>
    <font>
      <sz val="10"/>
      <color rgb="FF000000"/>
      <name val="Arial"/>
      <family val="2"/>
      <charset val="1"/>
    </font>
    <font>
      <sz val="12"/>
      <color rgb="FF000000"/>
      <name val="Times New Roman"/>
      <family val="1"/>
      <charset val="204"/>
    </font>
    <font>
      <sz val="12"/>
      <color rgb="FFC5000B"/>
      <name val="Times New Roman"/>
      <family val="1"/>
      <charset val="1"/>
    </font>
    <font>
      <sz val="11"/>
      <name val="Times New Roman"/>
      <family val="1"/>
      <charset val="1"/>
    </font>
    <font>
      <b val="true"/>
      <sz val="11"/>
      <name val="Times New Roman"/>
      <family val="1"/>
      <charset val="1"/>
    </font>
    <font>
      <sz val="11"/>
      <color rgb="FFC5000B"/>
      <name val="Times New Roman"/>
      <family val="1"/>
      <charset val="1"/>
    </font>
    <font>
      <sz val="11"/>
      <color rgb="FF000000"/>
      <name val="Times New Roman"/>
      <family val="1"/>
      <charset val="1"/>
    </font>
    <font>
      <sz val="11"/>
      <color rgb="FF800000"/>
      <name val="Times New Roman"/>
      <family val="1"/>
      <charset val="1"/>
    </font>
  </fonts>
  <fills count="11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9999"/>
        <bgColor rgb="FFFFCCCC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  <fill>
      <patternFill patternType="solid">
        <fgColor rgb="FFFFFF99"/>
        <bgColor rgb="FFFFFFCC"/>
      </patternFill>
    </fill>
    <fill>
      <patternFill patternType="solid">
        <fgColor rgb="FF00B0F0"/>
        <bgColor rgb="FF33CCCC"/>
      </patternFill>
    </fill>
    <fill>
      <patternFill patternType="solid">
        <fgColor rgb="FFCC6699"/>
        <bgColor rgb="FF808080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/>
      <bottom style="medium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5" fillId="4" borderId="1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8" fillId="4" borderId="1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5" fillId="0" borderId="1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10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4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1" fillId="4" borderId="1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1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8" fillId="5" borderId="1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6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5" fillId="6" borderId="1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6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7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4" fillId="0" borderId="1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4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4" fillId="0" borderId="5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5" fontId="5" fillId="7" borderId="1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7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8" fillId="3" borderId="1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8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5" fillId="8" borderId="1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8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8" fillId="8" borderId="1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7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8" fillId="0" borderId="1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8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7" fillId="8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7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4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7" fillId="4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6" borderId="1" xfId="21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5" fillId="6" borderId="0" xfId="21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" xfId="21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5" fillId="0" borderId="0" xfId="21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5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5" fillId="5" borderId="1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14" fillId="6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4" fillId="6" borderId="1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5" fillId="0" borderId="1" xfId="2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5" fillId="0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0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5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1" fillId="5" borderId="1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10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5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4" fillId="5" borderId="1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8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1" fillId="8" borderId="1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10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4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8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9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1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4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8" fillId="0" borderId="5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5" fillId="0" borderId="5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1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4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5" fillId="2" borderId="5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14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8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8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8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8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8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8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8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8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1" fillId="0" borderId="1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7" fillId="8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7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7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8" fillId="7" borderId="1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7" fillId="8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8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Обычный_ИЮНЬ 2015" xfId="20" builtinId="54" customBuiltin="true"/>
    <cellStyle name="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Обычный_Лист1" xfId="21" builtinId="54" customBuiltin="true"/>
  </cellStyles>
  <colors>
    <indexedColors>
      <rgbColor rgb="FF000000"/>
      <rgbColor rgb="FFFFFFFF"/>
      <rgbColor rgb="FFC5000B"/>
      <rgbColor rgb="FF00FF00"/>
      <rgbColor rgb="FF0000FF"/>
      <rgbColor rgb="FFFFFF00"/>
      <rgbColor rgb="FFFF00FF"/>
      <rgbColor rgb="FF00FFFF"/>
      <rgbColor rgb="FF800000"/>
      <rgbColor rgb="FF0099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CC6699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99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44546A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tabColor rgb="FF009900"/>
    <pageSetUpPr fitToPage="false"/>
  </sheetPr>
  <dimension ref="A1:O2505"/>
  <sheetViews>
    <sheetView windowProtection="false" showFormulas="false" showGridLines="true" showRowColHeaders="true" showZeros="true" rightToLeft="false" tabSelected="true" showOutlineSymbols="true" defaultGridColor="true" view="normal" topLeftCell="A2485" colorId="64" zoomScale="75" zoomScaleNormal="75" zoomScalePageLayoutView="100" workbookViewId="0">
      <selection pane="topLeft" activeCell="H2500" activeCellId="0" sqref="H2500"/>
    </sheetView>
  </sheetViews>
  <sheetFormatPr defaultRowHeight="12.8"/>
  <cols>
    <col collapsed="false" hidden="false" max="1" min="1" style="1" width="11.5204081632653"/>
    <col collapsed="false" hidden="false" max="2" min="2" style="1" width="20.6785714285714"/>
    <col collapsed="false" hidden="false" max="3" min="3" style="1" width="13.2397959183673"/>
    <col collapsed="false" hidden="false" max="4" min="4" style="1" width="14.3520408163265"/>
    <col collapsed="false" hidden="false" max="5" min="5" style="1" width="14.0765306122449"/>
    <col collapsed="false" hidden="false" max="6" min="6" style="1" width="9.86224489795918"/>
    <col collapsed="false" hidden="false" max="7" min="7" style="1" width="11.6632653061225"/>
    <col collapsed="false" hidden="false" max="8" min="8" style="1" width="18.4591836734694"/>
    <col collapsed="false" hidden="false" max="9" min="9" style="1" width="36.4285714285714"/>
    <col collapsed="false" hidden="false" max="10" min="10" style="1" width="18.4591836734694"/>
    <col collapsed="false" hidden="false" max="11" min="11" style="1" width="14.75"/>
    <col collapsed="false" hidden="false" max="12" min="12" style="1" width="23.4591836734694"/>
    <col collapsed="false" hidden="false" max="13" min="13" style="0" width="15.7397959183673"/>
    <col collapsed="false" hidden="false" max="14" min="14" style="0" width="18.0612244897959"/>
    <col collapsed="false" hidden="false" max="1025" min="15" style="0" width="11.5204081632653"/>
  </cols>
  <sheetData>
    <row r="1" s="4" customFormat="true" ht="12.8" hidden="false" customHeight="false" outlineLevel="0" collapsed="false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3" t="s">
        <v>6</v>
      </c>
      <c r="H1" s="3" t="s">
        <v>7</v>
      </c>
      <c r="I1" s="2"/>
      <c r="J1" s="2"/>
      <c r="K1" s="2" t="s">
        <v>8</v>
      </c>
      <c r="L1" s="2"/>
    </row>
    <row r="2" s="8" customFormat="true" ht="30.8" hidden="false" customHeight="false" outlineLevel="0" collapsed="false">
      <c r="A2" s="5" t="s">
        <v>9</v>
      </c>
      <c r="B2" s="5" t="s">
        <v>10</v>
      </c>
      <c r="C2" s="5" t="s">
        <v>11</v>
      </c>
      <c r="D2" s="5" t="s">
        <v>12</v>
      </c>
      <c r="E2" s="5" t="n">
        <v>5772.5</v>
      </c>
      <c r="F2" s="5" t="n">
        <f aca="false">D2-C2</f>
        <v>1</v>
      </c>
      <c r="G2" s="5" t="n">
        <v>4693.5</v>
      </c>
      <c r="H2" s="5" t="n">
        <f aca="false">G2*F2</f>
        <v>4693.5</v>
      </c>
      <c r="I2" s="6" t="s">
        <v>13</v>
      </c>
      <c r="J2" s="7" t="n">
        <v>4693.5</v>
      </c>
      <c r="K2" s="5" t="n">
        <f aca="false">H2-J2</f>
        <v>0</v>
      </c>
    </row>
    <row r="3" s="8" customFormat="true" ht="30.8" hidden="false" customHeight="false" outlineLevel="0" collapsed="false">
      <c r="A3" s="5" t="s">
        <v>14</v>
      </c>
      <c r="B3" s="5" t="s">
        <v>15</v>
      </c>
      <c r="C3" s="5" t="s">
        <v>11</v>
      </c>
      <c r="D3" s="5" t="s">
        <v>12</v>
      </c>
      <c r="E3" s="5" t="n">
        <v>4932.5</v>
      </c>
      <c r="F3" s="5" t="n">
        <f aca="false">D3-C3</f>
        <v>1</v>
      </c>
      <c r="G3" s="5" t="n">
        <v>3853.5</v>
      </c>
      <c r="H3" s="5" t="n">
        <f aca="false">G3*F3</f>
        <v>3853.5</v>
      </c>
      <c r="I3" s="6" t="s">
        <v>16</v>
      </c>
      <c r="J3" s="7" t="n">
        <v>3853.5</v>
      </c>
      <c r="K3" s="5" t="n">
        <f aca="false">H3-J3</f>
        <v>0</v>
      </c>
    </row>
    <row r="4" s="8" customFormat="true" ht="30.8" hidden="false" customHeight="false" outlineLevel="0" collapsed="false">
      <c r="A4" s="5" t="s">
        <v>17</v>
      </c>
      <c r="B4" s="5" t="s">
        <v>18</v>
      </c>
      <c r="C4" s="5" t="s">
        <v>11</v>
      </c>
      <c r="D4" s="5" t="s">
        <v>12</v>
      </c>
      <c r="E4" s="5" t="n">
        <v>4932.5</v>
      </c>
      <c r="F4" s="5" t="n">
        <f aca="false">D4-C4</f>
        <v>1</v>
      </c>
      <c r="G4" s="5" t="n">
        <v>3853.5</v>
      </c>
      <c r="H4" s="5" t="n">
        <f aca="false">G4*F4</f>
        <v>3853.5</v>
      </c>
      <c r="I4" s="6" t="s">
        <v>19</v>
      </c>
      <c r="J4" s="7" t="n">
        <v>3853.5</v>
      </c>
      <c r="K4" s="5" t="n">
        <f aca="false">H4-J4</f>
        <v>0</v>
      </c>
    </row>
    <row r="5" s="8" customFormat="true" ht="31.6" hidden="false" customHeight="false" outlineLevel="0" collapsed="false">
      <c r="A5" s="5" t="s">
        <v>20</v>
      </c>
      <c r="B5" s="5" t="s">
        <v>21</v>
      </c>
      <c r="C5" s="5" t="s">
        <v>11</v>
      </c>
      <c r="D5" s="5" t="s">
        <v>12</v>
      </c>
      <c r="E5" s="5" t="n">
        <v>4932.5</v>
      </c>
      <c r="F5" s="5" t="n">
        <f aca="false">D5-C5</f>
        <v>1</v>
      </c>
      <c r="G5" s="5" t="n">
        <v>3853.5</v>
      </c>
      <c r="H5" s="5" t="n">
        <f aca="false">G5*F5</f>
        <v>3853.5</v>
      </c>
      <c r="I5" s="6" t="s">
        <v>22</v>
      </c>
      <c r="J5" s="7" t="n">
        <v>3853.5</v>
      </c>
      <c r="K5" s="5" t="n">
        <f aca="false">H5-J5</f>
        <v>0</v>
      </c>
    </row>
    <row r="6" s="8" customFormat="true" ht="31.6" hidden="false" customHeight="false" outlineLevel="0" collapsed="false">
      <c r="A6" s="5" t="s">
        <v>23</v>
      </c>
      <c r="B6" s="5" t="s">
        <v>24</v>
      </c>
      <c r="C6" s="5" t="s">
        <v>11</v>
      </c>
      <c r="D6" s="5" t="s">
        <v>12</v>
      </c>
      <c r="E6" s="5" t="n">
        <v>5772.5</v>
      </c>
      <c r="F6" s="5" t="n">
        <f aca="false">D6-C6</f>
        <v>1</v>
      </c>
      <c r="G6" s="5" t="n">
        <v>4693.5</v>
      </c>
      <c r="H6" s="5" t="n">
        <f aca="false">G6*F6</f>
        <v>4693.5</v>
      </c>
      <c r="I6" s="6" t="s">
        <v>25</v>
      </c>
      <c r="J6" s="7" t="n">
        <v>4693.5</v>
      </c>
      <c r="K6" s="5" t="n">
        <f aca="false">H6-J6</f>
        <v>0</v>
      </c>
    </row>
    <row r="7" s="8" customFormat="true" ht="30.8" hidden="false" customHeight="false" outlineLevel="0" collapsed="false">
      <c r="A7" s="5" t="s">
        <v>26</v>
      </c>
      <c r="B7" s="5" t="s">
        <v>27</v>
      </c>
      <c r="C7" s="5" t="s">
        <v>11</v>
      </c>
      <c r="D7" s="5" t="s">
        <v>12</v>
      </c>
      <c r="E7" s="5" t="n">
        <v>4932.5</v>
      </c>
      <c r="F7" s="5" t="n">
        <f aca="false">D7-C7</f>
        <v>1</v>
      </c>
      <c r="G7" s="5" t="n">
        <v>3853.5</v>
      </c>
      <c r="H7" s="5" t="n">
        <f aca="false">G7*F7</f>
        <v>3853.5</v>
      </c>
      <c r="I7" s="6" t="s">
        <v>28</v>
      </c>
      <c r="J7" s="7" t="n">
        <v>3853.5</v>
      </c>
      <c r="K7" s="5" t="n">
        <f aca="false">H7-J7</f>
        <v>0</v>
      </c>
    </row>
    <row r="8" s="8" customFormat="true" ht="31.6" hidden="false" customHeight="false" outlineLevel="0" collapsed="false">
      <c r="A8" s="5" t="s">
        <v>29</v>
      </c>
      <c r="B8" s="5" t="s">
        <v>30</v>
      </c>
      <c r="C8" s="5" t="s">
        <v>11</v>
      </c>
      <c r="D8" s="5" t="s">
        <v>12</v>
      </c>
      <c r="E8" s="5" t="n">
        <v>6107.5</v>
      </c>
      <c r="F8" s="5" t="n">
        <f aca="false">D8-C8</f>
        <v>1</v>
      </c>
      <c r="G8" s="5" t="n">
        <v>3853.5</v>
      </c>
      <c r="H8" s="5" t="n">
        <f aca="false">G8*F8</f>
        <v>3853.5</v>
      </c>
      <c r="I8" s="6" t="s">
        <v>31</v>
      </c>
      <c r="J8" s="7" t="n">
        <v>3853.5</v>
      </c>
      <c r="K8" s="5" t="n">
        <f aca="false">H8-J8</f>
        <v>0</v>
      </c>
    </row>
    <row r="9" s="8" customFormat="true" ht="30.8" hidden="false" customHeight="false" outlineLevel="0" collapsed="false">
      <c r="A9" s="5" t="s">
        <v>32</v>
      </c>
      <c r="B9" s="5" t="s">
        <v>33</v>
      </c>
      <c r="C9" s="5" t="s">
        <v>11</v>
      </c>
      <c r="D9" s="5" t="s">
        <v>12</v>
      </c>
      <c r="E9" s="5" t="n">
        <v>4932.5</v>
      </c>
      <c r="F9" s="5" t="n">
        <f aca="false">D9-C9</f>
        <v>1</v>
      </c>
      <c r="G9" s="5" t="n">
        <v>3853.5</v>
      </c>
      <c r="H9" s="5" t="n">
        <f aca="false">G9*F9</f>
        <v>3853.5</v>
      </c>
      <c r="I9" s="6" t="s">
        <v>34</v>
      </c>
      <c r="J9" s="7" t="n">
        <v>3853.5</v>
      </c>
      <c r="K9" s="5" t="n">
        <f aca="false">H9-J9</f>
        <v>0</v>
      </c>
    </row>
    <row r="10" s="8" customFormat="true" ht="30.8" hidden="false" customHeight="false" outlineLevel="0" collapsed="false">
      <c r="A10" s="5" t="s">
        <v>35</v>
      </c>
      <c r="B10" s="5" t="s">
        <v>36</v>
      </c>
      <c r="C10" s="5" t="s">
        <v>11</v>
      </c>
      <c r="D10" s="5" t="s">
        <v>12</v>
      </c>
      <c r="E10" s="5" t="n">
        <v>4932.5</v>
      </c>
      <c r="F10" s="5" t="n">
        <f aca="false">D10-C10</f>
        <v>1</v>
      </c>
      <c r="G10" s="5" t="n">
        <v>3853.5</v>
      </c>
      <c r="H10" s="5" t="n">
        <f aca="false">G10*F10</f>
        <v>3853.5</v>
      </c>
      <c r="I10" s="6" t="s">
        <v>37</v>
      </c>
      <c r="J10" s="7" t="n">
        <v>3853.5</v>
      </c>
      <c r="K10" s="5" t="n">
        <f aca="false">H10-J10</f>
        <v>0</v>
      </c>
    </row>
    <row r="11" s="8" customFormat="true" ht="31.6" hidden="false" customHeight="false" outlineLevel="0" collapsed="false">
      <c r="A11" s="5" t="s">
        <v>38</v>
      </c>
      <c r="B11" s="5" t="s">
        <v>39</v>
      </c>
      <c r="C11" s="5" t="s">
        <v>11</v>
      </c>
      <c r="D11" s="5" t="s">
        <v>12</v>
      </c>
      <c r="E11" s="5" t="n">
        <v>4932.5</v>
      </c>
      <c r="F11" s="5" t="n">
        <f aca="false">D11-C11</f>
        <v>1</v>
      </c>
      <c r="G11" s="5" t="n">
        <v>3853.5</v>
      </c>
      <c r="H11" s="5" t="n">
        <f aca="false">G11*F11</f>
        <v>3853.5</v>
      </c>
      <c r="I11" s="6" t="s">
        <v>40</v>
      </c>
      <c r="J11" s="7" t="n">
        <v>3853.5</v>
      </c>
      <c r="K11" s="5" t="n">
        <f aca="false">H11-J11</f>
        <v>0</v>
      </c>
    </row>
    <row r="12" s="8" customFormat="true" ht="30.8" hidden="false" customHeight="false" outlineLevel="0" collapsed="false">
      <c r="A12" s="5" t="s">
        <v>41</v>
      </c>
      <c r="B12" s="5" t="s">
        <v>42</v>
      </c>
      <c r="C12" s="5" t="s">
        <v>11</v>
      </c>
      <c r="D12" s="5" t="s">
        <v>12</v>
      </c>
      <c r="E12" s="5" t="n">
        <v>4932.5</v>
      </c>
      <c r="F12" s="5" t="n">
        <f aca="false">D12-C12</f>
        <v>1</v>
      </c>
      <c r="G12" s="5" t="n">
        <v>3853.5</v>
      </c>
      <c r="H12" s="5" t="n">
        <f aca="false">G12*F12</f>
        <v>3853.5</v>
      </c>
      <c r="I12" s="6" t="s">
        <v>43</v>
      </c>
      <c r="J12" s="7" t="n">
        <v>3853.5</v>
      </c>
      <c r="K12" s="5" t="n">
        <f aca="false">H12-J12</f>
        <v>0</v>
      </c>
    </row>
    <row r="13" s="8" customFormat="true" ht="30.8" hidden="false" customHeight="false" outlineLevel="0" collapsed="false">
      <c r="A13" s="5" t="s">
        <v>44</v>
      </c>
      <c r="B13" s="5" t="s">
        <v>45</v>
      </c>
      <c r="C13" s="5" t="s">
        <v>11</v>
      </c>
      <c r="D13" s="5" t="s">
        <v>12</v>
      </c>
      <c r="E13" s="5" t="n">
        <v>4932.5</v>
      </c>
      <c r="F13" s="5" t="n">
        <f aca="false">D13-C13</f>
        <v>1</v>
      </c>
      <c r="G13" s="5" t="n">
        <v>3853.5</v>
      </c>
      <c r="H13" s="5" t="n">
        <f aca="false">G13*F13</f>
        <v>3853.5</v>
      </c>
      <c r="I13" s="6" t="s">
        <v>46</v>
      </c>
      <c r="J13" s="7" t="n">
        <v>3853.5</v>
      </c>
      <c r="K13" s="5" t="n">
        <f aca="false">H13-J13</f>
        <v>0</v>
      </c>
    </row>
    <row r="14" s="8" customFormat="true" ht="30.8" hidden="false" customHeight="false" outlineLevel="0" collapsed="false">
      <c r="A14" s="5" t="s">
        <v>47</v>
      </c>
      <c r="B14" s="5" t="s">
        <v>48</v>
      </c>
      <c r="C14" s="5" t="s">
        <v>11</v>
      </c>
      <c r="D14" s="5" t="s">
        <v>12</v>
      </c>
      <c r="E14" s="5" t="n">
        <v>4932.5</v>
      </c>
      <c r="F14" s="5" t="n">
        <f aca="false">D14-C14</f>
        <v>1</v>
      </c>
      <c r="G14" s="5" t="n">
        <v>3853.5</v>
      </c>
      <c r="H14" s="5" t="n">
        <f aca="false">G14*F14</f>
        <v>3853.5</v>
      </c>
      <c r="I14" s="6" t="s">
        <v>49</v>
      </c>
      <c r="J14" s="7" t="n">
        <v>3853.5</v>
      </c>
      <c r="K14" s="5" t="n">
        <f aca="false">H14-J14</f>
        <v>0</v>
      </c>
    </row>
    <row r="15" s="8" customFormat="true" ht="30.8" hidden="false" customHeight="false" outlineLevel="0" collapsed="false">
      <c r="A15" s="5" t="s">
        <v>50</v>
      </c>
      <c r="B15" s="5" t="s">
        <v>51</v>
      </c>
      <c r="C15" s="5" t="s">
        <v>11</v>
      </c>
      <c r="D15" s="5" t="s">
        <v>12</v>
      </c>
      <c r="E15" s="5" t="n">
        <v>4932.5</v>
      </c>
      <c r="F15" s="5" t="n">
        <f aca="false">D15-C15</f>
        <v>1</v>
      </c>
      <c r="G15" s="5" t="n">
        <v>3853.5</v>
      </c>
      <c r="H15" s="5" t="n">
        <f aca="false">G15*F15</f>
        <v>3853.5</v>
      </c>
      <c r="I15" s="6" t="s">
        <v>52</v>
      </c>
      <c r="J15" s="7" t="n">
        <v>3853.5</v>
      </c>
      <c r="K15" s="5" t="n">
        <f aca="false">H15-J15</f>
        <v>0</v>
      </c>
    </row>
    <row r="16" s="8" customFormat="true" ht="30.8" hidden="false" customHeight="false" outlineLevel="0" collapsed="false">
      <c r="A16" s="5" t="s">
        <v>53</v>
      </c>
      <c r="B16" s="5" t="s">
        <v>54</v>
      </c>
      <c r="C16" s="5" t="s">
        <v>11</v>
      </c>
      <c r="D16" s="5" t="s">
        <v>12</v>
      </c>
      <c r="E16" s="5" t="n">
        <v>4932.5</v>
      </c>
      <c r="F16" s="5" t="n">
        <f aca="false">D16-C16</f>
        <v>1</v>
      </c>
      <c r="G16" s="5" t="n">
        <v>3853.5</v>
      </c>
      <c r="H16" s="5" t="n">
        <f aca="false">G16*F16</f>
        <v>3853.5</v>
      </c>
      <c r="I16" s="6" t="s">
        <v>55</v>
      </c>
      <c r="J16" s="7" t="n">
        <v>3853.5</v>
      </c>
      <c r="K16" s="5" t="n">
        <f aca="false">H16-J16</f>
        <v>0</v>
      </c>
    </row>
    <row r="17" customFormat="false" ht="30.8" hidden="false" customHeight="false" outlineLevel="0" collapsed="false">
      <c r="A17" s="5" t="s">
        <v>56</v>
      </c>
      <c r="B17" s="5" t="s">
        <v>57</v>
      </c>
      <c r="C17" s="5" t="s">
        <v>11</v>
      </c>
      <c r="D17" s="5" t="s">
        <v>12</v>
      </c>
      <c r="E17" s="5" t="n">
        <v>4932.5</v>
      </c>
      <c r="F17" s="5" t="n">
        <f aca="false">D17-C17</f>
        <v>1</v>
      </c>
      <c r="G17" s="5" t="n">
        <v>3853.5</v>
      </c>
      <c r="H17" s="5" t="n">
        <f aca="false">G17*F17</f>
        <v>3853.5</v>
      </c>
      <c r="I17" s="6" t="s">
        <v>58</v>
      </c>
      <c r="J17" s="7" t="n">
        <v>3853.5</v>
      </c>
      <c r="K17" s="5" t="n">
        <f aca="false">H17-J17</f>
        <v>0</v>
      </c>
      <c r="L17" s="8"/>
      <c r="M17" s="8"/>
      <c r="N17" s="9"/>
    </row>
    <row r="18" customFormat="false" ht="30.8" hidden="false" customHeight="false" outlineLevel="0" collapsed="false">
      <c r="A18" s="5" t="s">
        <v>59</v>
      </c>
      <c r="B18" s="5" t="s">
        <v>60</v>
      </c>
      <c r="C18" s="5" t="s">
        <v>11</v>
      </c>
      <c r="D18" s="5" t="s">
        <v>12</v>
      </c>
      <c r="E18" s="5" t="n">
        <v>4932.5</v>
      </c>
      <c r="F18" s="5" t="n">
        <f aca="false">D18-C18</f>
        <v>1</v>
      </c>
      <c r="G18" s="5" t="n">
        <v>3853.5</v>
      </c>
      <c r="H18" s="5" t="n">
        <f aca="false">G18*F18</f>
        <v>3853.5</v>
      </c>
      <c r="I18" s="6" t="s">
        <v>61</v>
      </c>
      <c r="J18" s="7" t="n">
        <v>3853.5</v>
      </c>
      <c r="K18" s="5" t="n">
        <f aca="false">H18-J18</f>
        <v>0</v>
      </c>
      <c r="L18" s="8"/>
      <c r="M18" s="8"/>
    </row>
    <row r="19" customFormat="false" ht="30.8" hidden="false" customHeight="false" outlineLevel="0" collapsed="false">
      <c r="A19" s="5" t="s">
        <v>62</v>
      </c>
      <c r="B19" s="5" t="s">
        <v>63</v>
      </c>
      <c r="C19" s="5" t="s">
        <v>11</v>
      </c>
      <c r="D19" s="5" t="s">
        <v>12</v>
      </c>
      <c r="E19" s="5" t="n">
        <v>5757.5</v>
      </c>
      <c r="F19" s="5" t="n">
        <f aca="false">D19-C19</f>
        <v>1</v>
      </c>
      <c r="G19" s="5" t="n">
        <v>3853.5</v>
      </c>
      <c r="H19" s="5" t="n">
        <f aca="false">G19*F19</f>
        <v>3853.5</v>
      </c>
      <c r="I19" s="6" t="s">
        <v>64</v>
      </c>
      <c r="J19" s="7" t="n">
        <v>3853.5</v>
      </c>
      <c r="K19" s="5" t="n">
        <f aca="false">H19-J19</f>
        <v>0</v>
      </c>
      <c r="L19" s="8"/>
      <c r="M19" s="8"/>
    </row>
    <row r="20" customFormat="false" ht="30.8" hidden="false" customHeight="false" outlineLevel="0" collapsed="false">
      <c r="A20" s="5" t="s">
        <v>65</v>
      </c>
      <c r="B20" s="5" t="s">
        <v>66</v>
      </c>
      <c r="C20" s="5" t="s">
        <v>11</v>
      </c>
      <c r="D20" s="5" t="s">
        <v>12</v>
      </c>
      <c r="E20" s="5" t="n">
        <v>4932.5</v>
      </c>
      <c r="F20" s="5" t="n">
        <f aca="false">D20-C20</f>
        <v>1</v>
      </c>
      <c r="G20" s="5" t="n">
        <v>3853.5</v>
      </c>
      <c r="H20" s="5" t="n">
        <f aca="false">G20*F20</f>
        <v>3853.5</v>
      </c>
      <c r="I20" s="6" t="s">
        <v>67</v>
      </c>
      <c r="J20" s="7" t="n">
        <v>3853.5</v>
      </c>
      <c r="K20" s="5" t="n">
        <f aca="false">H20-J20</f>
        <v>0</v>
      </c>
      <c r="L20" s="8"/>
      <c r="M20" s="8"/>
    </row>
    <row r="21" customFormat="false" ht="30.8" hidden="false" customHeight="false" outlineLevel="0" collapsed="false">
      <c r="A21" s="5" t="s">
        <v>68</v>
      </c>
      <c r="B21" s="5" t="s">
        <v>69</v>
      </c>
      <c r="C21" s="5" t="s">
        <v>11</v>
      </c>
      <c r="D21" s="5" t="s">
        <v>12</v>
      </c>
      <c r="E21" s="5" t="n">
        <v>5317.5</v>
      </c>
      <c r="F21" s="5" t="n">
        <f aca="false">D21-C21</f>
        <v>1</v>
      </c>
      <c r="G21" s="5" t="n">
        <v>3853.5</v>
      </c>
      <c r="H21" s="5" t="n">
        <f aca="false">G21*F21</f>
        <v>3853.5</v>
      </c>
      <c r="I21" s="6" t="s">
        <v>70</v>
      </c>
      <c r="J21" s="7" t="n">
        <v>3853.5</v>
      </c>
      <c r="K21" s="5" t="n">
        <f aca="false">H21-J21</f>
        <v>0</v>
      </c>
      <c r="L21" s="8"/>
      <c r="M21" s="8"/>
    </row>
    <row r="22" customFormat="false" ht="30.8" hidden="false" customHeight="false" outlineLevel="0" collapsed="false">
      <c r="A22" s="5" t="s">
        <v>71</v>
      </c>
      <c r="B22" s="5" t="s">
        <v>72</v>
      </c>
      <c r="C22" s="5" t="s">
        <v>11</v>
      </c>
      <c r="D22" s="5" t="s">
        <v>73</v>
      </c>
      <c r="E22" s="5" t="n">
        <v>10635</v>
      </c>
      <c r="F22" s="5" t="n">
        <f aca="false">D22-C22</f>
        <v>2</v>
      </c>
      <c r="G22" s="5" t="n">
        <v>3853.5</v>
      </c>
      <c r="H22" s="5" t="n">
        <f aca="false">G22*F22</f>
        <v>7707</v>
      </c>
      <c r="I22" s="6" t="s">
        <v>74</v>
      </c>
      <c r="J22" s="7" t="n">
        <v>7707</v>
      </c>
      <c r="K22" s="5" t="n">
        <f aca="false">H22-J22</f>
        <v>0</v>
      </c>
      <c r="L22" s="8"/>
      <c r="M22" s="8"/>
    </row>
    <row r="23" customFormat="false" ht="30.8" hidden="false" customHeight="false" outlineLevel="0" collapsed="false">
      <c r="A23" s="5" t="s">
        <v>75</v>
      </c>
      <c r="B23" s="5" t="s">
        <v>76</v>
      </c>
      <c r="C23" s="5" t="s">
        <v>11</v>
      </c>
      <c r="D23" s="5" t="s">
        <v>73</v>
      </c>
      <c r="E23" s="5" t="n">
        <v>9865</v>
      </c>
      <c r="F23" s="5" t="n">
        <f aca="false">D23-C23</f>
        <v>2</v>
      </c>
      <c r="G23" s="5" t="n">
        <v>3853.5</v>
      </c>
      <c r="H23" s="5" t="n">
        <f aca="false">G23*F23</f>
        <v>7707</v>
      </c>
      <c r="I23" s="6" t="s">
        <v>77</v>
      </c>
      <c r="J23" s="7" t="n">
        <v>7707</v>
      </c>
      <c r="K23" s="5" t="n">
        <f aca="false">H23-J23</f>
        <v>0</v>
      </c>
      <c r="L23" s="8"/>
      <c r="M23" s="8"/>
    </row>
    <row r="24" customFormat="false" ht="30.8" hidden="false" customHeight="false" outlineLevel="0" collapsed="false">
      <c r="A24" s="5" t="s">
        <v>78</v>
      </c>
      <c r="B24" s="5" t="s">
        <v>79</v>
      </c>
      <c r="C24" s="5" t="s">
        <v>11</v>
      </c>
      <c r="D24" s="5" t="s">
        <v>73</v>
      </c>
      <c r="E24" s="5" t="n">
        <v>10635</v>
      </c>
      <c r="F24" s="5" t="n">
        <f aca="false">D24-C24</f>
        <v>2</v>
      </c>
      <c r="G24" s="5" t="n">
        <v>3853.5</v>
      </c>
      <c r="H24" s="5" t="n">
        <f aca="false">G24*F24</f>
        <v>7707</v>
      </c>
      <c r="I24" s="6" t="s">
        <v>80</v>
      </c>
      <c r="J24" s="7" t="n">
        <v>7707</v>
      </c>
      <c r="K24" s="5" t="n">
        <f aca="false">H24-J24</f>
        <v>0</v>
      </c>
      <c r="L24" s="8"/>
      <c r="M24" s="8"/>
    </row>
    <row r="25" customFormat="false" ht="31.6" hidden="false" customHeight="false" outlineLevel="0" collapsed="false">
      <c r="A25" s="5" t="s">
        <v>81</v>
      </c>
      <c r="B25" s="5" t="s">
        <v>82</v>
      </c>
      <c r="C25" s="5" t="s">
        <v>11</v>
      </c>
      <c r="D25" s="5" t="s">
        <v>73</v>
      </c>
      <c r="E25" s="5" t="n">
        <v>13807.5</v>
      </c>
      <c r="F25" s="5" t="n">
        <f aca="false">D25-C25</f>
        <v>2</v>
      </c>
      <c r="G25" s="5" t="n">
        <v>3853.5</v>
      </c>
      <c r="H25" s="5" t="n">
        <f aca="false">G25*F25</f>
        <v>7707</v>
      </c>
      <c r="I25" s="6" t="s">
        <v>83</v>
      </c>
      <c r="J25" s="7" t="n">
        <v>7707</v>
      </c>
      <c r="K25" s="5" t="n">
        <f aca="false">H25-J25</f>
        <v>0</v>
      </c>
      <c r="L25" s="8"/>
      <c r="M25" s="8"/>
    </row>
    <row r="26" customFormat="false" ht="30.8" hidden="false" customHeight="false" outlineLevel="0" collapsed="false">
      <c r="A26" s="5" t="s">
        <v>84</v>
      </c>
      <c r="B26" s="5" t="s">
        <v>85</v>
      </c>
      <c r="C26" s="5" t="s">
        <v>11</v>
      </c>
      <c r="D26" s="5" t="s">
        <v>73</v>
      </c>
      <c r="E26" s="5" t="n">
        <v>9865</v>
      </c>
      <c r="F26" s="5" t="n">
        <f aca="false">D26-C26</f>
        <v>2</v>
      </c>
      <c r="G26" s="5" t="n">
        <v>3853.5</v>
      </c>
      <c r="H26" s="5" t="n">
        <f aca="false">G26*F26</f>
        <v>7707</v>
      </c>
      <c r="I26" s="6" t="s">
        <v>86</v>
      </c>
      <c r="J26" s="7" t="n">
        <v>7707</v>
      </c>
      <c r="K26" s="5" t="n">
        <f aca="false">H26-J26</f>
        <v>0</v>
      </c>
      <c r="L26" s="8"/>
      <c r="M26" s="8"/>
    </row>
    <row r="27" s="13" customFormat="true" ht="30.8" hidden="false" customHeight="false" outlineLevel="0" collapsed="false">
      <c r="A27" s="10" t="s">
        <v>87</v>
      </c>
      <c r="B27" s="10" t="s">
        <v>88</v>
      </c>
      <c r="C27" s="10" t="s">
        <v>11</v>
      </c>
      <c r="D27" s="10" t="s">
        <v>73</v>
      </c>
      <c r="E27" s="10" t="n">
        <v>13645</v>
      </c>
      <c r="F27" s="10" t="n">
        <f aca="false">D27-C27</f>
        <v>2</v>
      </c>
      <c r="G27" s="10" t="n">
        <v>5743.5</v>
      </c>
      <c r="H27" s="10" t="n">
        <v>11486.8</v>
      </c>
      <c r="I27" s="11" t="s">
        <v>89</v>
      </c>
      <c r="J27" s="12" t="n">
        <v>11486.8</v>
      </c>
      <c r="K27" s="10" t="n">
        <f aca="false">H27-J27</f>
        <v>0</v>
      </c>
      <c r="L27" s="10" t="s">
        <v>90</v>
      </c>
    </row>
    <row r="28" s="8" customFormat="true" ht="30.8" hidden="false" customHeight="false" outlineLevel="0" collapsed="false">
      <c r="A28" s="5" t="s">
        <v>91</v>
      </c>
      <c r="B28" s="5" t="s">
        <v>92</v>
      </c>
      <c r="C28" s="5" t="s">
        <v>11</v>
      </c>
      <c r="D28" s="5" t="s">
        <v>73</v>
      </c>
      <c r="E28" s="5" t="n">
        <v>9865</v>
      </c>
      <c r="F28" s="5" t="n">
        <f aca="false">D28-C28</f>
        <v>2</v>
      </c>
      <c r="G28" s="5" t="n">
        <v>3853.5</v>
      </c>
      <c r="H28" s="5" t="n">
        <f aca="false">G28*F28</f>
        <v>7707</v>
      </c>
      <c r="I28" s="6" t="s">
        <v>93</v>
      </c>
      <c r="J28" s="7" t="n">
        <v>7707</v>
      </c>
      <c r="K28" s="5" t="n">
        <f aca="false">H28-J28</f>
        <v>0</v>
      </c>
    </row>
    <row r="29" s="8" customFormat="true" ht="30.8" hidden="false" customHeight="false" outlineLevel="0" collapsed="false">
      <c r="A29" s="5" t="s">
        <v>94</v>
      </c>
      <c r="B29" s="5" t="s">
        <v>95</v>
      </c>
      <c r="C29" s="5" t="s">
        <v>11</v>
      </c>
      <c r="D29" s="5" t="s">
        <v>73</v>
      </c>
      <c r="E29" s="5" t="n">
        <v>9865</v>
      </c>
      <c r="F29" s="5" t="n">
        <f aca="false">D29-C29</f>
        <v>2</v>
      </c>
      <c r="G29" s="5" t="n">
        <v>3853.5</v>
      </c>
      <c r="H29" s="5" t="n">
        <f aca="false">G29*F29</f>
        <v>7707</v>
      </c>
      <c r="I29" s="6" t="s">
        <v>96</v>
      </c>
      <c r="J29" s="7" t="n">
        <v>7707</v>
      </c>
      <c r="K29" s="5" t="n">
        <f aca="false">H29-J29</f>
        <v>0</v>
      </c>
    </row>
    <row r="30" s="8" customFormat="true" ht="30.8" hidden="false" customHeight="false" outlineLevel="0" collapsed="false">
      <c r="A30" s="5" t="s">
        <v>97</v>
      </c>
      <c r="B30" s="5" t="s">
        <v>98</v>
      </c>
      <c r="C30" s="5" t="s">
        <v>11</v>
      </c>
      <c r="D30" s="5" t="s">
        <v>73</v>
      </c>
      <c r="E30" s="5" t="n">
        <v>9865</v>
      </c>
      <c r="F30" s="5" t="n">
        <f aca="false">D30-C30</f>
        <v>2</v>
      </c>
      <c r="G30" s="5" t="n">
        <v>3853.5</v>
      </c>
      <c r="H30" s="5" t="n">
        <f aca="false">G30*F30</f>
        <v>7707</v>
      </c>
      <c r="I30" s="6" t="s">
        <v>99</v>
      </c>
      <c r="J30" s="7" t="n">
        <v>7707</v>
      </c>
      <c r="K30" s="5" t="n">
        <f aca="false">H30-J30</f>
        <v>0</v>
      </c>
    </row>
    <row r="31" s="8" customFormat="true" ht="30.8" hidden="false" customHeight="false" outlineLevel="0" collapsed="false">
      <c r="A31" s="5" t="s">
        <v>100</v>
      </c>
      <c r="B31" s="5" t="s">
        <v>101</v>
      </c>
      <c r="C31" s="5" t="s">
        <v>11</v>
      </c>
      <c r="D31" s="5" t="s">
        <v>73</v>
      </c>
      <c r="E31" s="5" t="n">
        <v>9865</v>
      </c>
      <c r="F31" s="5" t="n">
        <f aca="false">D31-C31</f>
        <v>2</v>
      </c>
      <c r="G31" s="5" t="n">
        <v>3853.5</v>
      </c>
      <c r="H31" s="5" t="n">
        <f aca="false">G31*F31</f>
        <v>7707</v>
      </c>
      <c r="I31" s="6" t="s">
        <v>102</v>
      </c>
      <c r="J31" s="7" t="n">
        <v>7707</v>
      </c>
      <c r="K31" s="5" t="n">
        <f aca="false">H31-J31</f>
        <v>0</v>
      </c>
    </row>
    <row r="32" s="8" customFormat="true" ht="30.8" hidden="false" customHeight="false" outlineLevel="0" collapsed="false">
      <c r="A32" s="5" t="s">
        <v>103</v>
      </c>
      <c r="B32" s="5" t="s">
        <v>104</v>
      </c>
      <c r="C32" s="5" t="s">
        <v>11</v>
      </c>
      <c r="D32" s="5" t="s">
        <v>73</v>
      </c>
      <c r="E32" s="5" t="n">
        <v>10635</v>
      </c>
      <c r="F32" s="5" t="n">
        <f aca="false">D32-C32</f>
        <v>2</v>
      </c>
      <c r="G32" s="5" t="n">
        <v>3853.5</v>
      </c>
      <c r="H32" s="5" t="n">
        <f aca="false">G32*F32</f>
        <v>7707</v>
      </c>
      <c r="I32" s="6" t="s">
        <v>105</v>
      </c>
      <c r="J32" s="7" t="n">
        <v>7707</v>
      </c>
      <c r="K32" s="5" t="n">
        <f aca="false">H32-J32</f>
        <v>0</v>
      </c>
    </row>
    <row r="33" s="8" customFormat="true" ht="30.8" hidden="false" customHeight="false" outlineLevel="0" collapsed="false">
      <c r="A33" s="5" t="s">
        <v>106</v>
      </c>
      <c r="B33" s="5" t="s">
        <v>107</v>
      </c>
      <c r="C33" s="5" t="s">
        <v>11</v>
      </c>
      <c r="D33" s="5" t="s">
        <v>73</v>
      </c>
      <c r="E33" s="5" t="n">
        <v>11405</v>
      </c>
      <c r="F33" s="5" t="n">
        <f aca="false">D33-C33</f>
        <v>2</v>
      </c>
      <c r="G33" s="5" t="n">
        <v>3853.5</v>
      </c>
      <c r="H33" s="5" t="n">
        <f aca="false">G33*F33</f>
        <v>7707</v>
      </c>
      <c r="I33" s="6" t="s">
        <v>108</v>
      </c>
      <c r="J33" s="7" t="n">
        <v>7707</v>
      </c>
      <c r="K33" s="5" t="n">
        <f aca="false">H33-J33</f>
        <v>0</v>
      </c>
    </row>
    <row r="34" s="8" customFormat="true" ht="30.8" hidden="false" customHeight="false" outlineLevel="0" collapsed="false">
      <c r="A34" s="5" t="s">
        <v>109</v>
      </c>
      <c r="B34" s="5" t="s">
        <v>110</v>
      </c>
      <c r="C34" s="5" t="s">
        <v>11</v>
      </c>
      <c r="D34" s="5" t="s">
        <v>73</v>
      </c>
      <c r="E34" s="5" t="n">
        <v>9865</v>
      </c>
      <c r="F34" s="5" t="n">
        <f aca="false">D34-C34</f>
        <v>2</v>
      </c>
      <c r="G34" s="5" t="n">
        <v>3853.5</v>
      </c>
      <c r="H34" s="5" t="n">
        <f aca="false">G34*F34</f>
        <v>7707</v>
      </c>
      <c r="I34" s="6" t="s">
        <v>111</v>
      </c>
      <c r="J34" s="7" t="n">
        <v>7707</v>
      </c>
      <c r="K34" s="5" t="n">
        <f aca="false">H34-J34</f>
        <v>0</v>
      </c>
    </row>
    <row r="35" s="8" customFormat="true" ht="30.8" hidden="false" customHeight="false" outlineLevel="0" collapsed="false">
      <c r="A35" s="5" t="s">
        <v>112</v>
      </c>
      <c r="B35" s="5" t="s">
        <v>113</v>
      </c>
      <c r="C35" s="5" t="s">
        <v>11</v>
      </c>
      <c r="D35" s="5" t="s">
        <v>73</v>
      </c>
      <c r="E35" s="5" t="n">
        <v>9865</v>
      </c>
      <c r="F35" s="5" t="n">
        <f aca="false">D35-C35</f>
        <v>2</v>
      </c>
      <c r="G35" s="5" t="n">
        <v>3853.5</v>
      </c>
      <c r="H35" s="5" t="n">
        <f aca="false">G35*F35</f>
        <v>7707</v>
      </c>
      <c r="I35" s="6" t="s">
        <v>114</v>
      </c>
      <c r="J35" s="7" t="n">
        <v>7707</v>
      </c>
      <c r="K35" s="5" t="n">
        <f aca="false">H35-J35</f>
        <v>0</v>
      </c>
    </row>
    <row r="36" s="8" customFormat="true" ht="30.8" hidden="false" customHeight="false" outlineLevel="0" collapsed="false">
      <c r="A36" s="5" t="s">
        <v>115</v>
      </c>
      <c r="B36" s="5" t="s">
        <v>116</v>
      </c>
      <c r="C36" s="5" t="s">
        <v>11</v>
      </c>
      <c r="D36" s="5" t="s">
        <v>73</v>
      </c>
      <c r="E36" s="5" t="n">
        <v>9865</v>
      </c>
      <c r="F36" s="5" t="n">
        <f aca="false">D36-C36</f>
        <v>2</v>
      </c>
      <c r="G36" s="5" t="n">
        <v>3853.5</v>
      </c>
      <c r="H36" s="5" t="n">
        <f aca="false">G36*F36</f>
        <v>7707</v>
      </c>
      <c r="I36" s="6" t="s">
        <v>117</v>
      </c>
      <c r="J36" s="7" t="n">
        <v>7707</v>
      </c>
      <c r="K36" s="5" t="n">
        <f aca="false">H36-J36</f>
        <v>0</v>
      </c>
    </row>
    <row r="37" s="8" customFormat="true" ht="30.8" hidden="false" customHeight="false" outlineLevel="0" collapsed="false">
      <c r="A37" s="5" t="s">
        <v>118</v>
      </c>
      <c r="B37" s="5" t="s">
        <v>119</v>
      </c>
      <c r="C37" s="5" t="s">
        <v>11</v>
      </c>
      <c r="D37" s="5" t="s">
        <v>73</v>
      </c>
      <c r="E37" s="5" t="n">
        <v>9865</v>
      </c>
      <c r="F37" s="5" t="n">
        <f aca="false">D37-C37</f>
        <v>2</v>
      </c>
      <c r="G37" s="5" t="n">
        <v>3853.5</v>
      </c>
      <c r="H37" s="5" t="n">
        <f aca="false">G37*F37</f>
        <v>7707</v>
      </c>
      <c r="I37" s="6" t="s">
        <v>120</v>
      </c>
      <c r="J37" s="7" t="n">
        <v>7707</v>
      </c>
      <c r="K37" s="5" t="n">
        <f aca="false">H37-J37</f>
        <v>0</v>
      </c>
    </row>
    <row r="38" s="8" customFormat="true" ht="30.8" hidden="false" customHeight="false" outlineLevel="0" collapsed="false">
      <c r="A38" s="5" t="s">
        <v>121</v>
      </c>
      <c r="B38" s="5" t="s">
        <v>122</v>
      </c>
      <c r="C38" s="5" t="s">
        <v>11</v>
      </c>
      <c r="D38" s="5" t="s">
        <v>73</v>
      </c>
      <c r="E38" s="5" t="n">
        <v>9865</v>
      </c>
      <c r="F38" s="5" t="n">
        <f aca="false">D38-C38</f>
        <v>2</v>
      </c>
      <c r="G38" s="5" t="n">
        <v>3853.5</v>
      </c>
      <c r="H38" s="5" t="n">
        <f aca="false">G38*F38</f>
        <v>7707</v>
      </c>
      <c r="I38" s="6" t="s">
        <v>123</v>
      </c>
      <c r="J38" s="7" t="n">
        <v>7707</v>
      </c>
      <c r="K38" s="5" t="n">
        <f aca="false">H38-J38</f>
        <v>0</v>
      </c>
    </row>
    <row r="39" s="8" customFormat="true" ht="30.8" hidden="false" customHeight="false" outlineLevel="0" collapsed="false">
      <c r="A39" s="5" t="s">
        <v>124</v>
      </c>
      <c r="B39" s="5" t="s">
        <v>125</v>
      </c>
      <c r="C39" s="5" t="s">
        <v>11</v>
      </c>
      <c r="D39" s="5" t="s">
        <v>73</v>
      </c>
      <c r="E39" s="5" t="n">
        <v>9865</v>
      </c>
      <c r="F39" s="5" t="n">
        <f aca="false">D39-C39</f>
        <v>2</v>
      </c>
      <c r="G39" s="5" t="n">
        <v>3853.5</v>
      </c>
      <c r="H39" s="5" t="n">
        <f aca="false">G39*F39</f>
        <v>7707</v>
      </c>
      <c r="I39" s="6" t="s">
        <v>126</v>
      </c>
      <c r="J39" s="7" t="n">
        <v>7707</v>
      </c>
      <c r="K39" s="5" t="n">
        <f aca="false">H39-J39</f>
        <v>0</v>
      </c>
    </row>
    <row r="40" s="8" customFormat="true" ht="30.8" hidden="false" customHeight="false" outlineLevel="0" collapsed="false">
      <c r="A40" s="5" t="s">
        <v>127</v>
      </c>
      <c r="B40" s="5" t="s">
        <v>128</v>
      </c>
      <c r="C40" s="5" t="s">
        <v>11</v>
      </c>
      <c r="D40" s="5" t="s">
        <v>73</v>
      </c>
      <c r="E40" s="5" t="n">
        <v>9865</v>
      </c>
      <c r="F40" s="5" t="n">
        <f aca="false">D40-C40</f>
        <v>2</v>
      </c>
      <c r="G40" s="5" t="n">
        <v>3853.5</v>
      </c>
      <c r="H40" s="5" t="n">
        <f aca="false">G40*F40</f>
        <v>7707</v>
      </c>
      <c r="I40" s="6" t="s">
        <v>129</v>
      </c>
      <c r="J40" s="7" t="n">
        <v>7707</v>
      </c>
      <c r="K40" s="5" t="n">
        <f aca="false">H40-J40</f>
        <v>0</v>
      </c>
    </row>
    <row r="41" s="8" customFormat="true" ht="30.8" hidden="false" customHeight="false" outlineLevel="0" collapsed="false">
      <c r="A41" s="5" t="s">
        <v>130</v>
      </c>
      <c r="B41" s="5" t="s">
        <v>131</v>
      </c>
      <c r="C41" s="5" t="s">
        <v>11</v>
      </c>
      <c r="D41" s="5" t="s">
        <v>73</v>
      </c>
      <c r="E41" s="5" t="n">
        <v>9865</v>
      </c>
      <c r="F41" s="5" t="n">
        <f aca="false">D41-C41</f>
        <v>2</v>
      </c>
      <c r="G41" s="5" t="n">
        <v>3853.5</v>
      </c>
      <c r="H41" s="5" t="n">
        <f aca="false">G41*F41</f>
        <v>7707</v>
      </c>
      <c r="I41" s="6" t="s">
        <v>132</v>
      </c>
      <c r="J41" s="7" t="n">
        <v>7707</v>
      </c>
      <c r="K41" s="5" t="n">
        <f aca="false">H41-J41</f>
        <v>0</v>
      </c>
    </row>
    <row r="42" s="8" customFormat="true" ht="30.8" hidden="false" customHeight="false" outlineLevel="0" collapsed="false">
      <c r="A42" s="5" t="s">
        <v>133</v>
      </c>
      <c r="B42" s="5" t="s">
        <v>134</v>
      </c>
      <c r="C42" s="5" t="s">
        <v>11</v>
      </c>
      <c r="D42" s="5" t="s">
        <v>73</v>
      </c>
      <c r="E42" s="5" t="n">
        <v>9865</v>
      </c>
      <c r="F42" s="5" t="n">
        <f aca="false">D42-C42</f>
        <v>2</v>
      </c>
      <c r="G42" s="5" t="n">
        <v>3853.5</v>
      </c>
      <c r="H42" s="5" t="n">
        <f aca="false">G42*F42</f>
        <v>7707</v>
      </c>
      <c r="I42" s="6" t="s">
        <v>135</v>
      </c>
      <c r="J42" s="7" t="n">
        <v>7707</v>
      </c>
      <c r="K42" s="5" t="n">
        <f aca="false">H42-J42</f>
        <v>0</v>
      </c>
    </row>
    <row r="43" s="8" customFormat="true" ht="30.8" hidden="false" customHeight="false" outlineLevel="0" collapsed="false">
      <c r="A43" s="5" t="s">
        <v>136</v>
      </c>
      <c r="B43" s="5" t="s">
        <v>137</v>
      </c>
      <c r="C43" s="5" t="s">
        <v>11</v>
      </c>
      <c r="D43" s="5" t="s">
        <v>73</v>
      </c>
      <c r="E43" s="5" t="n">
        <v>12215</v>
      </c>
      <c r="F43" s="5" t="n">
        <f aca="false">D43-C43</f>
        <v>2</v>
      </c>
      <c r="G43" s="5" t="n">
        <v>3853.5</v>
      </c>
      <c r="H43" s="5" t="n">
        <f aca="false">G43*F43</f>
        <v>7707</v>
      </c>
      <c r="I43" s="6" t="s">
        <v>138</v>
      </c>
      <c r="J43" s="7" t="n">
        <v>7707</v>
      </c>
      <c r="K43" s="5" t="n">
        <f aca="false">H43-J43</f>
        <v>0</v>
      </c>
    </row>
    <row r="44" customFormat="false" ht="30.8" hidden="false" customHeight="false" outlineLevel="0" collapsed="false">
      <c r="A44" s="5" t="s">
        <v>139</v>
      </c>
      <c r="B44" s="5" t="s">
        <v>140</v>
      </c>
      <c r="C44" s="5" t="s">
        <v>11</v>
      </c>
      <c r="D44" s="5" t="s">
        <v>141</v>
      </c>
      <c r="E44" s="5" t="n">
        <v>48022.5</v>
      </c>
      <c r="F44" s="5" t="n">
        <f aca="false">D44-C44</f>
        <v>3</v>
      </c>
      <c r="G44" s="5" t="n">
        <v>3853.5</v>
      </c>
      <c r="H44" s="5" t="n">
        <f aca="false">(G44*F44)*3</f>
        <v>34681.5</v>
      </c>
      <c r="I44" s="6" t="s">
        <v>142</v>
      </c>
      <c r="J44" s="7" t="n">
        <v>11560.5</v>
      </c>
      <c r="K44" s="14" t="n">
        <f aca="false">H44-J44-J45-J46</f>
        <v>0</v>
      </c>
      <c r="L44" s="14"/>
    </row>
    <row r="45" customFormat="false" ht="30.8" hidden="false" customHeight="false" outlineLevel="0" collapsed="false">
      <c r="A45" s="14"/>
      <c r="B45" s="14"/>
      <c r="C45" s="14"/>
      <c r="D45" s="14"/>
      <c r="E45" s="14"/>
      <c r="F45" s="5" t="n">
        <v>0</v>
      </c>
      <c r="G45" s="5" t="n">
        <v>0</v>
      </c>
      <c r="H45" s="5" t="n">
        <v>0</v>
      </c>
      <c r="I45" s="6" t="s">
        <v>143</v>
      </c>
      <c r="J45" s="7" t="n">
        <v>11560.5</v>
      </c>
      <c r="K45" s="14" t="n">
        <v>0</v>
      </c>
      <c r="L45" s="14"/>
    </row>
    <row r="46" customFormat="false" ht="30.8" hidden="false" customHeight="false" outlineLevel="0" collapsed="false">
      <c r="A46" s="14"/>
      <c r="B46" s="14"/>
      <c r="C46" s="14"/>
      <c r="D46" s="14"/>
      <c r="E46" s="14"/>
      <c r="F46" s="5" t="n">
        <v>0</v>
      </c>
      <c r="G46" s="5" t="n">
        <v>0</v>
      </c>
      <c r="H46" s="5" t="n">
        <v>0</v>
      </c>
      <c r="I46" s="6" t="s">
        <v>144</v>
      </c>
      <c r="J46" s="7" t="n">
        <v>11560.5</v>
      </c>
      <c r="K46" s="14" t="n">
        <v>0</v>
      </c>
      <c r="L46" s="14"/>
    </row>
    <row r="47" s="13" customFormat="true" ht="29.85" hidden="false" customHeight="true" outlineLevel="0" collapsed="false">
      <c r="A47" s="10" t="s">
        <v>145</v>
      </c>
      <c r="B47" s="10" t="s">
        <v>146</v>
      </c>
      <c r="C47" s="10" t="s">
        <v>11</v>
      </c>
      <c r="D47" s="10" t="s">
        <v>141</v>
      </c>
      <c r="E47" s="10" t="n">
        <v>14797.5</v>
      </c>
      <c r="F47" s="10" t="n">
        <f aca="false">D47-C47</f>
        <v>3</v>
      </c>
      <c r="G47" s="10" t="n">
        <v>3853.5</v>
      </c>
      <c r="H47" s="10" t="n">
        <f aca="false">G47*F47</f>
        <v>11560.5</v>
      </c>
      <c r="I47" s="11" t="s">
        <v>147</v>
      </c>
      <c r="J47" s="12" t="n">
        <v>3853.5</v>
      </c>
      <c r="K47" s="10" t="n">
        <f aca="false">H47-J47-J48</f>
        <v>0</v>
      </c>
      <c r="L47" s="15" t="s">
        <v>148</v>
      </c>
    </row>
    <row r="48" s="8" customFormat="true" ht="29.85" hidden="false" customHeight="false" outlineLevel="0" collapsed="false">
      <c r="A48" s="10"/>
      <c r="B48" s="10"/>
      <c r="C48" s="10"/>
      <c r="D48" s="10"/>
      <c r="E48" s="10"/>
      <c r="F48" s="10"/>
      <c r="G48" s="10"/>
      <c r="H48" s="10"/>
      <c r="I48" s="11" t="s">
        <v>149</v>
      </c>
      <c r="J48" s="12" t="n">
        <v>7707</v>
      </c>
      <c r="K48" s="10"/>
      <c r="L48" s="15"/>
      <c r="M48" s="16"/>
    </row>
    <row r="49" customFormat="false" ht="30.8" hidden="false" customHeight="false" outlineLevel="0" collapsed="false">
      <c r="A49" s="5" t="s">
        <v>150</v>
      </c>
      <c r="B49" s="5" t="s">
        <v>151</v>
      </c>
      <c r="C49" s="5" t="s">
        <v>11</v>
      </c>
      <c r="D49" s="5" t="s">
        <v>141</v>
      </c>
      <c r="E49" s="5" t="n">
        <v>14797.5</v>
      </c>
      <c r="F49" s="5" t="n">
        <f aca="false">D49-C49</f>
        <v>3</v>
      </c>
      <c r="G49" s="5" t="n">
        <v>3853.5</v>
      </c>
      <c r="H49" s="5" t="n">
        <f aca="false">G49*F49</f>
        <v>11560.5</v>
      </c>
      <c r="I49" s="6" t="s">
        <v>152</v>
      </c>
      <c r="J49" s="7" t="n">
        <v>11560.5</v>
      </c>
      <c r="K49" s="5" t="n">
        <f aca="false">H49-J49</f>
        <v>0</v>
      </c>
      <c r="L49" s="0"/>
    </row>
    <row r="50" customFormat="false" ht="30.8" hidden="false" customHeight="false" outlineLevel="0" collapsed="false">
      <c r="A50" s="5" t="s">
        <v>153</v>
      </c>
      <c r="B50" s="5" t="s">
        <v>154</v>
      </c>
      <c r="C50" s="5" t="s">
        <v>11</v>
      </c>
      <c r="D50" s="5" t="s">
        <v>141</v>
      </c>
      <c r="E50" s="5" t="n">
        <v>14797.5</v>
      </c>
      <c r="F50" s="5" t="n">
        <f aca="false">D50-C50</f>
        <v>3</v>
      </c>
      <c r="G50" s="5" t="n">
        <v>3853.5</v>
      </c>
      <c r="H50" s="5" t="n">
        <f aca="false">G50*F50</f>
        <v>11560.5</v>
      </c>
      <c r="I50" s="6" t="s">
        <v>155</v>
      </c>
      <c r="J50" s="7" t="n">
        <v>11560.5</v>
      </c>
      <c r="K50" s="5" t="n">
        <f aca="false">H50-J50</f>
        <v>0</v>
      </c>
      <c r="L50" s="0"/>
    </row>
    <row r="51" customFormat="false" ht="30.8" hidden="false" customHeight="false" outlineLevel="0" collapsed="false">
      <c r="A51" s="5" t="s">
        <v>156</v>
      </c>
      <c r="B51" s="5" t="s">
        <v>157</v>
      </c>
      <c r="C51" s="5" t="s">
        <v>11</v>
      </c>
      <c r="D51" s="5" t="s">
        <v>141</v>
      </c>
      <c r="E51" s="5" t="n">
        <v>15952.5</v>
      </c>
      <c r="F51" s="5" t="n">
        <f aca="false">D51-C51</f>
        <v>3</v>
      </c>
      <c r="G51" s="5" t="n">
        <v>3853.5</v>
      </c>
      <c r="H51" s="5" t="n">
        <f aca="false">G51*F51</f>
        <v>11560.5</v>
      </c>
      <c r="I51" s="6" t="s">
        <v>158</v>
      </c>
      <c r="J51" s="7" t="n">
        <v>11560.5</v>
      </c>
      <c r="K51" s="5" t="n">
        <f aca="false">H51-J51</f>
        <v>0</v>
      </c>
      <c r="L51" s="0"/>
    </row>
    <row r="52" customFormat="false" ht="30.8" hidden="false" customHeight="false" outlineLevel="0" collapsed="false">
      <c r="A52" s="5" t="s">
        <v>159</v>
      </c>
      <c r="B52" s="5" t="s">
        <v>160</v>
      </c>
      <c r="C52" s="5" t="s">
        <v>11</v>
      </c>
      <c r="D52" s="5" t="s">
        <v>141</v>
      </c>
      <c r="E52" s="5" t="n">
        <v>14797.5</v>
      </c>
      <c r="F52" s="5" t="n">
        <f aca="false">D52-C52</f>
        <v>3</v>
      </c>
      <c r="G52" s="5" t="n">
        <v>3853.5</v>
      </c>
      <c r="H52" s="5" t="n">
        <f aca="false">G52*F52</f>
        <v>11560.5</v>
      </c>
      <c r="I52" s="6" t="s">
        <v>161</v>
      </c>
      <c r="J52" s="7" t="n">
        <v>11560.5</v>
      </c>
      <c r="K52" s="5" t="n">
        <f aca="false">H52-J52</f>
        <v>0</v>
      </c>
      <c r="L52" s="0"/>
    </row>
    <row r="53" customFormat="false" ht="30.8" hidden="false" customHeight="false" outlineLevel="0" collapsed="false">
      <c r="A53" s="5" t="s">
        <v>162</v>
      </c>
      <c r="B53" s="5" t="s">
        <v>163</v>
      </c>
      <c r="C53" s="5" t="s">
        <v>11</v>
      </c>
      <c r="D53" s="5" t="s">
        <v>141</v>
      </c>
      <c r="E53" s="5" t="n">
        <v>22417.5</v>
      </c>
      <c r="F53" s="5" t="n">
        <f aca="false">D53-C53</f>
        <v>3</v>
      </c>
      <c r="G53" s="5" t="n">
        <v>3853.5</v>
      </c>
      <c r="H53" s="5" t="n">
        <f aca="false">G53*F53</f>
        <v>11560.5</v>
      </c>
      <c r="I53" s="6" t="s">
        <v>164</v>
      </c>
      <c r="J53" s="7" t="n">
        <v>11560.5</v>
      </c>
      <c r="K53" s="5" t="n">
        <f aca="false">H53-J53</f>
        <v>0</v>
      </c>
      <c r="L53" s="0"/>
    </row>
    <row r="54" customFormat="false" ht="30.8" hidden="false" customHeight="false" outlineLevel="0" collapsed="false">
      <c r="A54" s="5" t="s">
        <v>165</v>
      </c>
      <c r="B54" s="5" t="s">
        <v>166</v>
      </c>
      <c r="C54" s="5" t="s">
        <v>11</v>
      </c>
      <c r="D54" s="5" t="s">
        <v>141</v>
      </c>
      <c r="E54" s="5" t="n">
        <v>15952.5</v>
      </c>
      <c r="F54" s="5" t="n">
        <f aca="false">D54-C54</f>
        <v>3</v>
      </c>
      <c r="G54" s="5" t="n">
        <v>3853.5</v>
      </c>
      <c r="H54" s="5" t="n">
        <f aca="false">G54*F54</f>
        <v>11560.5</v>
      </c>
      <c r="I54" s="6" t="s">
        <v>167</v>
      </c>
      <c r="J54" s="7" t="n">
        <v>11560.5</v>
      </c>
      <c r="K54" s="5" t="n">
        <f aca="false">H54-J54</f>
        <v>0</v>
      </c>
      <c r="L54" s="0"/>
    </row>
    <row r="55" customFormat="false" ht="29.85" hidden="false" customHeight="false" outlineLevel="0" collapsed="false">
      <c r="A55" s="17" t="s">
        <v>168</v>
      </c>
      <c r="B55" s="17" t="s">
        <v>169</v>
      </c>
      <c r="C55" s="17" t="s">
        <v>11</v>
      </c>
      <c r="D55" s="17" t="s">
        <v>170</v>
      </c>
      <c r="E55" s="17" t="n">
        <v>19730</v>
      </c>
      <c r="F55" s="17" t="n">
        <f aca="false">D55-C55</f>
        <v>4</v>
      </c>
      <c r="G55" s="17" t="n">
        <v>3853.5</v>
      </c>
      <c r="H55" s="17" t="n">
        <f aca="false">G55*F55</f>
        <v>15414</v>
      </c>
      <c r="I55" s="18" t="s">
        <v>171</v>
      </c>
      <c r="J55" s="19" t="n">
        <v>15414</v>
      </c>
      <c r="K55" s="17" t="n">
        <f aca="false">H55-J55</f>
        <v>0</v>
      </c>
      <c r="L55" s="0"/>
    </row>
    <row r="56" customFormat="false" ht="15.75" hidden="false" customHeight="false" outlineLevel="0" collapsed="false">
      <c r="A56" s="17" t="s">
        <v>172</v>
      </c>
      <c r="B56" s="17" t="s">
        <v>173</v>
      </c>
      <c r="C56" s="17" t="s">
        <v>11</v>
      </c>
      <c r="D56" s="17" t="s">
        <v>170</v>
      </c>
      <c r="E56" s="17" t="n">
        <v>19730</v>
      </c>
      <c r="F56" s="17" t="n">
        <f aca="false">D56-C56</f>
        <v>4</v>
      </c>
      <c r="G56" s="17" t="n">
        <v>3853.5</v>
      </c>
      <c r="H56" s="17" t="n">
        <f aca="false">G56*F56</f>
        <v>15414</v>
      </c>
      <c r="I56" s="18" t="s">
        <v>174</v>
      </c>
      <c r="J56" s="19" t="n">
        <v>15414</v>
      </c>
      <c r="K56" s="17" t="n">
        <f aca="false">H56-J56</f>
        <v>0</v>
      </c>
      <c r="L56" s="0"/>
    </row>
    <row r="57" customFormat="false" ht="15.75" hidden="false" customHeight="false" outlineLevel="0" collapsed="false">
      <c r="A57" s="17" t="s">
        <v>175</v>
      </c>
      <c r="B57" s="17" t="s">
        <v>176</v>
      </c>
      <c r="C57" s="17" t="s">
        <v>11</v>
      </c>
      <c r="D57" s="17" t="s">
        <v>170</v>
      </c>
      <c r="E57" s="17" t="n">
        <v>19730</v>
      </c>
      <c r="F57" s="17" t="n">
        <f aca="false">D57-C57</f>
        <v>4</v>
      </c>
      <c r="G57" s="17" t="n">
        <v>3853.5</v>
      </c>
      <c r="H57" s="17" t="n">
        <f aca="false">G57*F57</f>
        <v>15414</v>
      </c>
      <c r="I57" s="18" t="s">
        <v>177</v>
      </c>
      <c r="J57" s="19" t="n">
        <v>15414</v>
      </c>
      <c r="K57" s="17" t="n">
        <f aca="false">H57-J57</f>
        <v>0</v>
      </c>
      <c r="L57" s="0"/>
    </row>
    <row r="58" customFormat="false" ht="30.8" hidden="false" customHeight="false" outlineLevel="0" collapsed="false">
      <c r="A58" s="17" t="s">
        <v>178</v>
      </c>
      <c r="B58" s="17" t="s">
        <v>179</v>
      </c>
      <c r="C58" s="17" t="s">
        <v>11</v>
      </c>
      <c r="D58" s="17" t="s">
        <v>170</v>
      </c>
      <c r="E58" s="17" t="n">
        <v>19730</v>
      </c>
      <c r="F58" s="17" t="n">
        <f aca="false">D58-C58</f>
        <v>4</v>
      </c>
      <c r="G58" s="17" t="n">
        <v>3853.5</v>
      </c>
      <c r="H58" s="17" t="n">
        <f aca="false">G58*F58</f>
        <v>15414</v>
      </c>
      <c r="I58" s="18" t="s">
        <v>180</v>
      </c>
      <c r="J58" s="19" t="n">
        <v>15414</v>
      </c>
      <c r="K58" s="17" t="n">
        <f aca="false">H58-J58</f>
        <v>0</v>
      </c>
      <c r="L58" s="0"/>
    </row>
    <row r="59" customFormat="false" ht="15.75" hidden="false" customHeight="false" outlineLevel="0" collapsed="false">
      <c r="A59" s="17" t="s">
        <v>181</v>
      </c>
      <c r="B59" s="17" t="s">
        <v>182</v>
      </c>
      <c r="C59" s="17" t="s">
        <v>11</v>
      </c>
      <c r="D59" s="17" t="s">
        <v>170</v>
      </c>
      <c r="E59" s="17" t="n">
        <v>19730</v>
      </c>
      <c r="F59" s="17" t="n">
        <f aca="false">D59-C59</f>
        <v>4</v>
      </c>
      <c r="G59" s="17" t="n">
        <v>3853.5</v>
      </c>
      <c r="H59" s="17" t="n">
        <f aca="false">G59*F59</f>
        <v>15414</v>
      </c>
      <c r="I59" s="18" t="s">
        <v>183</v>
      </c>
      <c r="J59" s="19" t="n">
        <v>15414</v>
      </c>
      <c r="K59" s="17" t="n">
        <f aca="false">H59-J59</f>
        <v>0</v>
      </c>
      <c r="L59" s="0"/>
    </row>
    <row r="60" customFormat="false" ht="15.75" hidden="false" customHeight="false" outlineLevel="0" collapsed="false">
      <c r="A60" s="17" t="s">
        <v>184</v>
      </c>
      <c r="B60" s="17" t="s">
        <v>185</v>
      </c>
      <c r="C60" s="17" t="s">
        <v>11</v>
      </c>
      <c r="D60" s="17" t="s">
        <v>170</v>
      </c>
      <c r="E60" s="17" t="n">
        <v>19730</v>
      </c>
      <c r="F60" s="17" t="n">
        <f aca="false">D60-C60</f>
        <v>4</v>
      </c>
      <c r="G60" s="17" t="n">
        <v>3853.5</v>
      </c>
      <c r="H60" s="17" t="n">
        <f aca="false">G60*F60</f>
        <v>15414</v>
      </c>
      <c r="I60" s="18" t="s">
        <v>186</v>
      </c>
      <c r="J60" s="19" t="n">
        <v>15414</v>
      </c>
      <c r="K60" s="17" t="n">
        <f aca="false">H60-J60</f>
        <v>0</v>
      </c>
      <c r="L60" s="0"/>
    </row>
    <row r="61" s="8" customFormat="true" ht="30.8" hidden="false" customHeight="false" outlineLevel="0" collapsed="false">
      <c r="A61" s="5" t="s">
        <v>187</v>
      </c>
      <c r="B61" s="5" t="s">
        <v>188</v>
      </c>
      <c r="C61" s="5" t="s">
        <v>11</v>
      </c>
      <c r="D61" s="5" t="s">
        <v>170</v>
      </c>
      <c r="E61" s="5" t="n">
        <v>59190</v>
      </c>
      <c r="F61" s="5" t="n">
        <f aca="false">D61-C61</f>
        <v>4</v>
      </c>
      <c r="G61" s="5" t="n">
        <v>3853.5</v>
      </c>
      <c r="H61" s="5" t="n">
        <f aca="false">(G61*F61)*3</f>
        <v>46242</v>
      </c>
      <c r="I61" s="6" t="s">
        <v>189</v>
      </c>
      <c r="J61" s="7" t="n">
        <v>15414</v>
      </c>
      <c r="K61" s="14" t="n">
        <f aca="false">H61-J61-J62-J63</f>
        <v>0</v>
      </c>
      <c r="L61" s="14"/>
    </row>
    <row r="62" customFormat="false" ht="30.8" hidden="false" customHeight="false" outlineLevel="0" collapsed="false">
      <c r="A62" s="14"/>
      <c r="B62" s="14"/>
      <c r="C62" s="14"/>
      <c r="D62" s="14"/>
      <c r="E62" s="14"/>
      <c r="F62" s="5" t="n">
        <v>0</v>
      </c>
      <c r="G62" s="5" t="n">
        <v>0</v>
      </c>
      <c r="H62" s="5" t="n">
        <v>0</v>
      </c>
      <c r="I62" s="6" t="s">
        <v>190</v>
      </c>
      <c r="J62" s="7" t="n">
        <v>15414</v>
      </c>
      <c r="K62" s="14" t="n">
        <v>0</v>
      </c>
      <c r="L62" s="14"/>
    </row>
    <row r="63" customFormat="false" ht="30.8" hidden="false" customHeight="false" outlineLevel="0" collapsed="false">
      <c r="A63" s="14"/>
      <c r="B63" s="14"/>
      <c r="C63" s="14"/>
      <c r="D63" s="14"/>
      <c r="E63" s="14"/>
      <c r="F63" s="5" t="n">
        <v>0</v>
      </c>
      <c r="G63" s="5" t="n">
        <v>0</v>
      </c>
      <c r="H63" s="5" t="n">
        <v>0</v>
      </c>
      <c r="I63" s="6" t="s">
        <v>191</v>
      </c>
      <c r="J63" s="7" t="n">
        <v>15414</v>
      </c>
      <c r="K63" s="14" t="n">
        <v>0</v>
      </c>
      <c r="L63" s="14"/>
    </row>
    <row r="64" customFormat="false" ht="15.75" hidden="false" customHeight="false" outlineLevel="0" collapsed="false">
      <c r="A64" s="17" t="s">
        <v>192</v>
      </c>
      <c r="B64" s="17" t="s">
        <v>193</v>
      </c>
      <c r="C64" s="17" t="s">
        <v>11</v>
      </c>
      <c r="D64" s="17" t="s">
        <v>170</v>
      </c>
      <c r="E64" s="17" t="n">
        <v>21270</v>
      </c>
      <c r="F64" s="17" t="n">
        <f aca="false">D64-C64</f>
        <v>4</v>
      </c>
      <c r="G64" s="17" t="n">
        <v>3853.5</v>
      </c>
      <c r="H64" s="17" t="n">
        <f aca="false">G64*F64</f>
        <v>15414</v>
      </c>
      <c r="I64" s="18" t="s">
        <v>194</v>
      </c>
      <c r="J64" s="19" t="n">
        <v>15414</v>
      </c>
      <c r="K64" s="17" t="n">
        <f aca="false">H64-J64</f>
        <v>0</v>
      </c>
      <c r="L64" s="0"/>
    </row>
    <row r="65" customFormat="false" ht="15.75" hidden="false" customHeight="false" outlineLevel="0" collapsed="false">
      <c r="A65" s="17" t="s">
        <v>195</v>
      </c>
      <c r="B65" s="17" t="s">
        <v>196</v>
      </c>
      <c r="C65" s="17" t="s">
        <v>11</v>
      </c>
      <c r="D65" s="17" t="s">
        <v>170</v>
      </c>
      <c r="E65" s="17" t="n">
        <v>21270</v>
      </c>
      <c r="F65" s="17" t="n">
        <f aca="false">D65-C65</f>
        <v>4</v>
      </c>
      <c r="G65" s="17" t="n">
        <v>3853.5</v>
      </c>
      <c r="H65" s="17" t="n">
        <f aca="false">G65*F65</f>
        <v>15414</v>
      </c>
      <c r="I65" s="18" t="s">
        <v>197</v>
      </c>
      <c r="J65" s="19" t="n">
        <v>15414</v>
      </c>
      <c r="K65" s="17" t="n">
        <f aca="false">H65-J65</f>
        <v>0</v>
      </c>
      <c r="L65" s="0"/>
    </row>
    <row r="66" s="13" customFormat="true" ht="30.8" hidden="false" customHeight="false" outlineLevel="0" collapsed="false">
      <c r="A66" s="10" t="s">
        <v>198</v>
      </c>
      <c r="B66" s="10" t="s">
        <v>199</v>
      </c>
      <c r="C66" s="10" t="s">
        <v>11</v>
      </c>
      <c r="D66" s="10" t="s">
        <v>200</v>
      </c>
      <c r="E66" s="10" t="n">
        <v>34112.5</v>
      </c>
      <c r="F66" s="10" t="n">
        <f aca="false">D66-C66</f>
        <v>5</v>
      </c>
      <c r="G66" s="10" t="n">
        <v>5743.5</v>
      </c>
      <c r="H66" s="10" t="n">
        <v>28717</v>
      </c>
      <c r="I66" s="11" t="s">
        <v>201</v>
      </c>
      <c r="J66" s="12" t="n">
        <v>28717</v>
      </c>
      <c r="K66" s="10" t="n">
        <f aca="false">H66-J66</f>
        <v>0</v>
      </c>
      <c r="L66" s="10" t="s">
        <v>90</v>
      </c>
    </row>
    <row r="67" customFormat="false" ht="29.85" hidden="false" customHeight="false" outlineLevel="0" collapsed="false">
      <c r="A67" s="17" t="s">
        <v>202</v>
      </c>
      <c r="B67" s="17" t="s">
        <v>203</v>
      </c>
      <c r="C67" s="17" t="s">
        <v>11</v>
      </c>
      <c r="D67" s="17" t="s">
        <v>200</v>
      </c>
      <c r="E67" s="17" t="n">
        <v>30537.5</v>
      </c>
      <c r="F67" s="17" t="n">
        <f aca="false">D67-C67</f>
        <v>5</v>
      </c>
      <c r="G67" s="17" t="n">
        <v>3853.5</v>
      </c>
      <c r="H67" s="17" t="n">
        <f aca="false">G67*F67</f>
        <v>19267.5</v>
      </c>
      <c r="I67" s="18" t="s">
        <v>204</v>
      </c>
      <c r="J67" s="19" t="n">
        <v>19267.5</v>
      </c>
      <c r="K67" s="17" t="n">
        <f aca="false">H67-J67</f>
        <v>0</v>
      </c>
      <c r="L67" s="0"/>
    </row>
    <row r="68" s="13" customFormat="true" ht="30.8" hidden="false" customHeight="false" outlineLevel="0" collapsed="false">
      <c r="A68" s="10" t="s">
        <v>205</v>
      </c>
      <c r="B68" s="10" t="s">
        <v>206</v>
      </c>
      <c r="C68" s="10" t="s">
        <v>11</v>
      </c>
      <c r="D68" s="10" t="s">
        <v>200</v>
      </c>
      <c r="E68" s="10" t="n">
        <v>34112.5</v>
      </c>
      <c r="F68" s="10" t="n">
        <f aca="false">D68-C68</f>
        <v>5</v>
      </c>
      <c r="G68" s="10" t="n">
        <v>5743.5</v>
      </c>
      <c r="H68" s="10" t="n">
        <v>28717</v>
      </c>
      <c r="I68" s="11" t="s">
        <v>207</v>
      </c>
      <c r="J68" s="12" t="n">
        <v>28717</v>
      </c>
      <c r="K68" s="10" t="n">
        <f aca="false">H68-J68</f>
        <v>0</v>
      </c>
      <c r="L68" s="10" t="s">
        <v>90</v>
      </c>
    </row>
    <row r="69" customFormat="false" ht="15.75" hidden="false" customHeight="false" outlineLevel="0" collapsed="false">
      <c r="A69" s="17" t="s">
        <v>208</v>
      </c>
      <c r="B69" s="17" t="s">
        <v>209</v>
      </c>
      <c r="C69" s="17" t="s">
        <v>11</v>
      </c>
      <c r="D69" s="17" t="s">
        <v>170</v>
      </c>
      <c r="E69" s="17" t="n">
        <v>21270</v>
      </c>
      <c r="F69" s="17" t="n">
        <f aca="false">D69-C69</f>
        <v>4</v>
      </c>
      <c r="G69" s="17" t="n">
        <v>3853.5</v>
      </c>
      <c r="H69" s="17" t="n">
        <f aca="false">G69*F69</f>
        <v>15414</v>
      </c>
      <c r="I69" s="18" t="s">
        <v>210</v>
      </c>
      <c r="J69" s="19" t="n">
        <v>15414</v>
      </c>
      <c r="K69" s="17" t="n">
        <f aca="false">H69-J69</f>
        <v>0</v>
      </c>
      <c r="L69" s="0"/>
    </row>
    <row r="70" customFormat="false" ht="15.75" hidden="false" customHeight="false" outlineLevel="0" collapsed="false">
      <c r="A70" s="17" t="s">
        <v>211</v>
      </c>
      <c r="B70" s="17" t="s">
        <v>212</v>
      </c>
      <c r="C70" s="17" t="s">
        <v>11</v>
      </c>
      <c r="D70" s="17" t="s">
        <v>213</v>
      </c>
      <c r="E70" s="17" t="n">
        <v>28605</v>
      </c>
      <c r="F70" s="17" t="n">
        <f aca="false">D70-C70</f>
        <v>6</v>
      </c>
      <c r="G70" s="17" t="n">
        <v>3853.5</v>
      </c>
      <c r="H70" s="17" t="n">
        <f aca="false">G70*F70</f>
        <v>23121</v>
      </c>
      <c r="I70" s="18" t="s">
        <v>214</v>
      </c>
      <c r="J70" s="19" t="n">
        <v>23121</v>
      </c>
      <c r="K70" s="17" t="n">
        <f aca="false">H70-J70</f>
        <v>0</v>
      </c>
      <c r="L70" s="0"/>
    </row>
    <row r="71" customFormat="false" ht="15.75" hidden="false" customHeight="false" outlineLevel="0" collapsed="false">
      <c r="A71" s="17" t="s">
        <v>215</v>
      </c>
      <c r="B71" s="17" t="s">
        <v>216</v>
      </c>
      <c r="C71" s="17" t="s">
        <v>11</v>
      </c>
      <c r="D71" s="17" t="s">
        <v>213</v>
      </c>
      <c r="E71" s="17" t="n">
        <v>34597.5</v>
      </c>
      <c r="F71" s="17" t="n">
        <f aca="false">D71-C71</f>
        <v>6</v>
      </c>
      <c r="G71" s="17" t="n">
        <v>3853.5</v>
      </c>
      <c r="H71" s="17" t="n">
        <f aca="false">G71*F71</f>
        <v>23121</v>
      </c>
      <c r="I71" s="18" t="s">
        <v>217</v>
      </c>
      <c r="J71" s="19" t="n">
        <v>23121</v>
      </c>
      <c r="K71" s="17" t="n">
        <f aca="false">H71-J71</f>
        <v>0</v>
      </c>
      <c r="L71" s="0"/>
    </row>
    <row r="72" customFormat="false" ht="15.75" hidden="false" customHeight="false" outlineLevel="0" collapsed="false">
      <c r="A72" s="17" t="s">
        <v>218</v>
      </c>
      <c r="B72" s="17" t="s">
        <v>219</v>
      </c>
      <c r="C72" s="17" t="s">
        <v>11</v>
      </c>
      <c r="D72" s="17" t="s">
        <v>220</v>
      </c>
      <c r="E72" s="17" t="n">
        <v>34527.5</v>
      </c>
      <c r="F72" s="17" t="n">
        <f aca="false">D72-C72</f>
        <v>7</v>
      </c>
      <c r="G72" s="17" t="n">
        <v>3853.5</v>
      </c>
      <c r="H72" s="17" t="n">
        <f aca="false">G72*F72</f>
        <v>26974.5</v>
      </c>
      <c r="I72" s="18" t="s">
        <v>221</v>
      </c>
      <c r="J72" s="19" t="n">
        <v>26974.5</v>
      </c>
      <c r="K72" s="17" t="n">
        <f aca="false">H72-J72</f>
        <v>0</v>
      </c>
      <c r="L72" s="0"/>
    </row>
    <row r="73" customFormat="false" ht="15.75" hidden="false" customHeight="false" outlineLevel="0" collapsed="false">
      <c r="A73" s="17" t="s">
        <v>222</v>
      </c>
      <c r="B73" s="17" t="s">
        <v>223</v>
      </c>
      <c r="C73" s="17" t="s">
        <v>11</v>
      </c>
      <c r="D73" s="17" t="s">
        <v>220</v>
      </c>
      <c r="E73" s="17" t="n">
        <v>56857.5</v>
      </c>
      <c r="F73" s="17" t="n">
        <f aca="false">D73-C73</f>
        <v>7</v>
      </c>
      <c r="G73" s="17" t="n">
        <v>4693.5</v>
      </c>
      <c r="H73" s="17" t="n">
        <f aca="false">G73*F73</f>
        <v>32854.5</v>
      </c>
      <c r="I73" s="18" t="s">
        <v>224</v>
      </c>
      <c r="J73" s="19" t="n">
        <v>32854.5</v>
      </c>
      <c r="K73" s="17" t="n">
        <f aca="false">H73-J73</f>
        <v>0</v>
      </c>
      <c r="L73" s="0"/>
    </row>
    <row r="74" customFormat="false" ht="15.75" hidden="false" customHeight="false" outlineLevel="0" collapsed="false">
      <c r="A74" s="17" t="s">
        <v>225</v>
      </c>
      <c r="B74" s="17" t="s">
        <v>226</v>
      </c>
      <c r="C74" s="17" t="s">
        <v>11</v>
      </c>
      <c r="D74" s="17" t="s">
        <v>220</v>
      </c>
      <c r="E74" s="17" t="n">
        <v>33372.5</v>
      </c>
      <c r="F74" s="17" t="n">
        <f aca="false">D74-C74</f>
        <v>7</v>
      </c>
      <c r="G74" s="17" t="n">
        <v>3853.5</v>
      </c>
      <c r="H74" s="17" t="n">
        <f aca="false">G74*F74</f>
        <v>26974.5</v>
      </c>
      <c r="I74" s="18" t="s">
        <v>227</v>
      </c>
      <c r="J74" s="19" t="n">
        <v>26974.5</v>
      </c>
      <c r="K74" s="17" t="n">
        <f aca="false">H74-J74</f>
        <v>0</v>
      </c>
      <c r="L74" s="0"/>
    </row>
    <row r="75" customFormat="false" ht="15.75" hidden="false" customHeight="false" outlineLevel="0" collapsed="false">
      <c r="A75" s="17" t="s">
        <v>228</v>
      </c>
      <c r="B75" s="17" t="s">
        <v>229</v>
      </c>
      <c r="C75" s="17" t="s">
        <v>11</v>
      </c>
      <c r="D75" s="17" t="s">
        <v>220</v>
      </c>
      <c r="E75" s="17" t="n">
        <v>37222.5</v>
      </c>
      <c r="F75" s="17" t="n">
        <f aca="false">D75-C75</f>
        <v>7</v>
      </c>
      <c r="G75" s="17" t="n">
        <v>3853.5</v>
      </c>
      <c r="H75" s="17" t="n">
        <f aca="false">G75*F75</f>
        <v>26974.5</v>
      </c>
      <c r="I75" s="18" t="s">
        <v>230</v>
      </c>
      <c r="J75" s="19" t="n">
        <v>26974.5</v>
      </c>
      <c r="K75" s="17" t="n">
        <f aca="false">H75-J75</f>
        <v>0</v>
      </c>
      <c r="L75" s="0"/>
    </row>
    <row r="76" customFormat="false" ht="15.75" hidden="false" customHeight="false" outlineLevel="0" collapsed="false">
      <c r="A76" s="17" t="s">
        <v>231</v>
      </c>
      <c r="B76" s="17" t="s">
        <v>232</v>
      </c>
      <c r="C76" s="17" t="s">
        <v>11</v>
      </c>
      <c r="D76" s="17" t="s">
        <v>233</v>
      </c>
      <c r="E76" s="17" t="n">
        <v>42540</v>
      </c>
      <c r="F76" s="17" t="n">
        <f aca="false">D76-C76</f>
        <v>8</v>
      </c>
      <c r="G76" s="17" t="n">
        <v>3853.5</v>
      </c>
      <c r="H76" s="17" t="n">
        <f aca="false">G76*F76</f>
        <v>30828</v>
      </c>
      <c r="I76" s="18" t="s">
        <v>234</v>
      </c>
      <c r="J76" s="19" t="n">
        <v>30828</v>
      </c>
      <c r="K76" s="17" t="n">
        <f aca="false">H76-J76</f>
        <v>0</v>
      </c>
      <c r="L76" s="0"/>
    </row>
    <row r="77" customFormat="false" ht="15.75" hidden="false" customHeight="false" outlineLevel="0" collapsed="false">
      <c r="A77" s="17" t="s">
        <v>235</v>
      </c>
      <c r="B77" s="17" t="s">
        <v>236</v>
      </c>
      <c r="C77" s="17" t="s">
        <v>11</v>
      </c>
      <c r="D77" s="17" t="s">
        <v>220</v>
      </c>
      <c r="E77" s="17" t="n">
        <v>42752.5</v>
      </c>
      <c r="F77" s="17" t="n">
        <f aca="false">D77-C77</f>
        <v>7</v>
      </c>
      <c r="G77" s="17" t="n">
        <v>3853.5</v>
      </c>
      <c r="H77" s="17" t="n">
        <f aca="false">G77*F77</f>
        <v>26974.5</v>
      </c>
      <c r="I77" s="18" t="s">
        <v>237</v>
      </c>
      <c r="J77" s="19" t="n">
        <v>26974.5</v>
      </c>
      <c r="K77" s="17" t="n">
        <f aca="false">H77-J77</f>
        <v>0</v>
      </c>
      <c r="L77" s="0"/>
    </row>
    <row r="78" customFormat="false" ht="15.75" hidden="false" customHeight="false" outlineLevel="0" collapsed="false">
      <c r="A78" s="17" t="s">
        <v>238</v>
      </c>
      <c r="B78" s="17" t="s">
        <v>239</v>
      </c>
      <c r="C78" s="17" t="s">
        <v>11</v>
      </c>
      <c r="D78" s="17" t="s">
        <v>240</v>
      </c>
      <c r="E78" s="17" t="n">
        <v>49342.5</v>
      </c>
      <c r="F78" s="17" t="n">
        <f aca="false">D78-C78</f>
        <v>9</v>
      </c>
      <c r="G78" s="17" t="n">
        <v>3853.5</v>
      </c>
      <c r="H78" s="17" t="n">
        <f aca="false">G78*F78</f>
        <v>34681.5</v>
      </c>
      <c r="I78" s="18" t="s">
        <v>241</v>
      </c>
      <c r="J78" s="19" t="n">
        <v>34681.5</v>
      </c>
      <c r="K78" s="17" t="n">
        <f aca="false">H78-J78</f>
        <v>0</v>
      </c>
      <c r="L78" s="0"/>
    </row>
    <row r="79" customFormat="false" ht="15.75" hidden="false" customHeight="false" outlineLevel="0" collapsed="false">
      <c r="A79" s="17" t="s">
        <v>242</v>
      </c>
      <c r="B79" s="17" t="s">
        <v>243</v>
      </c>
      <c r="C79" s="17" t="s">
        <v>11</v>
      </c>
      <c r="D79" s="17" t="s">
        <v>240</v>
      </c>
      <c r="E79" s="17" t="n">
        <v>72765</v>
      </c>
      <c r="F79" s="17" t="n">
        <f aca="false">D79-C79</f>
        <v>9</v>
      </c>
      <c r="G79" s="17" t="n">
        <v>4693.5</v>
      </c>
      <c r="H79" s="17" t="n">
        <f aca="false">G79*F79</f>
        <v>42241.5</v>
      </c>
      <c r="I79" s="18" t="s">
        <v>244</v>
      </c>
      <c r="J79" s="19" t="n">
        <v>42241.5</v>
      </c>
      <c r="K79" s="17" t="n">
        <f aca="false">H79-J79</f>
        <v>0</v>
      </c>
      <c r="L79" s="0"/>
    </row>
    <row r="80" customFormat="false" ht="15.75" hidden="false" customHeight="false" outlineLevel="0" collapsed="false">
      <c r="A80" s="17" t="s">
        <v>245</v>
      </c>
      <c r="B80" s="17" t="s">
        <v>246</v>
      </c>
      <c r="C80" s="17" t="s">
        <v>11</v>
      </c>
      <c r="D80" s="17" t="s">
        <v>240</v>
      </c>
      <c r="E80" s="17" t="n">
        <v>42907.5</v>
      </c>
      <c r="F80" s="17" t="n">
        <f aca="false">D80-C80</f>
        <v>9</v>
      </c>
      <c r="G80" s="17" t="n">
        <v>3853.5</v>
      </c>
      <c r="H80" s="17" t="n">
        <f aca="false">G80*F80</f>
        <v>34681.5</v>
      </c>
      <c r="I80" s="18" t="s">
        <v>247</v>
      </c>
      <c r="J80" s="19" t="n">
        <v>34681.5</v>
      </c>
      <c r="K80" s="17" t="n">
        <f aca="false">H80-J80</f>
        <v>0</v>
      </c>
      <c r="L80" s="0"/>
    </row>
    <row r="81" customFormat="false" ht="15.75" hidden="false" customHeight="false" outlineLevel="0" collapsed="false">
      <c r="A81" s="17" t="s">
        <v>248</v>
      </c>
      <c r="B81" s="17" t="s">
        <v>249</v>
      </c>
      <c r="C81" s="17" t="s">
        <v>11</v>
      </c>
      <c r="D81" s="17" t="s">
        <v>12</v>
      </c>
      <c r="E81" s="17" t="n">
        <v>4932.5</v>
      </c>
      <c r="F81" s="17" t="n">
        <f aca="false">D81-C81</f>
        <v>1</v>
      </c>
      <c r="G81" s="17" t="n">
        <v>3853.5</v>
      </c>
      <c r="H81" s="17" t="n">
        <f aca="false">G81*F81</f>
        <v>3853.5</v>
      </c>
      <c r="I81" s="18" t="s">
        <v>250</v>
      </c>
      <c r="J81" s="19" t="n">
        <v>3853.5</v>
      </c>
      <c r="K81" s="17" t="n">
        <f aca="false">H81-J81</f>
        <v>0</v>
      </c>
      <c r="L81" s="0"/>
    </row>
    <row r="82" customFormat="false" ht="15.75" hidden="false" customHeight="false" outlineLevel="0" collapsed="false">
      <c r="A82" s="17" t="s">
        <v>251</v>
      </c>
      <c r="B82" s="17" t="s">
        <v>252</v>
      </c>
      <c r="C82" s="17" t="s">
        <v>11</v>
      </c>
      <c r="D82" s="17" t="s">
        <v>12</v>
      </c>
      <c r="E82" s="17" t="n">
        <v>4932.5</v>
      </c>
      <c r="F82" s="17" t="n">
        <f aca="false">D82-C82</f>
        <v>1</v>
      </c>
      <c r="G82" s="17" t="n">
        <v>3853.5</v>
      </c>
      <c r="H82" s="17" t="n">
        <f aca="false">G82*F82</f>
        <v>3853.5</v>
      </c>
      <c r="I82" s="18" t="s">
        <v>253</v>
      </c>
      <c r="J82" s="19" t="n">
        <v>3853.5</v>
      </c>
      <c r="K82" s="17" t="n">
        <f aca="false">H82-J82</f>
        <v>0</v>
      </c>
      <c r="L82" s="0"/>
    </row>
    <row r="83" customFormat="false" ht="15.75" hidden="false" customHeight="false" outlineLevel="0" collapsed="false">
      <c r="A83" s="17" t="s">
        <v>254</v>
      </c>
      <c r="B83" s="17" t="s">
        <v>255</v>
      </c>
      <c r="C83" s="17" t="s">
        <v>11</v>
      </c>
      <c r="D83" s="17" t="s">
        <v>12</v>
      </c>
      <c r="E83" s="17" t="n">
        <v>5207.5</v>
      </c>
      <c r="F83" s="17" t="n">
        <f aca="false">D83-C83</f>
        <v>1</v>
      </c>
      <c r="G83" s="17" t="n">
        <v>3853.5</v>
      </c>
      <c r="H83" s="17" t="n">
        <f aca="false">G83*F83</f>
        <v>3853.5</v>
      </c>
      <c r="I83" s="18" t="s">
        <v>256</v>
      </c>
      <c r="J83" s="19" t="n">
        <v>3853.5</v>
      </c>
      <c r="K83" s="17" t="n">
        <f aca="false">H83-J83</f>
        <v>0</v>
      </c>
      <c r="L83" s="0"/>
    </row>
    <row r="84" customFormat="false" ht="15.75" hidden="false" customHeight="false" outlineLevel="0" collapsed="false">
      <c r="A84" s="17" t="s">
        <v>257</v>
      </c>
      <c r="B84" s="17" t="s">
        <v>258</v>
      </c>
      <c r="C84" s="17" t="s">
        <v>11</v>
      </c>
      <c r="D84" s="17" t="s">
        <v>12</v>
      </c>
      <c r="E84" s="17" t="n">
        <v>5772.5</v>
      </c>
      <c r="F84" s="17" t="n">
        <f aca="false">D84-C84</f>
        <v>1</v>
      </c>
      <c r="G84" s="17" t="n">
        <v>4693.5</v>
      </c>
      <c r="H84" s="17" t="n">
        <f aca="false">G84*F84</f>
        <v>4693.5</v>
      </c>
      <c r="I84" s="18" t="s">
        <v>259</v>
      </c>
      <c r="J84" s="19" t="n">
        <v>4693.5</v>
      </c>
      <c r="K84" s="17" t="n">
        <f aca="false">H84-J84</f>
        <v>0</v>
      </c>
      <c r="L84" s="0"/>
    </row>
    <row r="85" customFormat="false" ht="15.75" hidden="false" customHeight="false" outlineLevel="0" collapsed="false">
      <c r="A85" s="17" t="s">
        <v>260</v>
      </c>
      <c r="B85" s="17" t="s">
        <v>261</v>
      </c>
      <c r="C85" s="17" t="s">
        <v>11</v>
      </c>
      <c r="D85" s="17" t="s">
        <v>73</v>
      </c>
      <c r="E85" s="17" t="n">
        <v>9865</v>
      </c>
      <c r="F85" s="17" t="n">
        <f aca="false">D85-C85</f>
        <v>2</v>
      </c>
      <c r="G85" s="17" t="n">
        <v>3853.5</v>
      </c>
      <c r="H85" s="17" t="n">
        <f aca="false">G85*F85</f>
        <v>7707</v>
      </c>
      <c r="I85" s="18" t="s">
        <v>262</v>
      </c>
      <c r="J85" s="19" t="n">
        <v>7707</v>
      </c>
      <c r="K85" s="17" t="n">
        <f aca="false">H85-J85</f>
        <v>0</v>
      </c>
      <c r="L85" s="0"/>
    </row>
    <row r="86" customFormat="false" ht="15.75" hidden="false" customHeight="false" outlineLevel="0" collapsed="false">
      <c r="A86" s="17" t="s">
        <v>263</v>
      </c>
      <c r="B86" s="17" t="s">
        <v>264</v>
      </c>
      <c r="C86" s="17" t="s">
        <v>11</v>
      </c>
      <c r="D86" s="17" t="s">
        <v>73</v>
      </c>
      <c r="E86" s="17" t="n">
        <v>12215</v>
      </c>
      <c r="F86" s="17" t="n">
        <f aca="false">D86-C86</f>
        <v>2</v>
      </c>
      <c r="G86" s="17" t="n">
        <v>3853.5</v>
      </c>
      <c r="H86" s="17" t="n">
        <f aca="false">G86*F86</f>
        <v>7707</v>
      </c>
      <c r="I86" s="18" t="s">
        <v>265</v>
      </c>
      <c r="J86" s="19" t="n">
        <v>7707</v>
      </c>
      <c r="K86" s="17" t="n">
        <f aca="false">H86-J86</f>
        <v>0</v>
      </c>
      <c r="L86" s="0"/>
    </row>
    <row r="87" customFormat="false" ht="15.75" hidden="false" customHeight="false" outlineLevel="0" collapsed="false">
      <c r="A87" s="17" t="s">
        <v>266</v>
      </c>
      <c r="B87" s="17" t="s">
        <v>267</v>
      </c>
      <c r="C87" s="17" t="s">
        <v>11</v>
      </c>
      <c r="D87" s="17" t="s">
        <v>73</v>
      </c>
      <c r="E87" s="17" t="n">
        <v>9865</v>
      </c>
      <c r="F87" s="17" t="n">
        <f aca="false">D87-C87</f>
        <v>2</v>
      </c>
      <c r="G87" s="17" t="n">
        <v>3853.5</v>
      </c>
      <c r="H87" s="17" t="n">
        <f aca="false">G87*F87</f>
        <v>7707</v>
      </c>
      <c r="I87" s="18" t="s">
        <v>268</v>
      </c>
      <c r="J87" s="19" t="n">
        <v>7707</v>
      </c>
      <c r="K87" s="17" t="n">
        <f aca="false">H87-J87</f>
        <v>0</v>
      </c>
      <c r="L87" s="0"/>
    </row>
    <row r="88" customFormat="false" ht="15.75" hidden="false" customHeight="false" outlineLevel="0" collapsed="false">
      <c r="A88" s="17" t="s">
        <v>269</v>
      </c>
      <c r="B88" s="17" t="s">
        <v>270</v>
      </c>
      <c r="C88" s="17" t="s">
        <v>11</v>
      </c>
      <c r="D88" s="17" t="s">
        <v>73</v>
      </c>
      <c r="E88" s="17" t="n">
        <v>9865</v>
      </c>
      <c r="F88" s="17" t="n">
        <f aca="false">D88-C88</f>
        <v>2</v>
      </c>
      <c r="G88" s="17" t="n">
        <v>3853.5</v>
      </c>
      <c r="H88" s="17" t="n">
        <f aca="false">G88*F88</f>
        <v>7707</v>
      </c>
      <c r="I88" s="18" t="s">
        <v>271</v>
      </c>
      <c r="J88" s="19" t="n">
        <v>7707</v>
      </c>
      <c r="K88" s="17" t="n">
        <f aca="false">H88-J88</f>
        <v>0</v>
      </c>
      <c r="L88" s="0"/>
    </row>
    <row r="89" customFormat="false" ht="29.85" hidden="false" customHeight="false" outlineLevel="0" collapsed="false">
      <c r="A89" s="17" t="s">
        <v>272</v>
      </c>
      <c r="B89" s="17" t="s">
        <v>273</v>
      </c>
      <c r="C89" s="17" t="s">
        <v>11</v>
      </c>
      <c r="D89" s="17" t="s">
        <v>73</v>
      </c>
      <c r="E89" s="17" t="n">
        <v>9865</v>
      </c>
      <c r="F89" s="17" t="n">
        <f aca="false">D89-C89</f>
        <v>2</v>
      </c>
      <c r="G89" s="17" t="n">
        <v>3853.5</v>
      </c>
      <c r="H89" s="17" t="n">
        <f aca="false">G89*F89</f>
        <v>7707</v>
      </c>
      <c r="I89" s="18" t="s">
        <v>274</v>
      </c>
      <c r="J89" s="19" t="n">
        <v>7707</v>
      </c>
      <c r="K89" s="17" t="n">
        <f aca="false">H89-J89</f>
        <v>0</v>
      </c>
      <c r="L89" s="0"/>
    </row>
    <row r="90" s="13" customFormat="true" ht="30.8" hidden="false" customHeight="false" outlineLevel="0" collapsed="false">
      <c r="A90" s="10" t="s">
        <v>275</v>
      </c>
      <c r="B90" s="10" t="s">
        <v>276</v>
      </c>
      <c r="C90" s="10" t="s">
        <v>11</v>
      </c>
      <c r="D90" s="10" t="s">
        <v>73</v>
      </c>
      <c r="E90" s="10" t="n">
        <v>13645</v>
      </c>
      <c r="F90" s="10" t="n">
        <f aca="false">D90-C90</f>
        <v>2</v>
      </c>
      <c r="G90" s="10" t="n">
        <v>5743.5</v>
      </c>
      <c r="H90" s="10" t="n">
        <v>11486.8</v>
      </c>
      <c r="I90" s="11" t="s">
        <v>277</v>
      </c>
      <c r="J90" s="12" t="n">
        <v>11486.8</v>
      </c>
      <c r="K90" s="10" t="n">
        <f aca="false">H90-J90</f>
        <v>0</v>
      </c>
      <c r="L90" s="10" t="s">
        <v>90</v>
      </c>
    </row>
    <row r="91" customFormat="false" ht="15.75" hidden="false" customHeight="false" outlineLevel="0" collapsed="false">
      <c r="A91" s="17" t="s">
        <v>278</v>
      </c>
      <c r="B91" s="17" t="s">
        <v>279</v>
      </c>
      <c r="C91" s="17" t="s">
        <v>11</v>
      </c>
      <c r="D91" s="17" t="s">
        <v>73</v>
      </c>
      <c r="E91" s="17" t="n">
        <v>9865</v>
      </c>
      <c r="F91" s="17" t="n">
        <f aca="false">D91-C91</f>
        <v>2</v>
      </c>
      <c r="G91" s="17" t="n">
        <v>3853.5</v>
      </c>
      <c r="H91" s="17" t="n">
        <f aca="false">G91*F91</f>
        <v>7707</v>
      </c>
      <c r="I91" s="18" t="s">
        <v>280</v>
      </c>
      <c r="J91" s="19" t="n">
        <v>7707</v>
      </c>
      <c r="K91" s="17" t="n">
        <f aca="false">H91-J91</f>
        <v>0</v>
      </c>
      <c r="L91" s="0"/>
    </row>
    <row r="92" customFormat="false" ht="15.75" hidden="false" customHeight="false" outlineLevel="0" collapsed="false">
      <c r="A92" s="17" t="s">
        <v>281</v>
      </c>
      <c r="B92" s="17" t="s">
        <v>282</v>
      </c>
      <c r="C92" s="17" t="s">
        <v>11</v>
      </c>
      <c r="D92" s="17" t="s">
        <v>213</v>
      </c>
      <c r="E92" s="17" t="n">
        <v>31905</v>
      </c>
      <c r="F92" s="17" t="n">
        <f aca="false">D92-C92</f>
        <v>6</v>
      </c>
      <c r="G92" s="17" t="n">
        <v>3853.5</v>
      </c>
      <c r="H92" s="17" t="n">
        <f aca="false">G92*F92</f>
        <v>23121</v>
      </c>
      <c r="I92" s="18" t="s">
        <v>283</v>
      </c>
      <c r="J92" s="19" t="n">
        <v>23121</v>
      </c>
      <c r="K92" s="17" t="n">
        <f aca="false">H92-J92</f>
        <v>0</v>
      </c>
      <c r="L92" s="0"/>
    </row>
    <row r="93" customFormat="false" ht="15.75" hidden="false" customHeight="false" outlineLevel="0" collapsed="false">
      <c r="A93" s="17" t="s">
        <v>284</v>
      </c>
      <c r="B93" s="17" t="s">
        <v>285</v>
      </c>
      <c r="C93" s="17" t="s">
        <v>11</v>
      </c>
      <c r="D93" s="17" t="s">
        <v>286</v>
      </c>
      <c r="E93" s="17" t="n">
        <v>60926.25</v>
      </c>
      <c r="F93" s="17" t="n">
        <f aca="false">D93-C93</f>
        <v>11</v>
      </c>
      <c r="G93" s="17" t="n">
        <v>3853.5</v>
      </c>
      <c r="H93" s="17" t="n">
        <f aca="false">G93*F93</f>
        <v>42388.5</v>
      </c>
      <c r="I93" s="18" t="s">
        <v>287</v>
      </c>
      <c r="J93" s="19" t="n">
        <v>42388.5</v>
      </c>
      <c r="K93" s="17" t="n">
        <f aca="false">H93-J93</f>
        <v>0</v>
      </c>
      <c r="L93" s="0"/>
    </row>
    <row r="94" customFormat="false" ht="15.75" hidden="false" customHeight="false" outlineLevel="0" collapsed="false">
      <c r="A94" s="17" t="s">
        <v>288</v>
      </c>
      <c r="B94" s="17" t="s">
        <v>289</v>
      </c>
      <c r="C94" s="17" t="s">
        <v>12</v>
      </c>
      <c r="D94" s="17" t="s">
        <v>141</v>
      </c>
      <c r="E94" s="17" t="n">
        <v>9865</v>
      </c>
      <c r="F94" s="17" t="n">
        <f aca="false">D94-C94</f>
        <v>2</v>
      </c>
      <c r="G94" s="17" t="n">
        <v>3853.5</v>
      </c>
      <c r="H94" s="17" t="n">
        <f aca="false">G94*F94</f>
        <v>7707</v>
      </c>
      <c r="I94" s="18" t="s">
        <v>290</v>
      </c>
      <c r="J94" s="19" t="n">
        <v>7707</v>
      </c>
      <c r="K94" s="17" t="n">
        <f aca="false">H94-J94</f>
        <v>0</v>
      </c>
      <c r="L94" s="0"/>
    </row>
    <row r="95" customFormat="false" ht="15.75" hidden="false" customHeight="false" outlineLevel="0" collapsed="false">
      <c r="A95" s="17" t="s">
        <v>291</v>
      </c>
      <c r="B95" s="17" t="s">
        <v>292</v>
      </c>
      <c r="C95" s="17" t="s">
        <v>12</v>
      </c>
      <c r="D95" s="17" t="s">
        <v>141</v>
      </c>
      <c r="E95" s="17" t="n">
        <v>9865</v>
      </c>
      <c r="F95" s="17" t="n">
        <f aca="false">D95-C95</f>
        <v>2</v>
      </c>
      <c r="G95" s="17" t="n">
        <v>3853.5</v>
      </c>
      <c r="H95" s="17" t="n">
        <f aca="false">G95*F95</f>
        <v>7707</v>
      </c>
      <c r="I95" s="18" t="s">
        <v>293</v>
      </c>
      <c r="J95" s="19" t="n">
        <v>7707</v>
      </c>
      <c r="K95" s="17" t="n">
        <f aca="false">H95-J95</f>
        <v>0</v>
      </c>
      <c r="L95" s="0"/>
    </row>
    <row r="96" s="23" customFormat="true" ht="29.85" hidden="false" customHeight="true" outlineLevel="0" collapsed="false">
      <c r="A96" s="20" t="s">
        <v>294</v>
      </c>
      <c r="B96" s="20" t="s">
        <v>295</v>
      </c>
      <c r="C96" s="20" t="s">
        <v>12</v>
      </c>
      <c r="D96" s="20" t="s">
        <v>200</v>
      </c>
      <c r="E96" s="20" t="n">
        <v>29595</v>
      </c>
      <c r="F96" s="20" t="n">
        <f aca="false">D96-C96</f>
        <v>4</v>
      </c>
      <c r="G96" s="20" t="n">
        <v>3853.5</v>
      </c>
      <c r="H96" s="20" t="n">
        <f aca="false">G96*F96</f>
        <v>15414</v>
      </c>
      <c r="I96" s="21" t="s">
        <v>296</v>
      </c>
      <c r="J96" s="22" t="n">
        <v>15414</v>
      </c>
      <c r="K96" s="20" t="n">
        <f aca="false">H96+H97-J96-J97</f>
        <v>0</v>
      </c>
      <c r="L96" s="15" t="s">
        <v>297</v>
      </c>
    </row>
    <row r="97" s="8" customFormat="true" ht="30.8" hidden="false" customHeight="false" outlineLevel="0" collapsed="false">
      <c r="A97" s="20"/>
      <c r="B97" s="20"/>
      <c r="C97" s="20"/>
      <c r="D97" s="20"/>
      <c r="E97" s="20"/>
      <c r="F97" s="20" t="n">
        <v>2</v>
      </c>
      <c r="G97" s="20" t="n">
        <v>3853.5</v>
      </c>
      <c r="H97" s="20" t="n">
        <f aca="false">G97*F97</f>
        <v>7707</v>
      </c>
      <c r="I97" s="21" t="s">
        <v>298</v>
      </c>
      <c r="J97" s="22" t="n">
        <v>7707</v>
      </c>
      <c r="K97" s="20"/>
      <c r="L97" s="15"/>
      <c r="M97" s="24"/>
    </row>
    <row r="98" customFormat="false" ht="30.8" hidden="false" customHeight="false" outlineLevel="0" collapsed="false">
      <c r="A98" s="1" t="s">
        <v>299</v>
      </c>
      <c r="B98" s="1" t="s">
        <v>300</v>
      </c>
      <c r="C98" s="1" t="s">
        <v>12</v>
      </c>
      <c r="D98" s="1" t="s">
        <v>200</v>
      </c>
      <c r="E98" s="1" t="n">
        <v>19730</v>
      </c>
      <c r="F98" s="1" t="n">
        <f aca="false">D98-C98</f>
        <v>4</v>
      </c>
      <c r="G98" s="1" t="n">
        <v>3853.5</v>
      </c>
      <c r="H98" s="1" t="n">
        <f aca="false">G98*F98</f>
        <v>15414</v>
      </c>
      <c r="I98" s="18" t="s">
        <v>301</v>
      </c>
      <c r="J98" s="19" t="n">
        <v>15414</v>
      </c>
      <c r="K98" s="1" t="n">
        <f aca="false">H98-J98</f>
        <v>0</v>
      </c>
      <c r="L98" s="0"/>
    </row>
    <row r="99" customFormat="false" ht="29.85" hidden="false" customHeight="false" outlineLevel="0" collapsed="false">
      <c r="A99" s="1" t="s">
        <v>302</v>
      </c>
      <c r="B99" s="1" t="s">
        <v>303</v>
      </c>
      <c r="C99" s="1" t="s">
        <v>12</v>
      </c>
      <c r="D99" s="1" t="s">
        <v>73</v>
      </c>
      <c r="E99" s="1" t="n">
        <v>4932.5</v>
      </c>
      <c r="F99" s="1" t="n">
        <f aca="false">D99-C99</f>
        <v>1</v>
      </c>
      <c r="G99" s="1" t="n">
        <v>3853.5</v>
      </c>
      <c r="H99" s="1" t="n">
        <f aca="false">G99*F99</f>
        <v>3853.5</v>
      </c>
      <c r="I99" s="18" t="s">
        <v>304</v>
      </c>
      <c r="J99" s="19" t="n">
        <v>3853.5</v>
      </c>
      <c r="K99" s="1" t="n">
        <f aca="false">H99-J99</f>
        <v>0</v>
      </c>
      <c r="L99" s="0"/>
    </row>
    <row r="100" customFormat="false" ht="15.75" hidden="false" customHeight="false" outlineLevel="0" collapsed="false">
      <c r="A100" s="1" t="s">
        <v>305</v>
      </c>
      <c r="B100" s="1" t="s">
        <v>42</v>
      </c>
      <c r="C100" s="1" t="s">
        <v>12</v>
      </c>
      <c r="D100" s="1" t="s">
        <v>73</v>
      </c>
      <c r="E100" s="1" t="n">
        <v>4932.5</v>
      </c>
      <c r="F100" s="1" t="n">
        <f aca="false">D100-C100</f>
        <v>1</v>
      </c>
      <c r="G100" s="1" t="n">
        <v>3853.5</v>
      </c>
      <c r="H100" s="1" t="n">
        <f aca="false">G100*F100</f>
        <v>3853.5</v>
      </c>
      <c r="I100" s="18" t="s">
        <v>306</v>
      </c>
      <c r="J100" s="19" t="n">
        <v>3853.5</v>
      </c>
      <c r="K100" s="1" t="n">
        <f aca="false">H100-J100</f>
        <v>0</v>
      </c>
      <c r="L100" s="0"/>
    </row>
    <row r="101" customFormat="false" ht="15.75" hidden="false" customHeight="false" outlineLevel="0" collapsed="false">
      <c r="A101" s="1" t="s">
        <v>307</v>
      </c>
      <c r="B101" s="1" t="s">
        <v>308</v>
      </c>
      <c r="C101" s="1" t="s">
        <v>12</v>
      </c>
      <c r="D101" s="1" t="s">
        <v>73</v>
      </c>
      <c r="E101" s="1" t="n">
        <v>4932.5</v>
      </c>
      <c r="F101" s="1" t="n">
        <f aca="false">D101-C101</f>
        <v>1</v>
      </c>
      <c r="G101" s="1" t="n">
        <v>3853.5</v>
      </c>
      <c r="H101" s="1" t="n">
        <f aca="false">G101*F101</f>
        <v>3853.5</v>
      </c>
      <c r="I101" s="18" t="s">
        <v>309</v>
      </c>
      <c r="J101" s="19" t="n">
        <v>3853.5</v>
      </c>
      <c r="K101" s="1" t="n">
        <f aca="false">H101-J101</f>
        <v>0</v>
      </c>
      <c r="L101" s="0"/>
    </row>
    <row r="102" customFormat="false" ht="29.85" hidden="false" customHeight="false" outlineLevel="0" collapsed="false">
      <c r="A102" s="1" t="s">
        <v>310</v>
      </c>
      <c r="B102" s="1" t="s">
        <v>311</v>
      </c>
      <c r="C102" s="1" t="s">
        <v>12</v>
      </c>
      <c r="D102" s="1" t="s">
        <v>73</v>
      </c>
      <c r="E102" s="1" t="n">
        <v>5207.5</v>
      </c>
      <c r="F102" s="1" t="n">
        <f aca="false">D102-C102</f>
        <v>1</v>
      </c>
      <c r="G102" s="1" t="n">
        <v>3853.5</v>
      </c>
      <c r="H102" s="1" t="n">
        <f aca="false">G102*F102</f>
        <v>3853.5</v>
      </c>
      <c r="I102" s="18" t="s">
        <v>312</v>
      </c>
      <c r="J102" s="19" t="n">
        <v>3853.5</v>
      </c>
      <c r="K102" s="1" t="n">
        <f aca="false">H102-J102</f>
        <v>0</v>
      </c>
      <c r="L102" s="0"/>
    </row>
    <row r="103" customFormat="false" ht="15.75" hidden="false" customHeight="false" outlineLevel="0" collapsed="false">
      <c r="A103" s="1" t="s">
        <v>313</v>
      </c>
      <c r="B103" s="1" t="s">
        <v>314</v>
      </c>
      <c r="C103" s="1" t="s">
        <v>12</v>
      </c>
      <c r="D103" s="1" t="s">
        <v>73</v>
      </c>
      <c r="E103" s="1" t="n">
        <v>7282.5</v>
      </c>
      <c r="F103" s="1" t="n">
        <f aca="false">D103-C103</f>
        <v>1</v>
      </c>
      <c r="G103" s="1" t="n">
        <v>3853.5</v>
      </c>
      <c r="H103" s="1" t="n">
        <f aca="false">G103*F103</f>
        <v>3853.5</v>
      </c>
      <c r="I103" s="18" t="s">
        <v>315</v>
      </c>
      <c r="J103" s="19" t="n">
        <v>3853.5</v>
      </c>
      <c r="K103" s="1" t="n">
        <f aca="false">H103-J103</f>
        <v>0</v>
      </c>
      <c r="L103" s="0"/>
    </row>
    <row r="104" customFormat="false" ht="15.75" hidden="false" customHeight="false" outlineLevel="0" collapsed="false">
      <c r="A104" s="1" t="s">
        <v>316</v>
      </c>
      <c r="B104" s="1" t="s">
        <v>317</v>
      </c>
      <c r="C104" s="1" t="s">
        <v>12</v>
      </c>
      <c r="D104" s="1" t="s">
        <v>73</v>
      </c>
      <c r="E104" s="1" t="n">
        <v>5772.5</v>
      </c>
      <c r="F104" s="1" t="n">
        <f aca="false">D104-C104</f>
        <v>1</v>
      </c>
      <c r="G104" s="1" t="n">
        <v>4693.5</v>
      </c>
      <c r="H104" s="1" t="n">
        <f aca="false">G104*F104</f>
        <v>4693.5</v>
      </c>
      <c r="I104" s="18" t="s">
        <v>318</v>
      </c>
      <c r="J104" s="19" t="n">
        <v>4693.5</v>
      </c>
      <c r="K104" s="1" t="n">
        <f aca="false">H104-J104</f>
        <v>0</v>
      </c>
      <c r="L104" s="0"/>
    </row>
    <row r="105" customFormat="false" ht="15.75" hidden="false" customHeight="false" outlineLevel="0" collapsed="false">
      <c r="A105" s="1" t="s">
        <v>319</v>
      </c>
      <c r="B105" s="1" t="s">
        <v>54</v>
      </c>
      <c r="C105" s="1" t="s">
        <v>12</v>
      </c>
      <c r="D105" s="1" t="s">
        <v>73</v>
      </c>
      <c r="E105" s="1" t="n">
        <v>4932.5</v>
      </c>
      <c r="F105" s="1" t="n">
        <f aca="false">D105-C105</f>
        <v>1</v>
      </c>
      <c r="G105" s="1" t="n">
        <v>3853.5</v>
      </c>
      <c r="H105" s="1" t="n">
        <f aca="false">G105*F105</f>
        <v>3853.5</v>
      </c>
      <c r="I105" s="18" t="s">
        <v>320</v>
      </c>
      <c r="J105" s="19" t="n">
        <v>3853.5</v>
      </c>
      <c r="K105" s="1" t="n">
        <f aca="false">H105-J105</f>
        <v>0</v>
      </c>
      <c r="L105" s="0"/>
    </row>
    <row r="106" customFormat="false" ht="15.75" hidden="false" customHeight="false" outlineLevel="0" collapsed="false">
      <c r="A106" s="1" t="s">
        <v>321</v>
      </c>
      <c r="B106" s="1" t="s">
        <v>39</v>
      </c>
      <c r="C106" s="1" t="s">
        <v>12</v>
      </c>
      <c r="D106" s="1" t="s">
        <v>73</v>
      </c>
      <c r="E106" s="1" t="n">
        <v>4932.5</v>
      </c>
      <c r="F106" s="1" t="n">
        <f aca="false">D106-C106</f>
        <v>1</v>
      </c>
      <c r="G106" s="1" t="n">
        <v>3853.5</v>
      </c>
      <c r="H106" s="1" t="n">
        <f aca="false">G106*F106</f>
        <v>3853.5</v>
      </c>
      <c r="I106" s="18" t="s">
        <v>322</v>
      </c>
      <c r="J106" s="19" t="n">
        <v>3853.5</v>
      </c>
      <c r="K106" s="1" t="n">
        <f aca="false">H106-J106</f>
        <v>0</v>
      </c>
      <c r="L106" s="0"/>
    </row>
    <row r="107" customFormat="false" ht="15.75" hidden="false" customHeight="false" outlineLevel="0" collapsed="false">
      <c r="A107" s="1" t="s">
        <v>323</v>
      </c>
      <c r="B107" s="1" t="s">
        <v>324</v>
      </c>
      <c r="C107" s="1" t="s">
        <v>12</v>
      </c>
      <c r="D107" s="1" t="s">
        <v>73</v>
      </c>
      <c r="E107" s="1" t="n">
        <v>4932.5</v>
      </c>
      <c r="F107" s="1" t="n">
        <f aca="false">D107-C107</f>
        <v>1</v>
      </c>
      <c r="G107" s="1" t="n">
        <v>3853.5</v>
      </c>
      <c r="H107" s="1" t="n">
        <f aca="false">G107*F107</f>
        <v>3853.5</v>
      </c>
      <c r="I107" s="18" t="s">
        <v>325</v>
      </c>
      <c r="J107" s="19" t="n">
        <v>3853.5</v>
      </c>
      <c r="K107" s="1" t="n">
        <f aca="false">H107-J107</f>
        <v>0</v>
      </c>
      <c r="L107" s="0"/>
    </row>
    <row r="108" customFormat="false" ht="15.75" hidden="false" customHeight="false" outlineLevel="0" collapsed="false">
      <c r="A108" s="1" t="s">
        <v>326</v>
      </c>
      <c r="B108" s="1" t="s">
        <v>327</v>
      </c>
      <c r="C108" s="1" t="s">
        <v>12</v>
      </c>
      <c r="D108" s="1" t="s">
        <v>73</v>
      </c>
      <c r="E108" s="1" t="n">
        <v>4932.5</v>
      </c>
      <c r="F108" s="1" t="n">
        <f aca="false">D108-C108</f>
        <v>1</v>
      </c>
      <c r="G108" s="1" t="n">
        <v>3853.5</v>
      </c>
      <c r="H108" s="1" t="n">
        <f aca="false">G108*F108</f>
        <v>3853.5</v>
      </c>
      <c r="I108" s="18" t="s">
        <v>328</v>
      </c>
      <c r="J108" s="19" t="n">
        <v>3853.5</v>
      </c>
      <c r="K108" s="1" t="n">
        <f aca="false">H108-J108</f>
        <v>0</v>
      </c>
      <c r="L108" s="0"/>
    </row>
    <row r="109" customFormat="false" ht="15.75" hidden="false" customHeight="false" outlineLevel="0" collapsed="false">
      <c r="A109" s="1" t="s">
        <v>329</v>
      </c>
      <c r="B109" s="1" t="s">
        <v>330</v>
      </c>
      <c r="C109" s="1" t="s">
        <v>12</v>
      </c>
      <c r="D109" s="1" t="s">
        <v>73</v>
      </c>
      <c r="E109" s="1" t="n">
        <v>5772.5</v>
      </c>
      <c r="F109" s="1" t="n">
        <f aca="false">D109-C109</f>
        <v>1</v>
      </c>
      <c r="G109" s="1" t="n">
        <v>4693.5</v>
      </c>
      <c r="H109" s="1" t="n">
        <f aca="false">G109*F109</f>
        <v>4693.5</v>
      </c>
      <c r="I109" s="18" t="s">
        <v>331</v>
      </c>
      <c r="J109" s="19" t="n">
        <v>4693.5</v>
      </c>
      <c r="K109" s="1" t="n">
        <f aca="false">H109-J109</f>
        <v>0</v>
      </c>
      <c r="L109" s="0"/>
    </row>
    <row r="110" customFormat="false" ht="29.85" hidden="false" customHeight="false" outlineLevel="0" collapsed="false">
      <c r="A110" s="1" t="s">
        <v>332</v>
      </c>
      <c r="B110" s="1" t="s">
        <v>333</v>
      </c>
      <c r="C110" s="1" t="s">
        <v>12</v>
      </c>
      <c r="D110" s="1" t="s">
        <v>73</v>
      </c>
      <c r="E110" s="1" t="n">
        <v>5772.5</v>
      </c>
      <c r="F110" s="1" t="n">
        <f aca="false">D110-C110</f>
        <v>1</v>
      </c>
      <c r="G110" s="1" t="n">
        <v>4693.5</v>
      </c>
      <c r="H110" s="1" t="n">
        <f aca="false">G110*F110</f>
        <v>4693.5</v>
      </c>
      <c r="I110" s="18" t="s">
        <v>334</v>
      </c>
      <c r="J110" s="19" t="n">
        <v>4693.5</v>
      </c>
      <c r="K110" s="1" t="n">
        <f aca="false">H110-J110</f>
        <v>0</v>
      </c>
      <c r="L110" s="0"/>
    </row>
    <row r="111" customFormat="false" ht="15.75" hidden="false" customHeight="false" outlineLevel="0" collapsed="false">
      <c r="A111" s="1" t="s">
        <v>335</v>
      </c>
      <c r="B111" s="1" t="s">
        <v>336</v>
      </c>
      <c r="C111" s="1" t="s">
        <v>12</v>
      </c>
      <c r="D111" s="1" t="s">
        <v>73</v>
      </c>
      <c r="E111" s="1" t="n">
        <v>6947.5</v>
      </c>
      <c r="F111" s="1" t="n">
        <f aca="false">D111-C111</f>
        <v>1</v>
      </c>
      <c r="G111" s="1" t="n">
        <v>4693.5</v>
      </c>
      <c r="H111" s="1" t="n">
        <f aca="false">G111*F111</f>
        <v>4693.5</v>
      </c>
      <c r="I111" s="18" t="s">
        <v>337</v>
      </c>
      <c r="J111" s="19" t="n">
        <v>4693.5</v>
      </c>
      <c r="K111" s="1" t="n">
        <f aca="false">H111-J111</f>
        <v>0</v>
      </c>
      <c r="L111" s="0"/>
    </row>
    <row r="112" customFormat="false" ht="31.6" hidden="false" customHeight="false" outlineLevel="0" collapsed="false">
      <c r="A112" s="1" t="s">
        <v>338</v>
      </c>
      <c r="B112" s="1" t="s">
        <v>339</v>
      </c>
      <c r="C112" s="1" t="s">
        <v>12</v>
      </c>
      <c r="D112" s="1" t="s">
        <v>73</v>
      </c>
      <c r="E112" s="1" t="n">
        <v>5772.5</v>
      </c>
      <c r="F112" s="1" t="n">
        <f aca="false">D112-C112</f>
        <v>1</v>
      </c>
      <c r="G112" s="1" t="n">
        <v>4693.5</v>
      </c>
      <c r="H112" s="1" t="n">
        <f aca="false">G112*F112</f>
        <v>4693.5</v>
      </c>
      <c r="I112" s="18" t="s">
        <v>340</v>
      </c>
      <c r="J112" s="19" t="n">
        <v>4693.5</v>
      </c>
      <c r="K112" s="1" t="n">
        <f aca="false">H112-J112</f>
        <v>0</v>
      </c>
      <c r="L112" s="0"/>
    </row>
    <row r="113" s="13" customFormat="true" ht="30.8" hidden="false" customHeight="false" outlineLevel="0" collapsed="false">
      <c r="A113" s="10" t="s">
        <v>341</v>
      </c>
      <c r="B113" s="10" t="s">
        <v>342</v>
      </c>
      <c r="C113" s="10" t="s">
        <v>12</v>
      </c>
      <c r="D113" s="10" t="s">
        <v>73</v>
      </c>
      <c r="E113" s="10" t="n">
        <v>6822.5</v>
      </c>
      <c r="F113" s="10" t="n">
        <f aca="false">D113-C113</f>
        <v>1</v>
      </c>
      <c r="G113" s="10" t="n">
        <v>5743.5</v>
      </c>
      <c r="H113" s="10" t="n">
        <v>5743.4</v>
      </c>
      <c r="I113" s="11" t="s">
        <v>343</v>
      </c>
      <c r="J113" s="12" t="n">
        <v>5743.4</v>
      </c>
      <c r="K113" s="10" t="n">
        <f aca="false">H113-J113</f>
        <v>0</v>
      </c>
      <c r="L113" s="10" t="s">
        <v>90</v>
      </c>
    </row>
    <row r="114" customFormat="false" ht="15.75" hidden="false" customHeight="false" outlineLevel="0" collapsed="false">
      <c r="A114" s="1" t="s">
        <v>344</v>
      </c>
      <c r="B114" s="1" t="s">
        <v>345</v>
      </c>
      <c r="C114" s="1" t="s">
        <v>12</v>
      </c>
      <c r="D114" s="1" t="s">
        <v>73</v>
      </c>
      <c r="E114" s="1" t="n">
        <v>8490</v>
      </c>
      <c r="F114" s="1" t="n">
        <f aca="false">D114-C114</f>
        <v>1</v>
      </c>
      <c r="G114" s="1" t="n">
        <v>3853.5</v>
      </c>
      <c r="H114" s="1" t="n">
        <f aca="false">G114*F114</f>
        <v>3853.5</v>
      </c>
      <c r="I114" s="18" t="s">
        <v>346</v>
      </c>
      <c r="J114" s="19" t="n">
        <v>3853.5</v>
      </c>
      <c r="K114" s="1" t="n">
        <f aca="false">H114-J114</f>
        <v>0</v>
      </c>
      <c r="L114" s="0"/>
    </row>
    <row r="115" customFormat="false" ht="15.75" hidden="false" customHeight="false" outlineLevel="0" collapsed="false">
      <c r="A115" s="1" t="s">
        <v>347</v>
      </c>
      <c r="B115" s="1" t="s">
        <v>348</v>
      </c>
      <c r="C115" s="1" t="s">
        <v>12</v>
      </c>
      <c r="D115" s="1" t="s">
        <v>73</v>
      </c>
      <c r="E115" s="1" t="n">
        <v>4932.5</v>
      </c>
      <c r="F115" s="1" t="n">
        <f aca="false">D115-C115</f>
        <v>1</v>
      </c>
      <c r="G115" s="1" t="n">
        <v>3853.5</v>
      </c>
      <c r="H115" s="1" t="n">
        <f aca="false">G115*F115</f>
        <v>3853.5</v>
      </c>
      <c r="I115" s="18" t="s">
        <v>349</v>
      </c>
      <c r="J115" s="19" t="n">
        <v>3853.5</v>
      </c>
      <c r="K115" s="1" t="n">
        <f aca="false">H115-J115</f>
        <v>0</v>
      </c>
      <c r="L115" s="0"/>
    </row>
    <row r="116" s="13" customFormat="true" ht="30.8" hidden="false" customHeight="false" outlineLevel="0" collapsed="false">
      <c r="A116" s="10" t="s">
        <v>350</v>
      </c>
      <c r="B116" s="10" t="s">
        <v>351</v>
      </c>
      <c r="C116" s="10" t="s">
        <v>12</v>
      </c>
      <c r="D116" s="10" t="s">
        <v>141</v>
      </c>
      <c r="E116" s="10" t="n">
        <v>14195</v>
      </c>
      <c r="F116" s="10" t="n">
        <f aca="false">D116-C116</f>
        <v>2</v>
      </c>
      <c r="G116" s="10" t="n">
        <v>5743.5</v>
      </c>
      <c r="H116" s="10" t="n">
        <v>11486.8</v>
      </c>
      <c r="I116" s="11" t="s">
        <v>352</v>
      </c>
      <c r="J116" s="12" t="n">
        <v>11486.8</v>
      </c>
      <c r="K116" s="10" t="n">
        <f aca="false">H116-J116</f>
        <v>0</v>
      </c>
      <c r="L116" s="10" t="s">
        <v>90</v>
      </c>
    </row>
    <row r="117" customFormat="false" ht="15.75" hidden="false" customHeight="false" outlineLevel="0" collapsed="false">
      <c r="A117" s="1" t="s">
        <v>353</v>
      </c>
      <c r="B117" s="1" t="s">
        <v>354</v>
      </c>
      <c r="C117" s="1" t="s">
        <v>12</v>
      </c>
      <c r="D117" s="1" t="s">
        <v>141</v>
      </c>
      <c r="E117" s="1" t="n">
        <v>9865</v>
      </c>
      <c r="F117" s="1" t="n">
        <f aca="false">D117-C117</f>
        <v>2</v>
      </c>
      <c r="G117" s="1" t="n">
        <v>3853.5</v>
      </c>
      <c r="H117" s="1" t="n">
        <f aca="false">G117*F117</f>
        <v>7707</v>
      </c>
      <c r="I117" s="18" t="s">
        <v>355</v>
      </c>
      <c r="J117" s="19" t="n">
        <v>7707</v>
      </c>
      <c r="K117" s="1" t="n">
        <f aca="false">H117-J117</f>
        <v>0</v>
      </c>
      <c r="L117" s="0"/>
    </row>
    <row r="118" customFormat="false" ht="29.85" hidden="false" customHeight="false" outlineLevel="0" collapsed="false">
      <c r="A118" s="1" t="s">
        <v>356</v>
      </c>
      <c r="B118" s="1" t="s">
        <v>252</v>
      </c>
      <c r="C118" s="1" t="s">
        <v>12</v>
      </c>
      <c r="D118" s="1" t="s">
        <v>141</v>
      </c>
      <c r="E118" s="1" t="n">
        <v>9865</v>
      </c>
      <c r="F118" s="1" t="n">
        <f aca="false">D118-C118</f>
        <v>2</v>
      </c>
      <c r="G118" s="1" t="n">
        <v>3853.5</v>
      </c>
      <c r="H118" s="1" t="n">
        <f aca="false">G118*F118</f>
        <v>7707</v>
      </c>
      <c r="I118" s="18" t="s">
        <v>357</v>
      </c>
      <c r="J118" s="19" t="n">
        <v>7707</v>
      </c>
      <c r="K118" s="1" t="n">
        <f aca="false">H118-J118</f>
        <v>0</v>
      </c>
      <c r="L118" s="0"/>
    </row>
    <row r="119" customFormat="false" ht="15.75" hidden="false" customHeight="false" outlineLevel="0" collapsed="false">
      <c r="A119" s="1" t="s">
        <v>358</v>
      </c>
      <c r="B119" s="1" t="s">
        <v>359</v>
      </c>
      <c r="C119" s="1" t="s">
        <v>12</v>
      </c>
      <c r="D119" s="1" t="s">
        <v>141</v>
      </c>
      <c r="E119" s="1" t="n">
        <v>9865</v>
      </c>
      <c r="F119" s="1" t="n">
        <f aca="false">D119-C119</f>
        <v>2</v>
      </c>
      <c r="G119" s="1" t="n">
        <v>3853.5</v>
      </c>
      <c r="H119" s="1" t="n">
        <f aca="false">G119*F119</f>
        <v>7707</v>
      </c>
      <c r="I119" s="18" t="s">
        <v>360</v>
      </c>
      <c r="J119" s="19" t="n">
        <v>7707</v>
      </c>
      <c r="K119" s="1" t="n">
        <f aca="false">H119-J119</f>
        <v>0</v>
      </c>
      <c r="L119" s="0"/>
    </row>
    <row r="120" customFormat="false" ht="15.75" hidden="false" customHeight="false" outlineLevel="0" collapsed="false">
      <c r="A120" s="1" t="s">
        <v>361</v>
      </c>
      <c r="B120" s="1" t="s">
        <v>362</v>
      </c>
      <c r="C120" s="1" t="s">
        <v>12</v>
      </c>
      <c r="D120" s="1" t="s">
        <v>141</v>
      </c>
      <c r="E120" s="1" t="n">
        <v>9865</v>
      </c>
      <c r="F120" s="1" t="n">
        <f aca="false">D120-C120</f>
        <v>2</v>
      </c>
      <c r="G120" s="1" t="n">
        <v>3853.5</v>
      </c>
      <c r="H120" s="1" t="n">
        <f aca="false">G120*F120</f>
        <v>7707</v>
      </c>
      <c r="I120" s="18" t="s">
        <v>363</v>
      </c>
      <c r="J120" s="19" t="n">
        <v>7707</v>
      </c>
      <c r="K120" s="1" t="n">
        <f aca="false">H120-J120</f>
        <v>0</v>
      </c>
      <c r="L120" s="0"/>
    </row>
    <row r="121" customFormat="false" ht="15.75" hidden="false" customHeight="false" outlineLevel="0" collapsed="false">
      <c r="A121" s="1" t="s">
        <v>364</v>
      </c>
      <c r="B121" s="1" t="s">
        <v>365</v>
      </c>
      <c r="C121" s="1" t="s">
        <v>12</v>
      </c>
      <c r="D121" s="1" t="s">
        <v>141</v>
      </c>
      <c r="E121" s="1" t="n">
        <v>9865</v>
      </c>
      <c r="F121" s="1" t="n">
        <f aca="false">D121-C121</f>
        <v>2</v>
      </c>
      <c r="G121" s="1" t="n">
        <v>3853.5</v>
      </c>
      <c r="H121" s="1" t="n">
        <f aca="false">G121*F121</f>
        <v>7707</v>
      </c>
      <c r="I121" s="18" t="s">
        <v>366</v>
      </c>
      <c r="J121" s="19" t="n">
        <v>7707</v>
      </c>
      <c r="K121" s="1" t="n">
        <f aca="false">H121-J121</f>
        <v>0</v>
      </c>
      <c r="L121" s="0"/>
    </row>
    <row r="122" customFormat="false" ht="15.75" hidden="false" customHeight="false" outlineLevel="0" collapsed="false">
      <c r="A122" s="1" t="s">
        <v>367</v>
      </c>
      <c r="B122" s="1" t="s">
        <v>368</v>
      </c>
      <c r="C122" s="1" t="s">
        <v>12</v>
      </c>
      <c r="D122" s="1" t="s">
        <v>141</v>
      </c>
      <c r="E122" s="1" t="n">
        <v>9865</v>
      </c>
      <c r="F122" s="1" t="n">
        <f aca="false">D122-C122</f>
        <v>2</v>
      </c>
      <c r="G122" s="1" t="n">
        <v>3853.5</v>
      </c>
      <c r="H122" s="1" t="n">
        <f aca="false">G122*F122</f>
        <v>7707</v>
      </c>
      <c r="I122" s="18" t="s">
        <v>369</v>
      </c>
      <c r="J122" s="19" t="n">
        <v>7707</v>
      </c>
      <c r="K122" s="1" t="n">
        <f aca="false">H122-J122</f>
        <v>0</v>
      </c>
      <c r="L122" s="0"/>
    </row>
    <row r="123" s="13" customFormat="true" ht="30.8" hidden="false" customHeight="false" outlineLevel="0" collapsed="false">
      <c r="A123" s="10" t="s">
        <v>370</v>
      </c>
      <c r="B123" s="10" t="s">
        <v>371</v>
      </c>
      <c r="C123" s="10" t="s">
        <v>12</v>
      </c>
      <c r="D123" s="10" t="s">
        <v>141</v>
      </c>
      <c r="E123" s="10" t="n">
        <v>13645</v>
      </c>
      <c r="F123" s="10" t="n">
        <f aca="false">D123-C123</f>
        <v>2</v>
      </c>
      <c r="G123" s="10" t="n">
        <v>5743.5</v>
      </c>
      <c r="H123" s="10" t="n">
        <v>11486.8</v>
      </c>
      <c r="I123" s="11" t="s">
        <v>372</v>
      </c>
      <c r="J123" s="12" t="n">
        <v>11486.8</v>
      </c>
      <c r="K123" s="10" t="n">
        <f aca="false">H123-J123</f>
        <v>0</v>
      </c>
      <c r="L123" s="10" t="s">
        <v>90</v>
      </c>
    </row>
    <row r="124" s="28" customFormat="true" ht="30.8" hidden="false" customHeight="false" outlineLevel="0" collapsed="false">
      <c r="A124" s="25" t="s">
        <v>373</v>
      </c>
      <c r="B124" s="25" t="s">
        <v>374</v>
      </c>
      <c r="C124" s="25" t="s">
        <v>12</v>
      </c>
      <c r="D124" s="25" t="s">
        <v>141</v>
      </c>
      <c r="E124" s="25" t="n">
        <v>13645</v>
      </c>
      <c r="F124" s="25" t="n">
        <f aca="false">D124-C124</f>
        <v>2</v>
      </c>
      <c r="G124" s="25" t="n">
        <v>5743.4</v>
      </c>
      <c r="H124" s="25" t="n">
        <f aca="false">G124*F124</f>
        <v>11486.8</v>
      </c>
      <c r="I124" s="26" t="s">
        <v>375</v>
      </c>
      <c r="J124" s="27" t="n">
        <v>11486.8</v>
      </c>
      <c r="K124" s="25" t="n">
        <f aca="false">H124-J124</f>
        <v>0</v>
      </c>
      <c r="L124" s="25" t="s">
        <v>90</v>
      </c>
    </row>
    <row r="125" customFormat="false" ht="15.75" hidden="false" customHeight="false" outlineLevel="0" collapsed="false">
      <c r="A125" s="1" t="s">
        <v>376</v>
      </c>
      <c r="B125" s="1" t="s">
        <v>377</v>
      </c>
      <c r="C125" s="1" t="s">
        <v>12</v>
      </c>
      <c r="D125" s="1" t="s">
        <v>141</v>
      </c>
      <c r="E125" s="1" t="n">
        <v>9865</v>
      </c>
      <c r="F125" s="1" t="n">
        <f aca="false">D125-C125</f>
        <v>2</v>
      </c>
      <c r="G125" s="1" t="n">
        <v>3853.5</v>
      </c>
      <c r="H125" s="1" t="n">
        <f aca="false">G125*F125</f>
        <v>7707</v>
      </c>
      <c r="I125" s="18" t="s">
        <v>378</v>
      </c>
      <c r="J125" s="19" t="n">
        <v>7707</v>
      </c>
      <c r="K125" s="1" t="n">
        <f aca="false">H125-J125</f>
        <v>0</v>
      </c>
      <c r="L125" s="0"/>
    </row>
    <row r="126" customFormat="false" ht="15.75" hidden="false" customHeight="false" outlineLevel="0" collapsed="false">
      <c r="A126" s="1" t="s">
        <v>379</v>
      </c>
      <c r="B126" s="1" t="s">
        <v>380</v>
      </c>
      <c r="C126" s="1" t="s">
        <v>12</v>
      </c>
      <c r="D126" s="1" t="s">
        <v>141</v>
      </c>
      <c r="E126" s="1" t="n">
        <v>9865</v>
      </c>
      <c r="F126" s="1" t="n">
        <f aca="false">D126-C126</f>
        <v>2</v>
      </c>
      <c r="G126" s="1" t="n">
        <v>3853.5</v>
      </c>
      <c r="H126" s="1" t="n">
        <f aca="false">G126*F126</f>
        <v>7707</v>
      </c>
      <c r="I126" s="18" t="s">
        <v>381</v>
      </c>
      <c r="J126" s="19" t="n">
        <v>7707</v>
      </c>
      <c r="K126" s="1" t="n">
        <f aca="false">H126-J126</f>
        <v>0</v>
      </c>
      <c r="L126" s="0"/>
    </row>
    <row r="127" customFormat="false" ht="15.75" hidden="false" customHeight="false" outlineLevel="0" collapsed="false">
      <c r="A127" s="1" t="s">
        <v>382</v>
      </c>
      <c r="B127" s="1" t="s">
        <v>383</v>
      </c>
      <c r="C127" s="1" t="s">
        <v>12</v>
      </c>
      <c r="D127" s="1" t="s">
        <v>141</v>
      </c>
      <c r="E127" s="1" t="n">
        <v>9865</v>
      </c>
      <c r="F127" s="1" t="n">
        <f aca="false">D127-C127</f>
        <v>2</v>
      </c>
      <c r="G127" s="1" t="n">
        <v>3853.5</v>
      </c>
      <c r="H127" s="1" t="n">
        <f aca="false">G127*F127</f>
        <v>7707</v>
      </c>
      <c r="I127" s="18" t="s">
        <v>384</v>
      </c>
      <c r="J127" s="19" t="n">
        <v>7707</v>
      </c>
      <c r="K127" s="1" t="n">
        <f aca="false">H127-J127</f>
        <v>0</v>
      </c>
      <c r="L127" s="0"/>
    </row>
    <row r="128" customFormat="false" ht="15.75" hidden="false" customHeight="false" outlineLevel="0" collapsed="false">
      <c r="A128" s="1" t="s">
        <v>385</v>
      </c>
      <c r="B128" s="1" t="s">
        <v>386</v>
      </c>
      <c r="C128" s="1" t="s">
        <v>12</v>
      </c>
      <c r="D128" s="1" t="s">
        <v>141</v>
      </c>
      <c r="E128" s="1" t="n">
        <v>9865</v>
      </c>
      <c r="F128" s="1" t="n">
        <f aca="false">D128-C128</f>
        <v>2</v>
      </c>
      <c r="G128" s="1" t="n">
        <v>3853.5</v>
      </c>
      <c r="H128" s="1" t="n">
        <f aca="false">G128*F128</f>
        <v>7707</v>
      </c>
      <c r="I128" s="18" t="s">
        <v>387</v>
      </c>
      <c r="J128" s="19" t="n">
        <v>7707</v>
      </c>
      <c r="K128" s="1" t="n">
        <f aca="false">H128-J128</f>
        <v>0</v>
      </c>
      <c r="L128" s="0"/>
    </row>
    <row r="129" customFormat="false" ht="15.75" hidden="false" customHeight="false" outlineLevel="0" collapsed="false">
      <c r="A129" s="1" t="s">
        <v>388</v>
      </c>
      <c r="B129" s="1" t="s">
        <v>389</v>
      </c>
      <c r="C129" s="1" t="s">
        <v>12</v>
      </c>
      <c r="D129" s="1" t="s">
        <v>141</v>
      </c>
      <c r="E129" s="1" t="n">
        <v>10415</v>
      </c>
      <c r="F129" s="1" t="n">
        <f aca="false">D129-C129</f>
        <v>2</v>
      </c>
      <c r="G129" s="1" t="n">
        <v>3853.5</v>
      </c>
      <c r="H129" s="1" t="n">
        <f aca="false">G129*F129</f>
        <v>7707</v>
      </c>
      <c r="I129" s="18" t="s">
        <v>390</v>
      </c>
      <c r="J129" s="19" t="n">
        <v>7707</v>
      </c>
      <c r="K129" s="1" t="n">
        <f aca="false">H129-J129</f>
        <v>0</v>
      </c>
      <c r="L129" s="0"/>
    </row>
    <row r="130" customFormat="false" ht="15.75" hidden="false" customHeight="false" outlineLevel="0" collapsed="false">
      <c r="A130" s="1" t="s">
        <v>391</v>
      </c>
      <c r="B130" s="1" t="s">
        <v>392</v>
      </c>
      <c r="C130" s="1" t="s">
        <v>12</v>
      </c>
      <c r="D130" s="1" t="s">
        <v>141</v>
      </c>
      <c r="E130" s="1" t="n">
        <v>9865</v>
      </c>
      <c r="F130" s="1" t="n">
        <f aca="false">D130-C130</f>
        <v>2</v>
      </c>
      <c r="G130" s="1" t="n">
        <v>3853.5</v>
      </c>
      <c r="H130" s="1" t="n">
        <f aca="false">G130*F130</f>
        <v>7707</v>
      </c>
      <c r="I130" s="18" t="s">
        <v>393</v>
      </c>
      <c r="J130" s="19" t="n">
        <v>7707</v>
      </c>
      <c r="K130" s="1" t="n">
        <f aca="false">H130-J130</f>
        <v>0</v>
      </c>
      <c r="L130" s="0"/>
    </row>
    <row r="131" s="13" customFormat="true" ht="30.8" hidden="false" customHeight="false" outlineLevel="0" collapsed="false">
      <c r="A131" s="10" t="s">
        <v>394</v>
      </c>
      <c r="B131" s="10" t="s">
        <v>395</v>
      </c>
      <c r="C131" s="10" t="s">
        <v>12</v>
      </c>
      <c r="D131" s="10" t="s">
        <v>141</v>
      </c>
      <c r="E131" s="10" t="n">
        <v>13645</v>
      </c>
      <c r="F131" s="10" t="n">
        <f aca="false">D131-C131</f>
        <v>2</v>
      </c>
      <c r="G131" s="10" t="n">
        <v>5743.5</v>
      </c>
      <c r="H131" s="10" t="n">
        <v>11486.8</v>
      </c>
      <c r="I131" s="11" t="s">
        <v>396</v>
      </c>
      <c r="J131" s="12" t="n">
        <v>11486.8</v>
      </c>
      <c r="K131" s="10" t="n">
        <f aca="false">H131-J131</f>
        <v>0</v>
      </c>
      <c r="L131" s="10" t="s">
        <v>90</v>
      </c>
    </row>
    <row r="132" customFormat="false" ht="15.75" hidden="false" customHeight="false" outlineLevel="0" collapsed="false">
      <c r="A132" s="1" t="s">
        <v>397</v>
      </c>
      <c r="B132" s="1" t="s">
        <v>398</v>
      </c>
      <c r="C132" s="1" t="s">
        <v>12</v>
      </c>
      <c r="D132" s="1" t="s">
        <v>141</v>
      </c>
      <c r="E132" s="1" t="n">
        <v>9865</v>
      </c>
      <c r="F132" s="1" t="n">
        <f aca="false">D132-C132</f>
        <v>2</v>
      </c>
      <c r="G132" s="1" t="n">
        <v>3853.5</v>
      </c>
      <c r="H132" s="1" t="n">
        <f aca="false">G132*F132</f>
        <v>7707</v>
      </c>
      <c r="I132" s="18" t="s">
        <v>399</v>
      </c>
      <c r="J132" s="19" t="n">
        <v>7707</v>
      </c>
      <c r="K132" s="1" t="n">
        <f aca="false">H132-J132</f>
        <v>0</v>
      </c>
      <c r="L132" s="0"/>
    </row>
    <row r="133" customFormat="false" ht="15.75" hidden="false" customHeight="false" outlineLevel="0" collapsed="false">
      <c r="A133" s="1" t="s">
        <v>400</v>
      </c>
      <c r="B133" s="1" t="s">
        <v>249</v>
      </c>
      <c r="C133" s="1" t="s">
        <v>12</v>
      </c>
      <c r="D133" s="1" t="s">
        <v>141</v>
      </c>
      <c r="E133" s="1" t="n">
        <v>9865</v>
      </c>
      <c r="F133" s="1" t="n">
        <f aca="false">D133-C133</f>
        <v>2</v>
      </c>
      <c r="G133" s="1" t="n">
        <v>3853.5</v>
      </c>
      <c r="H133" s="1" t="n">
        <f aca="false">G133*F133</f>
        <v>7707</v>
      </c>
      <c r="I133" s="18" t="s">
        <v>401</v>
      </c>
      <c r="J133" s="19" t="n">
        <v>7707</v>
      </c>
      <c r="K133" s="1" t="n">
        <f aca="false">H133-J133</f>
        <v>0</v>
      </c>
      <c r="L133" s="0"/>
    </row>
    <row r="134" s="8" customFormat="true" ht="30.8" hidden="false" customHeight="false" outlineLevel="0" collapsed="false">
      <c r="A134" s="5" t="s">
        <v>402</v>
      </c>
      <c r="B134" s="5" t="s">
        <v>403</v>
      </c>
      <c r="C134" s="5" t="s">
        <v>12</v>
      </c>
      <c r="D134" s="5" t="s">
        <v>141</v>
      </c>
      <c r="E134" s="5" t="n">
        <v>19730</v>
      </c>
      <c r="F134" s="5" t="n">
        <f aca="false">D134-C134</f>
        <v>2</v>
      </c>
      <c r="G134" s="5" t="n">
        <v>3853.5</v>
      </c>
      <c r="H134" s="5" t="n">
        <f aca="false">(G134*F134)*2</f>
        <v>15414</v>
      </c>
      <c r="I134" s="6" t="s">
        <v>404</v>
      </c>
      <c r="J134" s="7" t="n">
        <v>7707</v>
      </c>
      <c r="K134" s="14" t="n">
        <f aca="false">H134-J134-J135</f>
        <v>0</v>
      </c>
      <c r="L134" s="14"/>
    </row>
    <row r="135" customFormat="false" ht="30.8" hidden="false" customHeight="false" outlineLevel="0" collapsed="false">
      <c r="A135" s="14"/>
      <c r="B135" s="14"/>
      <c r="C135" s="14"/>
      <c r="D135" s="14"/>
      <c r="E135" s="14"/>
      <c r="F135" s="5" t="n">
        <v>0</v>
      </c>
      <c r="G135" s="5" t="n">
        <v>0</v>
      </c>
      <c r="H135" s="5" t="n">
        <v>0</v>
      </c>
      <c r="I135" s="6" t="s">
        <v>405</v>
      </c>
      <c r="J135" s="7" t="n">
        <v>7707</v>
      </c>
      <c r="K135" s="14" t="n">
        <v>0</v>
      </c>
      <c r="L135" s="14"/>
    </row>
    <row r="136" s="13" customFormat="true" ht="30.8" hidden="false" customHeight="false" outlineLevel="0" collapsed="false">
      <c r="A136" s="10" t="s">
        <v>406</v>
      </c>
      <c r="B136" s="10" t="s">
        <v>407</v>
      </c>
      <c r="C136" s="10" t="s">
        <v>12</v>
      </c>
      <c r="D136" s="10" t="s">
        <v>141</v>
      </c>
      <c r="E136" s="10" t="n">
        <v>15995</v>
      </c>
      <c r="F136" s="10" t="n">
        <f aca="false">D136-C136</f>
        <v>2</v>
      </c>
      <c r="G136" s="10" t="n">
        <v>5743.5</v>
      </c>
      <c r="H136" s="10" t="n">
        <v>11486.8</v>
      </c>
      <c r="I136" s="11" t="s">
        <v>408</v>
      </c>
      <c r="J136" s="12" t="n">
        <v>11486.8</v>
      </c>
      <c r="K136" s="10" t="n">
        <f aca="false">H136-J136</f>
        <v>0</v>
      </c>
      <c r="L136" s="10" t="s">
        <v>90</v>
      </c>
    </row>
    <row r="137" customFormat="false" ht="15.75" hidden="false" customHeight="false" outlineLevel="0" collapsed="false">
      <c r="A137" s="1" t="s">
        <v>409</v>
      </c>
      <c r="B137" s="1" t="s">
        <v>410</v>
      </c>
      <c r="C137" s="1" t="s">
        <v>12</v>
      </c>
      <c r="D137" s="1" t="s">
        <v>141</v>
      </c>
      <c r="E137" s="1" t="n">
        <v>9865</v>
      </c>
      <c r="F137" s="1" t="n">
        <f aca="false">D137-C137</f>
        <v>2</v>
      </c>
      <c r="G137" s="1" t="n">
        <v>3853.5</v>
      </c>
      <c r="H137" s="1" t="n">
        <f aca="false">G137*F137</f>
        <v>7707</v>
      </c>
      <c r="I137" s="18" t="s">
        <v>411</v>
      </c>
      <c r="J137" s="19" t="n">
        <v>7707</v>
      </c>
      <c r="K137" s="1" t="n">
        <f aca="false">H137-J137</f>
        <v>0</v>
      </c>
      <c r="L137" s="0"/>
    </row>
    <row r="138" customFormat="false" ht="15.75" hidden="false" customHeight="false" outlineLevel="0" collapsed="false">
      <c r="A138" s="1" t="s">
        <v>412</v>
      </c>
      <c r="B138" s="1" t="s">
        <v>413</v>
      </c>
      <c r="C138" s="1" t="s">
        <v>12</v>
      </c>
      <c r="D138" s="1" t="s">
        <v>141</v>
      </c>
      <c r="E138" s="1" t="n">
        <v>9865</v>
      </c>
      <c r="F138" s="1" t="n">
        <f aca="false">D138-C138</f>
        <v>2</v>
      </c>
      <c r="G138" s="1" t="n">
        <v>3853.5</v>
      </c>
      <c r="H138" s="1" t="n">
        <f aca="false">G138*F138</f>
        <v>7707</v>
      </c>
      <c r="I138" s="18" t="s">
        <v>414</v>
      </c>
      <c r="J138" s="19" t="n">
        <v>7707</v>
      </c>
      <c r="K138" s="1" t="n">
        <f aca="false">H138-J138</f>
        <v>0</v>
      </c>
      <c r="L138" s="0"/>
    </row>
    <row r="139" customFormat="false" ht="15.75" hidden="false" customHeight="false" outlineLevel="0" collapsed="false">
      <c r="A139" s="1" t="s">
        <v>415</v>
      </c>
      <c r="B139" s="1" t="s">
        <v>416</v>
      </c>
      <c r="C139" s="1" t="s">
        <v>12</v>
      </c>
      <c r="D139" s="1" t="s">
        <v>141</v>
      </c>
      <c r="E139" s="1" t="n">
        <v>9865</v>
      </c>
      <c r="F139" s="1" t="n">
        <f aca="false">D139-C139</f>
        <v>2</v>
      </c>
      <c r="G139" s="1" t="n">
        <v>3853.5</v>
      </c>
      <c r="H139" s="1" t="n">
        <f aca="false">G139*F139</f>
        <v>7707</v>
      </c>
      <c r="I139" s="18" t="s">
        <v>417</v>
      </c>
      <c r="J139" s="19" t="n">
        <v>7707</v>
      </c>
      <c r="K139" s="1" t="n">
        <f aca="false">H139-J139</f>
        <v>0</v>
      </c>
      <c r="L139" s="0"/>
    </row>
    <row r="140" customFormat="false" ht="15.75" hidden="false" customHeight="false" outlineLevel="0" collapsed="false">
      <c r="A140" s="1" t="s">
        <v>418</v>
      </c>
      <c r="B140" s="1" t="s">
        <v>419</v>
      </c>
      <c r="C140" s="1" t="s">
        <v>12</v>
      </c>
      <c r="D140" s="1" t="s">
        <v>141</v>
      </c>
      <c r="E140" s="1" t="n">
        <v>11185</v>
      </c>
      <c r="F140" s="1" t="n">
        <f aca="false">D140-C140</f>
        <v>2</v>
      </c>
      <c r="G140" s="1" t="n">
        <v>3853.5</v>
      </c>
      <c r="H140" s="1" t="n">
        <f aca="false">G140*F140</f>
        <v>7707</v>
      </c>
      <c r="I140" s="18" t="s">
        <v>420</v>
      </c>
      <c r="J140" s="19" t="n">
        <v>7707</v>
      </c>
      <c r="K140" s="1" t="n">
        <f aca="false">H140-J140</f>
        <v>0</v>
      </c>
      <c r="L140" s="0"/>
    </row>
    <row r="141" customFormat="false" ht="29.85" hidden="false" customHeight="false" outlineLevel="0" collapsed="false">
      <c r="A141" s="1" t="s">
        <v>421</v>
      </c>
      <c r="B141" s="1" t="s">
        <v>422</v>
      </c>
      <c r="C141" s="1" t="s">
        <v>12</v>
      </c>
      <c r="D141" s="1" t="s">
        <v>170</v>
      </c>
      <c r="E141" s="1" t="n">
        <v>14797.5</v>
      </c>
      <c r="F141" s="1" t="n">
        <f aca="false">D141-C141</f>
        <v>3</v>
      </c>
      <c r="G141" s="1" t="n">
        <v>3853.5</v>
      </c>
      <c r="H141" s="1" t="n">
        <f aca="false">G141*F141</f>
        <v>11560.5</v>
      </c>
      <c r="I141" s="18" t="s">
        <v>423</v>
      </c>
      <c r="J141" s="19" t="n">
        <v>11560.5</v>
      </c>
      <c r="K141" s="1" t="n">
        <f aca="false">H141-J141</f>
        <v>0</v>
      </c>
      <c r="L141" s="0"/>
    </row>
    <row r="142" s="13" customFormat="true" ht="30.8" hidden="false" customHeight="false" outlineLevel="0" collapsed="false">
      <c r="A142" s="10" t="s">
        <v>424</v>
      </c>
      <c r="B142" s="10" t="s">
        <v>425</v>
      </c>
      <c r="C142" s="10" t="s">
        <v>12</v>
      </c>
      <c r="D142" s="10" t="s">
        <v>170</v>
      </c>
      <c r="E142" s="10" t="n">
        <v>23992.5</v>
      </c>
      <c r="F142" s="10" t="n">
        <f aca="false">D142-C142</f>
        <v>3</v>
      </c>
      <c r="G142" s="10" t="n">
        <v>5743.5</v>
      </c>
      <c r="H142" s="10" t="n">
        <v>17230.2</v>
      </c>
      <c r="I142" s="11" t="s">
        <v>426</v>
      </c>
      <c r="J142" s="12" t="n">
        <v>17230.2</v>
      </c>
      <c r="K142" s="10" t="n">
        <f aca="false">H142-J142</f>
        <v>0</v>
      </c>
      <c r="L142" s="10" t="s">
        <v>90</v>
      </c>
    </row>
    <row r="143" customFormat="false" ht="15.75" hidden="false" customHeight="false" outlineLevel="0" collapsed="false">
      <c r="A143" s="1" t="s">
        <v>427</v>
      </c>
      <c r="B143" s="1" t="s">
        <v>428</v>
      </c>
      <c r="C143" s="1" t="s">
        <v>12</v>
      </c>
      <c r="D143" s="1" t="s">
        <v>170</v>
      </c>
      <c r="E143" s="1" t="n">
        <v>17317.5</v>
      </c>
      <c r="F143" s="1" t="n">
        <f aca="false">D143-C143</f>
        <v>3</v>
      </c>
      <c r="G143" s="1" t="n">
        <v>4693.5</v>
      </c>
      <c r="H143" s="1" t="n">
        <f aca="false">G143*F143</f>
        <v>14080.5</v>
      </c>
      <c r="I143" s="18" t="s">
        <v>429</v>
      </c>
      <c r="J143" s="19" t="n">
        <v>14080.5</v>
      </c>
      <c r="K143" s="1" t="n">
        <f aca="false">H143-J143</f>
        <v>0</v>
      </c>
      <c r="L143" s="0"/>
    </row>
    <row r="144" customFormat="false" ht="15.75" hidden="false" customHeight="false" outlineLevel="0" collapsed="false">
      <c r="A144" s="1" t="s">
        <v>430</v>
      </c>
      <c r="B144" s="1" t="s">
        <v>431</v>
      </c>
      <c r="C144" s="1" t="s">
        <v>12</v>
      </c>
      <c r="D144" s="1" t="s">
        <v>170</v>
      </c>
      <c r="E144" s="1" t="n">
        <v>14797.5</v>
      </c>
      <c r="F144" s="1" t="n">
        <f aca="false">D144-C144</f>
        <v>3</v>
      </c>
      <c r="G144" s="1" t="n">
        <v>3853.5</v>
      </c>
      <c r="H144" s="1" t="n">
        <f aca="false">G144*F144</f>
        <v>11560.5</v>
      </c>
      <c r="I144" s="18" t="s">
        <v>432</v>
      </c>
      <c r="J144" s="19" t="n">
        <v>11560.5</v>
      </c>
      <c r="K144" s="1" t="n">
        <f aca="false">H144-J144</f>
        <v>0</v>
      </c>
      <c r="L144" s="0"/>
    </row>
    <row r="145" customFormat="false" ht="29.85" hidden="false" customHeight="false" outlineLevel="0" collapsed="false">
      <c r="A145" s="1" t="s">
        <v>433</v>
      </c>
      <c r="B145" s="1" t="s">
        <v>434</v>
      </c>
      <c r="C145" s="1" t="s">
        <v>12</v>
      </c>
      <c r="D145" s="1" t="s">
        <v>170</v>
      </c>
      <c r="E145" s="1" t="n">
        <v>14797.5</v>
      </c>
      <c r="F145" s="1" t="n">
        <f aca="false">D145-C145</f>
        <v>3</v>
      </c>
      <c r="G145" s="1" t="n">
        <v>3853.5</v>
      </c>
      <c r="H145" s="1" t="n">
        <f aca="false">G145*F145</f>
        <v>11560.5</v>
      </c>
      <c r="I145" s="18" t="s">
        <v>435</v>
      </c>
      <c r="J145" s="19" t="n">
        <v>11560.5</v>
      </c>
      <c r="K145" s="1" t="n">
        <f aca="false">H145-J145</f>
        <v>0</v>
      </c>
      <c r="L145" s="0"/>
    </row>
    <row r="146" customFormat="false" ht="29.85" hidden="false" customHeight="false" outlineLevel="0" collapsed="false">
      <c r="A146" s="1" t="s">
        <v>436</v>
      </c>
      <c r="B146" s="1" t="s">
        <v>437</v>
      </c>
      <c r="C146" s="1" t="s">
        <v>12</v>
      </c>
      <c r="D146" s="1" t="s">
        <v>170</v>
      </c>
      <c r="E146" s="1" t="n">
        <v>14797.5</v>
      </c>
      <c r="F146" s="1" t="n">
        <f aca="false">D146-C146</f>
        <v>3</v>
      </c>
      <c r="G146" s="1" t="n">
        <v>3853.5</v>
      </c>
      <c r="H146" s="1" t="n">
        <f aca="false">G146*F146</f>
        <v>11560.5</v>
      </c>
      <c r="I146" s="18" t="s">
        <v>438</v>
      </c>
      <c r="J146" s="19" t="n">
        <v>11560.5</v>
      </c>
      <c r="K146" s="1" t="n">
        <f aca="false">H146-J146</f>
        <v>0</v>
      </c>
      <c r="L146" s="0"/>
    </row>
    <row r="147" customFormat="false" ht="29.85" hidden="false" customHeight="false" outlineLevel="0" collapsed="false">
      <c r="A147" s="1" t="s">
        <v>439</v>
      </c>
      <c r="B147" s="1" t="s">
        <v>440</v>
      </c>
      <c r="C147" s="1" t="s">
        <v>12</v>
      </c>
      <c r="D147" s="1" t="s">
        <v>170</v>
      </c>
      <c r="E147" s="1" t="n">
        <v>14797.5</v>
      </c>
      <c r="F147" s="1" t="n">
        <f aca="false">D147-C147</f>
        <v>3</v>
      </c>
      <c r="G147" s="1" t="n">
        <v>3853.5</v>
      </c>
      <c r="H147" s="1" t="n">
        <f aca="false">G147*F147</f>
        <v>11560.5</v>
      </c>
      <c r="I147" s="18" t="s">
        <v>441</v>
      </c>
      <c r="J147" s="19" t="n">
        <v>11560.5</v>
      </c>
      <c r="K147" s="1" t="n">
        <f aca="false">H147-J147</f>
        <v>0</v>
      </c>
      <c r="L147" s="0"/>
    </row>
    <row r="148" customFormat="false" ht="15.75" hidden="false" customHeight="false" outlineLevel="0" collapsed="false">
      <c r="A148" s="1" t="s">
        <v>442</v>
      </c>
      <c r="B148" s="1" t="s">
        <v>443</v>
      </c>
      <c r="C148" s="1" t="s">
        <v>12</v>
      </c>
      <c r="D148" s="1" t="s">
        <v>170</v>
      </c>
      <c r="E148" s="1" t="n">
        <v>14797.5</v>
      </c>
      <c r="F148" s="1" t="n">
        <f aca="false">D148-C148</f>
        <v>3</v>
      </c>
      <c r="G148" s="1" t="n">
        <v>3853.5</v>
      </c>
      <c r="H148" s="1" t="n">
        <f aca="false">G148*F148</f>
        <v>11560.5</v>
      </c>
      <c r="I148" s="18" t="s">
        <v>444</v>
      </c>
      <c r="J148" s="19" t="n">
        <v>11560.5</v>
      </c>
      <c r="K148" s="1" t="n">
        <f aca="false">H148-J148</f>
        <v>0</v>
      </c>
      <c r="L148" s="0"/>
    </row>
    <row r="149" customFormat="false" ht="15.75" hidden="false" customHeight="false" outlineLevel="0" collapsed="false">
      <c r="A149" s="1" t="s">
        <v>445</v>
      </c>
      <c r="B149" s="1" t="s">
        <v>446</v>
      </c>
      <c r="C149" s="1" t="s">
        <v>12</v>
      </c>
      <c r="D149" s="1" t="s">
        <v>170</v>
      </c>
      <c r="E149" s="1" t="n">
        <v>14797.5</v>
      </c>
      <c r="F149" s="1" t="n">
        <f aca="false">D149-C149</f>
        <v>3</v>
      </c>
      <c r="G149" s="1" t="n">
        <v>3853.5</v>
      </c>
      <c r="H149" s="1" t="n">
        <f aca="false">G149*F149</f>
        <v>11560.5</v>
      </c>
      <c r="I149" s="18" t="s">
        <v>447</v>
      </c>
      <c r="J149" s="19" t="n">
        <v>11560.5</v>
      </c>
      <c r="K149" s="1" t="n">
        <f aca="false">H149-J149</f>
        <v>0</v>
      </c>
      <c r="L149" s="0"/>
    </row>
    <row r="150" customFormat="false" ht="15.75" hidden="false" customHeight="false" outlineLevel="0" collapsed="false">
      <c r="A150" s="1" t="s">
        <v>448</v>
      </c>
      <c r="B150" s="1" t="s">
        <v>449</v>
      </c>
      <c r="C150" s="1" t="s">
        <v>12</v>
      </c>
      <c r="D150" s="1" t="s">
        <v>170</v>
      </c>
      <c r="E150" s="1" t="n">
        <v>14797.5</v>
      </c>
      <c r="F150" s="1" t="n">
        <f aca="false">D150-C150</f>
        <v>3</v>
      </c>
      <c r="G150" s="1" t="n">
        <v>3853.5</v>
      </c>
      <c r="H150" s="1" t="n">
        <f aca="false">G150*F150</f>
        <v>11560.5</v>
      </c>
      <c r="I150" s="18" t="s">
        <v>450</v>
      </c>
      <c r="J150" s="19" t="n">
        <v>11560.5</v>
      </c>
      <c r="K150" s="1" t="n">
        <f aca="false">H150-J150</f>
        <v>0</v>
      </c>
      <c r="L150" s="0"/>
    </row>
    <row r="151" customFormat="false" ht="15.75" hidden="false" customHeight="false" outlineLevel="0" collapsed="false">
      <c r="A151" s="1" t="s">
        <v>451</v>
      </c>
      <c r="B151" s="1" t="s">
        <v>452</v>
      </c>
      <c r="C151" s="1" t="s">
        <v>12</v>
      </c>
      <c r="D151" s="1" t="s">
        <v>170</v>
      </c>
      <c r="E151" s="1" t="n">
        <v>14797.5</v>
      </c>
      <c r="F151" s="1" t="n">
        <f aca="false">D151-C151</f>
        <v>3</v>
      </c>
      <c r="G151" s="1" t="n">
        <v>3853.5</v>
      </c>
      <c r="H151" s="1" t="n">
        <f aca="false">G151*F151</f>
        <v>11560.5</v>
      </c>
      <c r="I151" s="18" t="s">
        <v>453</v>
      </c>
      <c r="J151" s="19" t="n">
        <v>11560.5</v>
      </c>
      <c r="K151" s="1" t="n">
        <f aca="false">H151-J151</f>
        <v>0</v>
      </c>
      <c r="L151" s="0"/>
    </row>
    <row r="152" customFormat="false" ht="15.75" hidden="false" customHeight="false" outlineLevel="0" collapsed="false">
      <c r="A152" s="1" t="s">
        <v>454</v>
      </c>
      <c r="B152" s="1" t="s">
        <v>455</v>
      </c>
      <c r="C152" s="1" t="s">
        <v>12</v>
      </c>
      <c r="D152" s="1" t="s">
        <v>170</v>
      </c>
      <c r="E152" s="1" t="n">
        <v>14797.5</v>
      </c>
      <c r="F152" s="1" t="n">
        <f aca="false">D152-C152</f>
        <v>3</v>
      </c>
      <c r="G152" s="1" t="n">
        <v>3853.5</v>
      </c>
      <c r="H152" s="1" t="n">
        <f aca="false">G152*F152</f>
        <v>11560.5</v>
      </c>
      <c r="I152" s="18" t="s">
        <v>456</v>
      </c>
      <c r="J152" s="19" t="n">
        <v>11560.5</v>
      </c>
      <c r="K152" s="1" t="n">
        <f aca="false">H152-J152</f>
        <v>0</v>
      </c>
      <c r="L152" s="0"/>
    </row>
    <row r="153" customFormat="false" ht="15.75" hidden="false" customHeight="false" outlineLevel="0" collapsed="false">
      <c r="A153" s="1" t="s">
        <v>457</v>
      </c>
      <c r="B153" s="1" t="s">
        <v>458</v>
      </c>
      <c r="C153" s="1" t="s">
        <v>12</v>
      </c>
      <c r="D153" s="1" t="s">
        <v>170</v>
      </c>
      <c r="E153" s="1" t="n">
        <v>17298.75</v>
      </c>
      <c r="F153" s="1" t="n">
        <f aca="false">D153-C153</f>
        <v>3</v>
      </c>
      <c r="G153" s="1" t="n">
        <v>3853.5</v>
      </c>
      <c r="H153" s="1" t="n">
        <f aca="false">G153*F153</f>
        <v>11560.5</v>
      </c>
      <c r="I153" s="18" t="s">
        <v>459</v>
      </c>
      <c r="J153" s="19" t="n">
        <v>11560.5</v>
      </c>
      <c r="K153" s="1" t="n">
        <f aca="false">H153-J153</f>
        <v>0</v>
      </c>
      <c r="L153" s="0"/>
    </row>
    <row r="154" customFormat="false" ht="15.75" hidden="false" customHeight="false" outlineLevel="0" collapsed="false">
      <c r="A154" s="1" t="s">
        <v>460</v>
      </c>
      <c r="B154" s="1" t="s">
        <v>461</v>
      </c>
      <c r="C154" s="1" t="s">
        <v>12</v>
      </c>
      <c r="D154" s="1" t="s">
        <v>170</v>
      </c>
      <c r="E154" s="1" t="n">
        <v>20711.25</v>
      </c>
      <c r="F154" s="1" t="n">
        <f aca="false">D154-C154</f>
        <v>3</v>
      </c>
      <c r="G154" s="1" t="n">
        <v>3853.5</v>
      </c>
      <c r="H154" s="1" t="n">
        <f aca="false">G154*F154</f>
        <v>11560.5</v>
      </c>
      <c r="I154" s="18" t="s">
        <v>462</v>
      </c>
      <c r="J154" s="19" t="n">
        <v>11560.5</v>
      </c>
      <c r="K154" s="1" t="n">
        <f aca="false">H154-J154</f>
        <v>0</v>
      </c>
      <c r="L154" s="0"/>
    </row>
    <row r="155" customFormat="false" ht="15.75" hidden="false" customHeight="false" outlineLevel="0" collapsed="false">
      <c r="A155" s="1" t="s">
        <v>463</v>
      </c>
      <c r="B155" s="1" t="s">
        <v>464</v>
      </c>
      <c r="C155" s="1" t="s">
        <v>12</v>
      </c>
      <c r="D155" s="1" t="s">
        <v>170</v>
      </c>
      <c r="E155" s="1" t="n">
        <v>13147.5</v>
      </c>
      <c r="F155" s="1" t="n">
        <f aca="false">D155-C155</f>
        <v>3</v>
      </c>
      <c r="G155" s="1" t="n">
        <v>3853.5</v>
      </c>
      <c r="H155" s="1" t="n">
        <f aca="false">G155*F155</f>
        <v>11560.5</v>
      </c>
      <c r="I155" s="18" t="s">
        <v>465</v>
      </c>
      <c r="J155" s="19" t="n">
        <v>11560.5</v>
      </c>
      <c r="K155" s="1" t="n">
        <f aca="false">H155-J155</f>
        <v>0</v>
      </c>
      <c r="L155" s="0"/>
    </row>
    <row r="156" customFormat="false" ht="15.75" hidden="false" customHeight="false" outlineLevel="0" collapsed="false">
      <c r="A156" s="1" t="s">
        <v>466</v>
      </c>
      <c r="B156" s="1" t="s">
        <v>467</v>
      </c>
      <c r="C156" s="1" t="s">
        <v>12</v>
      </c>
      <c r="D156" s="1" t="s">
        <v>170</v>
      </c>
      <c r="E156" s="1" t="n">
        <v>15622.5</v>
      </c>
      <c r="F156" s="1" t="n">
        <f aca="false">D156-C156</f>
        <v>3</v>
      </c>
      <c r="G156" s="1" t="n">
        <v>3853.5</v>
      </c>
      <c r="H156" s="1" t="n">
        <f aca="false">G156*F156</f>
        <v>11560.5</v>
      </c>
      <c r="I156" s="18" t="s">
        <v>468</v>
      </c>
      <c r="J156" s="19" t="n">
        <v>11560.5</v>
      </c>
      <c r="K156" s="1" t="n">
        <f aca="false">H156-J156</f>
        <v>0</v>
      </c>
      <c r="L156" s="0"/>
    </row>
    <row r="157" s="13" customFormat="true" ht="30.8" hidden="false" customHeight="false" outlineLevel="0" collapsed="false">
      <c r="A157" s="10" t="s">
        <v>469</v>
      </c>
      <c r="B157" s="10" t="s">
        <v>470</v>
      </c>
      <c r="C157" s="10" t="s">
        <v>12</v>
      </c>
      <c r="D157" s="10" t="s">
        <v>170</v>
      </c>
      <c r="E157" s="10" t="n">
        <v>23992.5</v>
      </c>
      <c r="F157" s="10" t="n">
        <f aca="false">D157-C157</f>
        <v>3</v>
      </c>
      <c r="G157" s="10" t="n">
        <v>5743.5</v>
      </c>
      <c r="H157" s="10" t="n">
        <v>17230.2</v>
      </c>
      <c r="I157" s="11" t="s">
        <v>471</v>
      </c>
      <c r="J157" s="12" t="n">
        <v>17230.2</v>
      </c>
      <c r="K157" s="10" t="n">
        <f aca="false">H157-J157</f>
        <v>0</v>
      </c>
      <c r="L157" s="10" t="s">
        <v>90</v>
      </c>
    </row>
    <row r="158" customFormat="false" ht="15.75" hidden="false" customHeight="false" outlineLevel="0" collapsed="false">
      <c r="A158" s="1" t="s">
        <v>472</v>
      </c>
      <c r="B158" s="1" t="s">
        <v>473</v>
      </c>
      <c r="C158" s="1" t="s">
        <v>12</v>
      </c>
      <c r="D158" s="1" t="s">
        <v>170</v>
      </c>
      <c r="E158" s="1" t="n">
        <v>17317.5</v>
      </c>
      <c r="F158" s="1" t="n">
        <f aca="false">D158-C158</f>
        <v>3</v>
      </c>
      <c r="G158" s="1" t="n">
        <v>4693.5</v>
      </c>
      <c r="H158" s="1" t="n">
        <f aca="false">G158*F158</f>
        <v>14080.5</v>
      </c>
      <c r="I158" s="18" t="s">
        <v>474</v>
      </c>
      <c r="J158" s="19" t="n">
        <v>14080.5</v>
      </c>
      <c r="K158" s="1" t="n">
        <f aca="false">H158-J158</f>
        <v>0</v>
      </c>
      <c r="L158" s="0"/>
    </row>
    <row r="159" customFormat="false" ht="15.75" hidden="false" customHeight="false" outlineLevel="0" collapsed="false">
      <c r="A159" s="1" t="s">
        <v>475</v>
      </c>
      <c r="B159" s="1" t="s">
        <v>476</v>
      </c>
      <c r="C159" s="1" t="s">
        <v>12</v>
      </c>
      <c r="D159" s="1" t="s">
        <v>170</v>
      </c>
      <c r="E159" s="1" t="n">
        <v>17317.5</v>
      </c>
      <c r="F159" s="1" t="n">
        <f aca="false">D159-C159</f>
        <v>3</v>
      </c>
      <c r="G159" s="1" t="n">
        <v>4693.5</v>
      </c>
      <c r="H159" s="1" t="n">
        <f aca="false">G159*F159</f>
        <v>14080.5</v>
      </c>
      <c r="I159" s="18" t="s">
        <v>477</v>
      </c>
      <c r="J159" s="19" t="n">
        <v>14080.5</v>
      </c>
      <c r="K159" s="1" t="n">
        <f aca="false">H159-J159</f>
        <v>0</v>
      </c>
      <c r="L159" s="0"/>
    </row>
    <row r="160" customFormat="false" ht="15.75" hidden="false" customHeight="false" outlineLevel="0" collapsed="false">
      <c r="A160" s="1" t="s">
        <v>478</v>
      </c>
      <c r="B160" s="1" t="s">
        <v>479</v>
      </c>
      <c r="C160" s="1" t="s">
        <v>12</v>
      </c>
      <c r="D160" s="1" t="s">
        <v>170</v>
      </c>
      <c r="E160" s="1" t="n">
        <v>14797.5</v>
      </c>
      <c r="F160" s="1" t="n">
        <f aca="false">D160-C160</f>
        <v>3</v>
      </c>
      <c r="G160" s="1" t="n">
        <v>3853.5</v>
      </c>
      <c r="H160" s="1" t="n">
        <f aca="false">G160*F160</f>
        <v>11560.5</v>
      </c>
      <c r="I160" s="18" t="s">
        <v>480</v>
      </c>
      <c r="J160" s="19" t="n">
        <v>11560.5</v>
      </c>
      <c r="K160" s="1" t="n">
        <f aca="false">H160-J160</f>
        <v>0</v>
      </c>
      <c r="L160" s="0"/>
    </row>
    <row r="161" s="13" customFormat="true" ht="30.8" hidden="false" customHeight="false" outlineLevel="0" collapsed="false">
      <c r="A161" s="10" t="s">
        <v>481</v>
      </c>
      <c r="B161" s="10" t="s">
        <v>470</v>
      </c>
      <c r="C161" s="10" t="s">
        <v>12</v>
      </c>
      <c r="D161" s="10" t="s">
        <v>170</v>
      </c>
      <c r="E161" s="10" t="n">
        <v>23992.5</v>
      </c>
      <c r="F161" s="10" t="n">
        <f aca="false">D161-C161</f>
        <v>3</v>
      </c>
      <c r="G161" s="10" t="n">
        <v>5743.5</v>
      </c>
      <c r="H161" s="10" t="n">
        <v>17230.2</v>
      </c>
      <c r="I161" s="11" t="s">
        <v>482</v>
      </c>
      <c r="J161" s="12" t="n">
        <v>17230.2</v>
      </c>
      <c r="K161" s="10" t="n">
        <f aca="false">H161-J161</f>
        <v>0</v>
      </c>
      <c r="L161" s="10" t="s">
        <v>90</v>
      </c>
    </row>
    <row r="162" customFormat="false" ht="15.75" hidden="false" customHeight="false" outlineLevel="0" collapsed="false">
      <c r="A162" s="1" t="s">
        <v>483</v>
      </c>
      <c r="B162" s="1" t="s">
        <v>484</v>
      </c>
      <c r="C162" s="1" t="s">
        <v>12</v>
      </c>
      <c r="D162" s="1" t="s">
        <v>170</v>
      </c>
      <c r="E162" s="1" t="n">
        <v>13147.5</v>
      </c>
      <c r="F162" s="1" t="n">
        <f aca="false">D162-C162</f>
        <v>3</v>
      </c>
      <c r="G162" s="1" t="n">
        <v>3853.5</v>
      </c>
      <c r="H162" s="1" t="n">
        <f aca="false">G162*F162</f>
        <v>11560.5</v>
      </c>
      <c r="I162" s="18" t="s">
        <v>485</v>
      </c>
      <c r="J162" s="19" t="n">
        <v>11560.5</v>
      </c>
      <c r="K162" s="1" t="n">
        <f aca="false">H162-J162</f>
        <v>0</v>
      </c>
      <c r="L162" s="0"/>
    </row>
    <row r="163" s="8" customFormat="true" ht="30.8" hidden="false" customHeight="false" outlineLevel="0" collapsed="false">
      <c r="A163" s="5" t="s">
        <v>486</v>
      </c>
      <c r="B163" s="5" t="s">
        <v>487</v>
      </c>
      <c r="C163" s="5" t="s">
        <v>12</v>
      </c>
      <c r="D163" s="5" t="s">
        <v>200</v>
      </c>
      <c r="E163" s="5" t="n">
        <v>39460</v>
      </c>
      <c r="F163" s="5" t="n">
        <f aca="false">D163-C163</f>
        <v>4</v>
      </c>
      <c r="G163" s="5" t="n">
        <v>3853.5</v>
      </c>
      <c r="H163" s="5" t="n">
        <f aca="false">(G163*F163)*2</f>
        <v>30828</v>
      </c>
      <c r="I163" s="6" t="s">
        <v>488</v>
      </c>
      <c r="J163" s="7" t="n">
        <v>15414</v>
      </c>
      <c r="K163" s="14" t="n">
        <f aca="false">H163-J163-J164</f>
        <v>0</v>
      </c>
      <c r="L163" s="14"/>
    </row>
    <row r="164" customFormat="false" ht="30.8" hidden="false" customHeight="false" outlineLevel="0" collapsed="false">
      <c r="A164" s="14"/>
      <c r="B164" s="14"/>
      <c r="C164" s="14"/>
      <c r="D164" s="14"/>
      <c r="E164" s="14"/>
      <c r="F164" s="5" t="n">
        <v>0</v>
      </c>
      <c r="G164" s="5" t="n">
        <v>0</v>
      </c>
      <c r="H164" s="5" t="n">
        <v>0</v>
      </c>
      <c r="I164" s="6" t="s">
        <v>489</v>
      </c>
      <c r="J164" s="7" t="n">
        <v>15414</v>
      </c>
      <c r="K164" s="14" t="n">
        <v>0</v>
      </c>
      <c r="L164" s="14"/>
    </row>
    <row r="165" customFormat="false" ht="15.75" hidden="false" customHeight="false" outlineLevel="0" collapsed="false">
      <c r="A165" s="1" t="s">
        <v>490</v>
      </c>
      <c r="B165" s="1" t="s">
        <v>491</v>
      </c>
      <c r="C165" s="1" t="s">
        <v>12</v>
      </c>
      <c r="D165" s="1" t="s">
        <v>200</v>
      </c>
      <c r="E165" s="1" t="n">
        <v>22810</v>
      </c>
      <c r="F165" s="1" t="n">
        <f aca="false">D165-C165</f>
        <v>4</v>
      </c>
      <c r="G165" s="1" t="n">
        <v>3853.5</v>
      </c>
      <c r="H165" s="1" t="n">
        <f aca="false">G165*F165</f>
        <v>15414</v>
      </c>
      <c r="I165" s="18" t="s">
        <v>492</v>
      </c>
      <c r="J165" s="19" t="n">
        <v>15414</v>
      </c>
      <c r="K165" s="1" t="n">
        <f aca="false">H165-J165</f>
        <v>0</v>
      </c>
      <c r="L165" s="0"/>
    </row>
    <row r="166" customFormat="false" ht="15.75" hidden="false" customHeight="false" outlineLevel="0" collapsed="false">
      <c r="A166" s="1" t="s">
        <v>493</v>
      </c>
      <c r="B166" s="1" t="s">
        <v>494</v>
      </c>
      <c r="C166" s="1" t="s">
        <v>12</v>
      </c>
      <c r="D166" s="1" t="s">
        <v>200</v>
      </c>
      <c r="E166" s="1" t="n">
        <v>23090</v>
      </c>
      <c r="F166" s="1" t="n">
        <f aca="false">D166-C166</f>
        <v>4</v>
      </c>
      <c r="G166" s="1" t="n">
        <v>4693.5</v>
      </c>
      <c r="H166" s="1" t="n">
        <f aca="false">G166*F166</f>
        <v>18774</v>
      </c>
      <c r="I166" s="18" t="s">
        <v>495</v>
      </c>
      <c r="J166" s="19" t="n">
        <v>18774</v>
      </c>
      <c r="K166" s="1" t="n">
        <f aca="false">H166-J166</f>
        <v>0</v>
      </c>
      <c r="L166" s="0"/>
    </row>
    <row r="167" customFormat="false" ht="15.75" hidden="false" customHeight="false" outlineLevel="0" collapsed="false">
      <c r="A167" s="1" t="s">
        <v>496</v>
      </c>
      <c r="B167" s="1" t="s">
        <v>497</v>
      </c>
      <c r="C167" s="1" t="s">
        <v>12</v>
      </c>
      <c r="D167" s="1" t="s">
        <v>213</v>
      </c>
      <c r="E167" s="1" t="n">
        <v>24662.5</v>
      </c>
      <c r="F167" s="1" t="n">
        <f aca="false">D167-C167</f>
        <v>5</v>
      </c>
      <c r="G167" s="1" t="n">
        <v>3853.5</v>
      </c>
      <c r="H167" s="1" t="n">
        <f aca="false">G167*F167</f>
        <v>19267.5</v>
      </c>
      <c r="I167" s="18" t="s">
        <v>498</v>
      </c>
      <c r="J167" s="19" t="n">
        <v>19267.5</v>
      </c>
      <c r="K167" s="1" t="n">
        <f aca="false">H167-J167</f>
        <v>0</v>
      </c>
      <c r="L167" s="0"/>
    </row>
    <row r="168" customFormat="false" ht="15.75" hidden="false" customHeight="false" outlineLevel="0" collapsed="false">
      <c r="A168" s="1" t="s">
        <v>499</v>
      </c>
      <c r="B168" s="1" t="s">
        <v>500</v>
      </c>
      <c r="C168" s="1" t="s">
        <v>12</v>
      </c>
      <c r="D168" s="1" t="s">
        <v>233</v>
      </c>
      <c r="E168" s="1" t="n">
        <v>34527.5</v>
      </c>
      <c r="F168" s="1" t="n">
        <f aca="false">D168-C168</f>
        <v>7</v>
      </c>
      <c r="G168" s="1" t="n">
        <v>3853.5</v>
      </c>
      <c r="H168" s="1" t="n">
        <f aca="false">G168*F168</f>
        <v>26974.5</v>
      </c>
      <c r="I168" s="18" t="s">
        <v>501</v>
      </c>
      <c r="J168" s="19" t="n">
        <v>26974.5</v>
      </c>
      <c r="K168" s="1" t="n">
        <f aca="false">H168-J168</f>
        <v>0</v>
      </c>
      <c r="L168" s="0"/>
    </row>
    <row r="169" customFormat="false" ht="15.75" hidden="false" customHeight="false" outlineLevel="0" collapsed="false">
      <c r="A169" s="1" t="s">
        <v>502</v>
      </c>
      <c r="B169" s="1" t="s">
        <v>503</v>
      </c>
      <c r="C169" s="1" t="s">
        <v>12</v>
      </c>
      <c r="D169" s="1" t="s">
        <v>233</v>
      </c>
      <c r="E169" s="1" t="n">
        <v>40407.5</v>
      </c>
      <c r="F169" s="1" t="n">
        <f aca="false">D169-C169</f>
        <v>7</v>
      </c>
      <c r="G169" s="1" t="n">
        <v>4693.5</v>
      </c>
      <c r="H169" s="1" t="n">
        <f aca="false">G169*F169</f>
        <v>32854.5</v>
      </c>
      <c r="I169" s="18" t="s">
        <v>504</v>
      </c>
      <c r="J169" s="19" t="n">
        <v>32854.5</v>
      </c>
      <c r="K169" s="1" t="n">
        <f aca="false">H169-J169</f>
        <v>0</v>
      </c>
      <c r="L169" s="0"/>
    </row>
    <row r="170" s="28" customFormat="true" ht="30.8" hidden="false" customHeight="false" outlineLevel="0" collapsed="false">
      <c r="A170" s="25" t="s">
        <v>505</v>
      </c>
      <c r="B170" s="25" t="s">
        <v>506</v>
      </c>
      <c r="C170" s="25" t="s">
        <v>12</v>
      </c>
      <c r="D170" s="25" t="s">
        <v>233</v>
      </c>
      <c r="E170" s="25" t="n">
        <v>99750</v>
      </c>
      <c r="F170" s="25" t="n">
        <f aca="false">D170-C170</f>
        <v>7</v>
      </c>
      <c r="G170" s="25" t="n">
        <v>3670</v>
      </c>
      <c r="H170" s="25" t="n">
        <f aca="false">G170*F170</f>
        <v>25690</v>
      </c>
      <c r="I170" s="26" t="s">
        <v>507</v>
      </c>
      <c r="J170" s="27" t="n">
        <v>25690</v>
      </c>
      <c r="K170" s="25" t="n">
        <f aca="false">H170+H171+H172-J170-J171-J172</f>
        <v>0</v>
      </c>
      <c r="L170" s="25" t="s">
        <v>90</v>
      </c>
    </row>
    <row r="171" s="30" customFormat="true" ht="30.8" hidden="false" customHeight="false" outlineLevel="0" collapsed="false">
      <c r="A171" s="29"/>
      <c r="B171" s="29"/>
      <c r="C171" s="29"/>
      <c r="D171" s="29"/>
      <c r="E171" s="29"/>
      <c r="F171" s="29" t="n">
        <v>7</v>
      </c>
      <c r="G171" s="29" t="n">
        <v>3670</v>
      </c>
      <c r="H171" s="25" t="n">
        <f aca="false">G171*F171</f>
        <v>25690</v>
      </c>
      <c r="I171" s="26" t="s">
        <v>508</v>
      </c>
      <c r="J171" s="27" t="n">
        <v>25690</v>
      </c>
      <c r="K171" s="29" t="n">
        <v>0</v>
      </c>
      <c r="L171" s="25"/>
    </row>
    <row r="172" s="30" customFormat="true" ht="30.8" hidden="false" customHeight="false" outlineLevel="0" collapsed="false">
      <c r="A172" s="29"/>
      <c r="B172" s="29"/>
      <c r="C172" s="29"/>
      <c r="D172" s="29"/>
      <c r="E172" s="29"/>
      <c r="F172" s="29" t="n">
        <v>7</v>
      </c>
      <c r="G172" s="29" t="n">
        <v>3670</v>
      </c>
      <c r="H172" s="25" t="n">
        <f aca="false">G172*F172</f>
        <v>25690</v>
      </c>
      <c r="I172" s="26" t="s">
        <v>509</v>
      </c>
      <c r="J172" s="27" t="n">
        <v>25690</v>
      </c>
      <c r="K172" s="29" t="n">
        <v>0</v>
      </c>
      <c r="L172" s="25"/>
    </row>
    <row r="173" customFormat="false" ht="15.75" hidden="false" customHeight="false" outlineLevel="0" collapsed="false">
      <c r="A173" s="1" t="s">
        <v>510</v>
      </c>
      <c r="B173" s="1" t="s">
        <v>511</v>
      </c>
      <c r="C173" s="1" t="s">
        <v>12</v>
      </c>
      <c r="D173" s="1" t="s">
        <v>233</v>
      </c>
      <c r="E173" s="1" t="n">
        <v>50977.5</v>
      </c>
      <c r="F173" s="1" t="n">
        <f aca="false">D173-C173</f>
        <v>7</v>
      </c>
      <c r="G173" s="1" t="n">
        <v>3853.5</v>
      </c>
      <c r="H173" s="1" t="n">
        <f aca="false">G173*F173</f>
        <v>26974.5</v>
      </c>
      <c r="I173" s="18" t="s">
        <v>512</v>
      </c>
      <c r="J173" s="19" t="n">
        <v>26974.5</v>
      </c>
      <c r="K173" s="1" t="n">
        <f aca="false">H173-J173</f>
        <v>0</v>
      </c>
      <c r="L173" s="0"/>
    </row>
    <row r="174" customFormat="false" ht="15.75" hidden="false" customHeight="false" outlineLevel="0" collapsed="false">
      <c r="A174" s="1" t="s">
        <v>513</v>
      </c>
      <c r="B174" s="1" t="s">
        <v>514</v>
      </c>
      <c r="C174" s="1" t="s">
        <v>12</v>
      </c>
      <c r="D174" s="1" t="s">
        <v>240</v>
      </c>
      <c r="E174" s="1" t="n">
        <v>42540</v>
      </c>
      <c r="F174" s="1" t="n">
        <f aca="false">D174-C174</f>
        <v>8</v>
      </c>
      <c r="G174" s="1" t="n">
        <v>3853.5</v>
      </c>
      <c r="H174" s="1" t="n">
        <f aca="false">G174*F174</f>
        <v>30828</v>
      </c>
      <c r="I174" s="18" t="s">
        <v>515</v>
      </c>
      <c r="J174" s="19" t="n">
        <v>30828</v>
      </c>
      <c r="K174" s="1" t="n">
        <f aca="false">H174-J174</f>
        <v>0</v>
      </c>
      <c r="L174" s="0"/>
    </row>
    <row r="175" s="8" customFormat="true" ht="30.8" hidden="false" customHeight="false" outlineLevel="0" collapsed="false">
      <c r="A175" s="5" t="s">
        <v>516</v>
      </c>
      <c r="B175" s="5" t="s">
        <v>517</v>
      </c>
      <c r="C175" s="5" t="s">
        <v>12</v>
      </c>
      <c r="D175" s="5" t="s">
        <v>240</v>
      </c>
      <c r="E175" s="5" t="n">
        <v>108640</v>
      </c>
      <c r="F175" s="5" t="n">
        <f aca="false">D175-C175</f>
        <v>8</v>
      </c>
      <c r="G175" s="5" t="n">
        <v>3853.5</v>
      </c>
      <c r="H175" s="5" t="n">
        <f aca="false">(G175*F175)*2</f>
        <v>61656</v>
      </c>
      <c r="I175" s="6" t="s">
        <v>518</v>
      </c>
      <c r="J175" s="7" t="n">
        <v>30828</v>
      </c>
      <c r="K175" s="14" t="n">
        <f aca="false">H175-J175-J176</f>
        <v>0</v>
      </c>
      <c r="L175" s="14"/>
    </row>
    <row r="176" customFormat="false" ht="30.8" hidden="false" customHeight="false" outlineLevel="0" collapsed="false">
      <c r="A176" s="14"/>
      <c r="B176" s="14"/>
      <c r="C176" s="14"/>
      <c r="D176" s="14"/>
      <c r="E176" s="14"/>
      <c r="F176" s="5" t="n">
        <v>0</v>
      </c>
      <c r="G176" s="5" t="n">
        <v>0</v>
      </c>
      <c r="H176" s="5" t="n">
        <v>0</v>
      </c>
      <c r="I176" s="6" t="s">
        <v>519</v>
      </c>
      <c r="J176" s="7" t="n">
        <v>30828</v>
      </c>
      <c r="K176" s="14" t="n">
        <v>0</v>
      </c>
      <c r="L176" s="14"/>
    </row>
    <row r="177" customFormat="false" ht="15.75" hidden="false" customHeight="false" outlineLevel="0" collapsed="false">
      <c r="A177" s="1" t="s">
        <v>520</v>
      </c>
      <c r="B177" s="1" t="s">
        <v>521</v>
      </c>
      <c r="C177" s="1" t="s">
        <v>12</v>
      </c>
      <c r="D177" s="1" t="s">
        <v>240</v>
      </c>
      <c r="E177" s="1" t="n">
        <v>58260</v>
      </c>
      <c r="F177" s="1" t="n">
        <f aca="false">D177-C177</f>
        <v>8</v>
      </c>
      <c r="G177" s="1" t="n">
        <v>3853.5</v>
      </c>
      <c r="H177" s="1" t="n">
        <f aca="false">G177*F177</f>
        <v>30828</v>
      </c>
      <c r="I177" s="18" t="s">
        <v>522</v>
      </c>
      <c r="J177" s="19" t="n">
        <v>30828</v>
      </c>
      <c r="K177" s="1" t="n">
        <f aca="false">H177-J177</f>
        <v>0</v>
      </c>
      <c r="L177" s="0"/>
    </row>
    <row r="178" customFormat="false" ht="44.75" hidden="false" customHeight="false" outlineLevel="0" collapsed="false">
      <c r="A178" s="1" t="s">
        <v>523</v>
      </c>
      <c r="B178" s="1" t="s">
        <v>524</v>
      </c>
      <c r="C178" s="1" t="s">
        <v>12</v>
      </c>
      <c r="D178" s="1" t="s">
        <v>141</v>
      </c>
      <c r="E178" s="1" t="n">
        <v>11545</v>
      </c>
      <c r="F178" s="1" t="n">
        <f aca="false">D178-C178</f>
        <v>2</v>
      </c>
      <c r="G178" s="1" t="n">
        <v>4693.5</v>
      </c>
      <c r="H178" s="1" t="n">
        <f aca="false">G178*F178</f>
        <v>9387</v>
      </c>
      <c r="I178" s="18" t="s">
        <v>525</v>
      </c>
      <c r="J178" s="19" t="n">
        <v>9387</v>
      </c>
      <c r="K178" s="1" t="n">
        <f aca="false">H178-J178</f>
        <v>0</v>
      </c>
      <c r="L178" s="0"/>
    </row>
    <row r="179" customFormat="false" ht="15.75" hidden="false" customHeight="false" outlineLevel="0" collapsed="false">
      <c r="A179" s="1" t="s">
        <v>526</v>
      </c>
      <c r="B179" s="1" t="s">
        <v>527</v>
      </c>
      <c r="C179" s="1" t="s">
        <v>12</v>
      </c>
      <c r="D179" s="1" t="s">
        <v>141</v>
      </c>
      <c r="E179" s="1" t="n">
        <v>9865</v>
      </c>
      <c r="F179" s="1" t="n">
        <f aca="false">D179-C179</f>
        <v>2</v>
      </c>
      <c r="G179" s="1" t="n">
        <v>3853.5</v>
      </c>
      <c r="H179" s="1" t="n">
        <f aca="false">G179*F179</f>
        <v>7707</v>
      </c>
      <c r="I179" s="18" t="s">
        <v>528</v>
      </c>
      <c r="J179" s="19" t="n">
        <v>7707</v>
      </c>
      <c r="K179" s="1" t="n">
        <f aca="false">H179-J179</f>
        <v>0</v>
      </c>
      <c r="L179" s="0"/>
    </row>
    <row r="180" customFormat="false" ht="15.75" hidden="false" customHeight="false" outlineLevel="0" collapsed="false">
      <c r="A180" s="1" t="s">
        <v>529</v>
      </c>
      <c r="B180" s="1" t="s">
        <v>530</v>
      </c>
      <c r="C180" s="1" t="s">
        <v>12</v>
      </c>
      <c r="D180" s="1" t="s">
        <v>141</v>
      </c>
      <c r="E180" s="1" t="n">
        <v>9865</v>
      </c>
      <c r="F180" s="1" t="n">
        <f aca="false">D180-C180</f>
        <v>2</v>
      </c>
      <c r="G180" s="1" t="n">
        <v>3853.5</v>
      </c>
      <c r="H180" s="1" t="n">
        <f aca="false">G180*F180</f>
        <v>7707</v>
      </c>
      <c r="I180" s="18" t="s">
        <v>531</v>
      </c>
      <c r="J180" s="19" t="n">
        <v>7707</v>
      </c>
      <c r="K180" s="1" t="n">
        <f aca="false">H180-J180</f>
        <v>0</v>
      </c>
      <c r="L180" s="0"/>
    </row>
    <row r="181" customFormat="false" ht="29.85" hidden="false" customHeight="false" outlineLevel="0" collapsed="false">
      <c r="A181" s="1" t="s">
        <v>532</v>
      </c>
      <c r="B181" s="1" t="s">
        <v>533</v>
      </c>
      <c r="C181" s="1" t="s">
        <v>12</v>
      </c>
      <c r="D181" s="1" t="s">
        <v>141</v>
      </c>
      <c r="E181" s="1" t="n">
        <v>9865</v>
      </c>
      <c r="F181" s="1" t="n">
        <f aca="false">D181-C181</f>
        <v>2</v>
      </c>
      <c r="G181" s="1" t="n">
        <v>3853.5</v>
      </c>
      <c r="H181" s="1" t="n">
        <f aca="false">G181*F181</f>
        <v>7707</v>
      </c>
      <c r="I181" s="18" t="s">
        <v>534</v>
      </c>
      <c r="J181" s="19" t="n">
        <v>7707</v>
      </c>
      <c r="K181" s="1" t="n">
        <f aca="false">H181-J181</f>
        <v>0</v>
      </c>
      <c r="L181" s="0"/>
    </row>
    <row r="182" customFormat="false" ht="15.75" hidden="false" customHeight="false" outlineLevel="0" collapsed="false">
      <c r="A182" s="1" t="s">
        <v>535</v>
      </c>
      <c r="B182" s="1" t="s">
        <v>536</v>
      </c>
      <c r="C182" s="1" t="s">
        <v>12</v>
      </c>
      <c r="D182" s="1" t="s">
        <v>141</v>
      </c>
      <c r="E182" s="1" t="n">
        <v>9865</v>
      </c>
      <c r="F182" s="1" t="n">
        <f aca="false">D182-C182</f>
        <v>2</v>
      </c>
      <c r="G182" s="1" t="n">
        <v>3853.5</v>
      </c>
      <c r="H182" s="1" t="n">
        <f aca="false">G182*F182</f>
        <v>7707</v>
      </c>
      <c r="I182" s="18" t="s">
        <v>537</v>
      </c>
      <c r="J182" s="19" t="n">
        <v>7707</v>
      </c>
      <c r="K182" s="1" t="n">
        <f aca="false">H182-J182</f>
        <v>0</v>
      </c>
      <c r="L182" s="0"/>
    </row>
    <row r="183" customFormat="false" ht="15.75" hidden="false" customHeight="false" outlineLevel="0" collapsed="false">
      <c r="A183" s="1" t="s">
        <v>538</v>
      </c>
      <c r="B183" s="1" t="s">
        <v>539</v>
      </c>
      <c r="C183" s="1" t="s">
        <v>12</v>
      </c>
      <c r="D183" s="1" t="s">
        <v>200</v>
      </c>
      <c r="E183" s="1" t="n">
        <v>19070</v>
      </c>
      <c r="F183" s="1" t="n">
        <f aca="false">D183-C183</f>
        <v>4</v>
      </c>
      <c r="G183" s="1" t="n">
        <v>3853.5</v>
      </c>
      <c r="H183" s="1" t="n">
        <f aca="false">G183*F183</f>
        <v>15414</v>
      </c>
      <c r="I183" s="18" t="s">
        <v>540</v>
      </c>
      <c r="J183" s="19" t="n">
        <v>15414</v>
      </c>
      <c r="K183" s="1" t="n">
        <f aca="false">H183-J183</f>
        <v>0</v>
      </c>
      <c r="L183" s="0"/>
    </row>
    <row r="184" customFormat="false" ht="15.75" hidden="false" customHeight="false" outlineLevel="0" collapsed="false">
      <c r="A184" s="1" t="s">
        <v>541</v>
      </c>
      <c r="B184" s="1" t="s">
        <v>542</v>
      </c>
      <c r="C184" s="1" t="s">
        <v>12</v>
      </c>
      <c r="D184" s="1" t="s">
        <v>220</v>
      </c>
      <c r="E184" s="1" t="n">
        <v>29595</v>
      </c>
      <c r="F184" s="1" t="n">
        <f aca="false">D184-C184</f>
        <v>6</v>
      </c>
      <c r="G184" s="1" t="n">
        <v>3853.5</v>
      </c>
      <c r="H184" s="1" t="n">
        <f aca="false">G184*F184</f>
        <v>23121</v>
      </c>
      <c r="I184" s="18" t="s">
        <v>543</v>
      </c>
      <c r="J184" s="19" t="n">
        <v>23121</v>
      </c>
      <c r="K184" s="1" t="n">
        <f aca="false">H184-J184</f>
        <v>0</v>
      </c>
      <c r="L184" s="0"/>
    </row>
    <row r="185" customFormat="false" ht="15.75" hidden="false" customHeight="false" outlineLevel="0" collapsed="false">
      <c r="A185" s="1" t="s">
        <v>544</v>
      </c>
      <c r="B185" s="1" t="s">
        <v>545</v>
      </c>
      <c r="C185" s="1" t="s">
        <v>12</v>
      </c>
      <c r="D185" s="1" t="s">
        <v>220</v>
      </c>
      <c r="E185" s="1" t="n">
        <v>43470</v>
      </c>
      <c r="F185" s="1" t="n">
        <f aca="false">D185-C185</f>
        <v>6</v>
      </c>
      <c r="G185" s="1" t="n">
        <v>3853.5</v>
      </c>
      <c r="H185" s="1" t="n">
        <f aca="false">G185*F185</f>
        <v>23121</v>
      </c>
      <c r="I185" s="18" t="s">
        <v>546</v>
      </c>
      <c r="J185" s="19" t="n">
        <v>23121</v>
      </c>
      <c r="K185" s="1" t="n">
        <f aca="false">H185-J185</f>
        <v>0</v>
      </c>
      <c r="L185" s="0"/>
    </row>
    <row r="186" customFormat="false" ht="15.75" hidden="false" customHeight="false" outlineLevel="0" collapsed="false">
      <c r="A186" s="1" t="s">
        <v>547</v>
      </c>
      <c r="B186" s="1" t="s">
        <v>548</v>
      </c>
      <c r="C186" s="1" t="s">
        <v>73</v>
      </c>
      <c r="D186" s="1" t="s">
        <v>213</v>
      </c>
      <c r="E186" s="1" t="n">
        <v>24430</v>
      </c>
      <c r="F186" s="1" t="n">
        <f aca="false">D186-C186</f>
        <v>4</v>
      </c>
      <c r="G186" s="1" t="n">
        <v>3853.5</v>
      </c>
      <c r="H186" s="1" t="n">
        <f aca="false">G186*F186</f>
        <v>15414</v>
      </c>
      <c r="I186" s="18" t="s">
        <v>549</v>
      </c>
      <c r="J186" s="19" t="n">
        <v>15414</v>
      </c>
      <c r="K186" s="1" t="n">
        <f aca="false">H186-J186</f>
        <v>0</v>
      </c>
      <c r="L186" s="0"/>
    </row>
    <row r="187" customFormat="false" ht="29.85" hidden="false" customHeight="false" outlineLevel="0" collapsed="false">
      <c r="A187" s="1" t="s">
        <v>550</v>
      </c>
      <c r="B187" s="1" t="s">
        <v>551</v>
      </c>
      <c r="C187" s="1" t="s">
        <v>73</v>
      </c>
      <c r="D187" s="1" t="s">
        <v>141</v>
      </c>
      <c r="E187" s="1" t="n">
        <v>4932.5</v>
      </c>
      <c r="F187" s="1" t="n">
        <f aca="false">D187-C187</f>
        <v>1</v>
      </c>
      <c r="G187" s="1" t="n">
        <v>3853.5</v>
      </c>
      <c r="H187" s="1" t="n">
        <f aca="false">G187*F187</f>
        <v>3853.5</v>
      </c>
      <c r="I187" s="18" t="s">
        <v>552</v>
      </c>
      <c r="J187" s="19" t="n">
        <v>3853.5</v>
      </c>
      <c r="K187" s="1" t="n">
        <f aca="false">H187-J187</f>
        <v>0</v>
      </c>
      <c r="L187" s="0"/>
    </row>
    <row r="188" s="13" customFormat="true" ht="30.8" hidden="false" customHeight="false" outlineLevel="0" collapsed="false">
      <c r="A188" s="10" t="s">
        <v>553</v>
      </c>
      <c r="B188" s="10" t="s">
        <v>554</v>
      </c>
      <c r="C188" s="10" t="s">
        <v>73</v>
      </c>
      <c r="D188" s="10" t="s">
        <v>141</v>
      </c>
      <c r="E188" s="10" t="n">
        <v>6822.5</v>
      </c>
      <c r="F188" s="10" t="n">
        <f aca="false">D188-C188</f>
        <v>1</v>
      </c>
      <c r="G188" s="10" t="n">
        <v>5743.5</v>
      </c>
      <c r="H188" s="10" t="n">
        <v>5743.4</v>
      </c>
      <c r="I188" s="11" t="s">
        <v>555</v>
      </c>
      <c r="J188" s="12" t="n">
        <v>5743.4</v>
      </c>
      <c r="K188" s="10" t="n">
        <f aca="false">H188-J188</f>
        <v>0</v>
      </c>
      <c r="L188" s="10" t="s">
        <v>90</v>
      </c>
    </row>
    <row r="189" customFormat="false" ht="15.75" hidden="false" customHeight="false" outlineLevel="0" collapsed="false">
      <c r="A189" s="1" t="s">
        <v>556</v>
      </c>
      <c r="B189" s="1" t="s">
        <v>557</v>
      </c>
      <c r="C189" s="1" t="s">
        <v>73</v>
      </c>
      <c r="D189" s="1" t="s">
        <v>141</v>
      </c>
      <c r="E189" s="1" t="n">
        <v>4932.5</v>
      </c>
      <c r="F189" s="1" t="n">
        <f aca="false">D189-C189</f>
        <v>1</v>
      </c>
      <c r="G189" s="1" t="n">
        <v>3853.5</v>
      </c>
      <c r="H189" s="1" t="n">
        <f aca="false">G189*F189</f>
        <v>3853.5</v>
      </c>
      <c r="I189" s="18" t="s">
        <v>558</v>
      </c>
      <c r="J189" s="19" t="n">
        <v>3853.5</v>
      </c>
      <c r="K189" s="1" t="n">
        <f aca="false">H189-J189</f>
        <v>0</v>
      </c>
      <c r="L189" s="0"/>
    </row>
    <row r="190" customFormat="false" ht="15.75" hidden="false" customHeight="false" outlineLevel="0" collapsed="false">
      <c r="A190" s="1" t="s">
        <v>559</v>
      </c>
      <c r="B190" s="1" t="s">
        <v>560</v>
      </c>
      <c r="C190" s="1" t="s">
        <v>73</v>
      </c>
      <c r="D190" s="1" t="s">
        <v>141</v>
      </c>
      <c r="E190" s="1" t="n">
        <v>5592.5</v>
      </c>
      <c r="F190" s="1" t="n">
        <f aca="false">D190-C190</f>
        <v>1</v>
      </c>
      <c r="G190" s="1" t="n">
        <v>3853.5</v>
      </c>
      <c r="H190" s="1" t="n">
        <f aca="false">G190*F190</f>
        <v>3853.5</v>
      </c>
      <c r="I190" s="18" t="s">
        <v>561</v>
      </c>
      <c r="J190" s="19" t="n">
        <v>3853.5</v>
      </c>
      <c r="K190" s="1" t="n">
        <f aca="false">H190-J190</f>
        <v>0</v>
      </c>
      <c r="L190" s="0"/>
    </row>
    <row r="191" customFormat="false" ht="29.85" hidden="false" customHeight="false" outlineLevel="0" collapsed="false">
      <c r="A191" s="1" t="s">
        <v>562</v>
      </c>
      <c r="B191" s="1" t="s">
        <v>563</v>
      </c>
      <c r="C191" s="1" t="s">
        <v>73</v>
      </c>
      <c r="D191" s="1" t="s">
        <v>141</v>
      </c>
      <c r="E191" s="1" t="n">
        <v>4932.5</v>
      </c>
      <c r="F191" s="1" t="n">
        <f aca="false">D191-C191</f>
        <v>1</v>
      </c>
      <c r="G191" s="1" t="n">
        <v>3853.5</v>
      </c>
      <c r="H191" s="1" t="n">
        <f aca="false">G191*F191</f>
        <v>3853.5</v>
      </c>
      <c r="I191" s="18" t="s">
        <v>564</v>
      </c>
      <c r="J191" s="19" t="n">
        <v>3853.5</v>
      </c>
      <c r="K191" s="1" t="n">
        <f aca="false">H191-J191</f>
        <v>0</v>
      </c>
      <c r="L191" s="0"/>
    </row>
    <row r="192" customFormat="false" ht="29.85" hidden="false" customHeight="false" outlineLevel="0" collapsed="false">
      <c r="A192" s="1" t="s">
        <v>565</v>
      </c>
      <c r="B192" s="1" t="s">
        <v>566</v>
      </c>
      <c r="C192" s="1" t="s">
        <v>73</v>
      </c>
      <c r="D192" s="1" t="s">
        <v>141</v>
      </c>
      <c r="E192" s="1" t="n">
        <v>5702.5</v>
      </c>
      <c r="F192" s="1" t="n">
        <f aca="false">D192-C192</f>
        <v>1</v>
      </c>
      <c r="G192" s="1" t="n">
        <v>3853.5</v>
      </c>
      <c r="H192" s="1" t="n">
        <f aca="false">G192*F192</f>
        <v>3853.5</v>
      </c>
      <c r="I192" s="18" t="s">
        <v>567</v>
      </c>
      <c r="J192" s="19" t="n">
        <v>3853.5</v>
      </c>
      <c r="K192" s="1" t="n">
        <f aca="false">H192-J192</f>
        <v>0</v>
      </c>
      <c r="L192" s="0"/>
    </row>
    <row r="193" customFormat="false" ht="15.75" hidden="false" customHeight="false" outlineLevel="0" collapsed="false">
      <c r="A193" s="1" t="s">
        <v>568</v>
      </c>
      <c r="B193" s="1" t="s">
        <v>569</v>
      </c>
      <c r="C193" s="1" t="s">
        <v>73</v>
      </c>
      <c r="D193" s="1" t="s">
        <v>141</v>
      </c>
      <c r="E193" s="1" t="n">
        <v>4767.5</v>
      </c>
      <c r="F193" s="1" t="n">
        <f aca="false">D193-C193</f>
        <v>1</v>
      </c>
      <c r="G193" s="1" t="n">
        <v>3853.5</v>
      </c>
      <c r="H193" s="1" t="n">
        <f aca="false">G193*F193</f>
        <v>3853.5</v>
      </c>
      <c r="I193" s="18" t="s">
        <v>570</v>
      </c>
      <c r="J193" s="19" t="n">
        <v>3853.5</v>
      </c>
      <c r="K193" s="1" t="n">
        <f aca="false">H193-J193</f>
        <v>0</v>
      </c>
      <c r="L193" s="0"/>
    </row>
    <row r="194" customFormat="false" ht="15.75" hidden="false" customHeight="false" outlineLevel="0" collapsed="false">
      <c r="A194" s="1" t="s">
        <v>571</v>
      </c>
      <c r="B194" s="1" t="s">
        <v>572</v>
      </c>
      <c r="C194" s="1" t="s">
        <v>73</v>
      </c>
      <c r="D194" s="1" t="s">
        <v>141</v>
      </c>
      <c r="E194" s="1" t="n">
        <v>4932.5</v>
      </c>
      <c r="F194" s="1" t="n">
        <f aca="false">D194-C194</f>
        <v>1</v>
      </c>
      <c r="G194" s="1" t="n">
        <v>3853.5</v>
      </c>
      <c r="H194" s="1" t="n">
        <f aca="false">G194*F194</f>
        <v>3853.5</v>
      </c>
      <c r="I194" s="18" t="s">
        <v>573</v>
      </c>
      <c r="J194" s="19" t="n">
        <v>3853.5</v>
      </c>
      <c r="K194" s="1" t="n">
        <f aca="false">H194-J194</f>
        <v>0</v>
      </c>
      <c r="L194" s="0"/>
    </row>
    <row r="195" customFormat="false" ht="15.75" hidden="false" customHeight="false" outlineLevel="0" collapsed="false">
      <c r="A195" s="1" t="s">
        <v>574</v>
      </c>
      <c r="B195" s="1" t="s">
        <v>575</v>
      </c>
      <c r="C195" s="1" t="s">
        <v>73</v>
      </c>
      <c r="D195" s="1" t="s">
        <v>141</v>
      </c>
      <c r="E195" s="1" t="n">
        <v>4932.5</v>
      </c>
      <c r="F195" s="1" t="n">
        <f aca="false">D195-C195</f>
        <v>1</v>
      </c>
      <c r="G195" s="1" t="n">
        <v>3853.5</v>
      </c>
      <c r="H195" s="1" t="n">
        <f aca="false">G195*F195</f>
        <v>3853.5</v>
      </c>
      <c r="I195" s="18" t="s">
        <v>576</v>
      </c>
      <c r="J195" s="19" t="n">
        <v>3853.5</v>
      </c>
      <c r="K195" s="1" t="n">
        <f aca="false">H195-J195</f>
        <v>0</v>
      </c>
      <c r="L195" s="0"/>
    </row>
    <row r="196" customFormat="false" ht="15.75" hidden="false" customHeight="false" outlineLevel="0" collapsed="false">
      <c r="A196" s="1" t="s">
        <v>577</v>
      </c>
      <c r="B196" s="1" t="s">
        <v>578</v>
      </c>
      <c r="C196" s="1" t="s">
        <v>73</v>
      </c>
      <c r="D196" s="1" t="s">
        <v>141</v>
      </c>
      <c r="E196" s="1" t="n">
        <v>4932.5</v>
      </c>
      <c r="F196" s="1" t="n">
        <f aca="false">D196-C196</f>
        <v>1</v>
      </c>
      <c r="G196" s="1" t="n">
        <v>3853.5</v>
      </c>
      <c r="H196" s="1" t="n">
        <f aca="false">G196*F196</f>
        <v>3853.5</v>
      </c>
      <c r="I196" s="18" t="s">
        <v>579</v>
      </c>
      <c r="J196" s="19" t="n">
        <v>3853.5</v>
      </c>
      <c r="K196" s="1" t="n">
        <f aca="false">H196-J196</f>
        <v>0</v>
      </c>
      <c r="L196" s="0"/>
    </row>
    <row r="197" customFormat="false" ht="31.6" hidden="false" customHeight="false" outlineLevel="0" collapsed="false">
      <c r="A197" s="1" t="s">
        <v>580</v>
      </c>
      <c r="B197" s="1" t="s">
        <v>581</v>
      </c>
      <c r="C197" s="1" t="s">
        <v>73</v>
      </c>
      <c r="D197" s="1" t="s">
        <v>170</v>
      </c>
      <c r="E197" s="1" t="n">
        <v>9865</v>
      </c>
      <c r="F197" s="1" t="n">
        <f aca="false">D197-C197</f>
        <v>2</v>
      </c>
      <c r="G197" s="1" t="n">
        <v>3853.5</v>
      </c>
      <c r="H197" s="1" t="n">
        <f aca="false">G197*F197</f>
        <v>7707</v>
      </c>
      <c r="I197" s="18" t="s">
        <v>582</v>
      </c>
      <c r="J197" s="19" t="n">
        <v>7707</v>
      </c>
      <c r="K197" s="1" t="n">
        <f aca="false">H197-J197</f>
        <v>0</v>
      </c>
      <c r="L197" s="0"/>
    </row>
    <row r="198" customFormat="false" ht="15.75" hidden="false" customHeight="false" outlineLevel="0" collapsed="false">
      <c r="A198" s="1" t="s">
        <v>583</v>
      </c>
      <c r="B198" s="1" t="s">
        <v>584</v>
      </c>
      <c r="C198" s="1" t="s">
        <v>73</v>
      </c>
      <c r="D198" s="1" t="s">
        <v>170</v>
      </c>
      <c r="E198" s="1" t="n">
        <v>9865</v>
      </c>
      <c r="F198" s="1" t="n">
        <f aca="false">D198-C198</f>
        <v>2</v>
      </c>
      <c r="G198" s="1" t="n">
        <v>3853.5</v>
      </c>
      <c r="H198" s="1" t="n">
        <f aca="false">G198*F198</f>
        <v>7707</v>
      </c>
      <c r="I198" s="18" t="s">
        <v>585</v>
      </c>
      <c r="J198" s="19" t="n">
        <v>7707</v>
      </c>
      <c r="K198" s="1" t="n">
        <f aca="false">H198-J198</f>
        <v>0</v>
      </c>
      <c r="L198" s="0"/>
    </row>
    <row r="199" s="35" customFormat="true" ht="15.75" hidden="false" customHeight="false" outlineLevel="0" collapsed="false">
      <c r="A199" s="31" t="s">
        <v>586</v>
      </c>
      <c r="B199" s="31" t="s">
        <v>587</v>
      </c>
      <c r="C199" s="31" t="s">
        <v>73</v>
      </c>
      <c r="D199" s="31" t="s">
        <v>170</v>
      </c>
      <c r="E199" s="31" t="n">
        <v>19730</v>
      </c>
      <c r="F199" s="31" t="n">
        <f aca="false">D199-C199</f>
        <v>2</v>
      </c>
      <c r="G199" s="31" t="n">
        <v>3853.5</v>
      </c>
      <c r="H199" s="31" t="n">
        <f aca="false">(G199*F199)*2</f>
        <v>15414</v>
      </c>
      <c r="I199" s="32" t="s">
        <v>588</v>
      </c>
      <c r="J199" s="33" t="n">
        <v>7707</v>
      </c>
      <c r="K199" s="34" t="n">
        <f aca="false">H199-J199-J200</f>
        <v>0</v>
      </c>
      <c r="L199" s="34"/>
    </row>
    <row r="200" customFormat="false" ht="15.75" hidden="false" customHeight="false" outlineLevel="0" collapsed="false">
      <c r="A200" s="34"/>
      <c r="B200" s="34"/>
      <c r="C200" s="34"/>
      <c r="D200" s="34"/>
      <c r="E200" s="34"/>
      <c r="F200" s="31" t="n">
        <v>0</v>
      </c>
      <c r="G200" s="31" t="n">
        <v>0</v>
      </c>
      <c r="H200" s="31" t="n">
        <v>0</v>
      </c>
      <c r="I200" s="32" t="s">
        <v>589</v>
      </c>
      <c r="J200" s="33" t="n">
        <v>7707</v>
      </c>
      <c r="K200" s="34" t="n">
        <v>0</v>
      </c>
      <c r="L200" s="34"/>
    </row>
    <row r="201" customFormat="false" ht="15.75" hidden="false" customHeight="false" outlineLevel="0" collapsed="false">
      <c r="A201" s="1" t="s">
        <v>590</v>
      </c>
      <c r="B201" s="1" t="s">
        <v>591</v>
      </c>
      <c r="C201" s="1" t="s">
        <v>73</v>
      </c>
      <c r="D201" s="1" t="s">
        <v>170</v>
      </c>
      <c r="E201" s="1" t="n">
        <v>9865</v>
      </c>
      <c r="F201" s="1" t="n">
        <f aca="false">D201-C201</f>
        <v>2</v>
      </c>
      <c r="G201" s="1" t="n">
        <v>3853.5</v>
      </c>
      <c r="H201" s="1" t="n">
        <f aca="false">G201*F201</f>
        <v>7707</v>
      </c>
      <c r="I201" s="18" t="s">
        <v>592</v>
      </c>
      <c r="J201" s="19" t="n">
        <v>7707</v>
      </c>
      <c r="K201" s="1" t="n">
        <f aca="false">H201-J201</f>
        <v>0</v>
      </c>
      <c r="L201" s="0"/>
    </row>
    <row r="202" customFormat="false" ht="15.75" hidden="false" customHeight="false" outlineLevel="0" collapsed="false">
      <c r="A202" s="1" t="s">
        <v>593</v>
      </c>
      <c r="B202" s="1" t="s">
        <v>594</v>
      </c>
      <c r="C202" s="1" t="s">
        <v>73</v>
      </c>
      <c r="D202" s="1" t="s">
        <v>170</v>
      </c>
      <c r="E202" s="1" t="n">
        <v>9865</v>
      </c>
      <c r="F202" s="1" t="n">
        <f aca="false">D202-C202</f>
        <v>2</v>
      </c>
      <c r="G202" s="1" t="n">
        <v>3853.5</v>
      </c>
      <c r="H202" s="1" t="n">
        <f aca="false">G202*F202</f>
        <v>7707</v>
      </c>
      <c r="I202" s="18" t="s">
        <v>595</v>
      </c>
      <c r="J202" s="19" t="n">
        <v>7707</v>
      </c>
      <c r="K202" s="1" t="n">
        <f aca="false">H202-J202</f>
        <v>0</v>
      </c>
      <c r="L202" s="0"/>
    </row>
    <row r="203" customFormat="false" ht="15.75" hidden="false" customHeight="false" outlineLevel="0" collapsed="false">
      <c r="A203" s="1" t="s">
        <v>596</v>
      </c>
      <c r="B203" s="1" t="s">
        <v>597</v>
      </c>
      <c r="C203" s="1" t="s">
        <v>73</v>
      </c>
      <c r="D203" s="1" t="s">
        <v>170</v>
      </c>
      <c r="E203" s="1" t="n">
        <v>9865</v>
      </c>
      <c r="F203" s="1" t="n">
        <f aca="false">D203-C203</f>
        <v>2</v>
      </c>
      <c r="G203" s="1" t="n">
        <v>3853.5</v>
      </c>
      <c r="H203" s="1" t="n">
        <f aca="false">G203*F203</f>
        <v>7707</v>
      </c>
      <c r="I203" s="18" t="s">
        <v>598</v>
      </c>
      <c r="J203" s="19" t="n">
        <v>7707</v>
      </c>
      <c r="K203" s="1" t="n">
        <f aca="false">H203-J203</f>
        <v>0</v>
      </c>
      <c r="L203" s="0"/>
    </row>
    <row r="204" customFormat="false" ht="15.75" hidden="false" customHeight="false" outlineLevel="0" collapsed="false">
      <c r="A204" s="1" t="s">
        <v>599</v>
      </c>
      <c r="B204" s="1" t="s">
        <v>600</v>
      </c>
      <c r="C204" s="1" t="s">
        <v>73</v>
      </c>
      <c r="D204" s="1" t="s">
        <v>170</v>
      </c>
      <c r="E204" s="1" t="n">
        <v>9865</v>
      </c>
      <c r="F204" s="1" t="n">
        <f aca="false">D204-C204</f>
        <v>2</v>
      </c>
      <c r="G204" s="1" t="n">
        <v>3853.5</v>
      </c>
      <c r="H204" s="1" t="n">
        <f aca="false">G204*F204</f>
        <v>7707</v>
      </c>
      <c r="I204" s="18" t="s">
        <v>601</v>
      </c>
      <c r="J204" s="19" t="n">
        <v>7707</v>
      </c>
      <c r="K204" s="1" t="n">
        <f aca="false">H204-J204</f>
        <v>0</v>
      </c>
      <c r="L204" s="0"/>
    </row>
    <row r="205" customFormat="false" ht="15.75" hidden="false" customHeight="false" outlineLevel="0" collapsed="false">
      <c r="A205" s="1" t="s">
        <v>602</v>
      </c>
      <c r="B205" s="1" t="s">
        <v>603</v>
      </c>
      <c r="C205" s="1" t="s">
        <v>73</v>
      </c>
      <c r="D205" s="1" t="s">
        <v>170</v>
      </c>
      <c r="E205" s="1" t="n">
        <v>9865</v>
      </c>
      <c r="F205" s="1" t="n">
        <f aca="false">D205-C205</f>
        <v>2</v>
      </c>
      <c r="G205" s="1" t="n">
        <v>3853.5</v>
      </c>
      <c r="H205" s="1" t="n">
        <f aca="false">G205*F205</f>
        <v>7707</v>
      </c>
      <c r="I205" s="18" t="s">
        <v>604</v>
      </c>
      <c r="J205" s="19" t="n">
        <v>7707</v>
      </c>
      <c r="K205" s="1" t="n">
        <f aca="false">H205-J205</f>
        <v>0</v>
      </c>
      <c r="L205" s="0"/>
    </row>
    <row r="206" customFormat="false" ht="15.75" hidden="false" customHeight="false" outlineLevel="0" collapsed="false">
      <c r="A206" s="1" t="s">
        <v>605</v>
      </c>
      <c r="B206" s="1" t="s">
        <v>606</v>
      </c>
      <c r="C206" s="1" t="s">
        <v>73</v>
      </c>
      <c r="D206" s="1" t="s">
        <v>170</v>
      </c>
      <c r="E206" s="1" t="n">
        <v>10635</v>
      </c>
      <c r="F206" s="1" t="n">
        <f aca="false">D206-C206</f>
        <v>2</v>
      </c>
      <c r="G206" s="1" t="n">
        <v>3853.5</v>
      </c>
      <c r="H206" s="1" t="n">
        <f aca="false">G206*F206</f>
        <v>7707</v>
      </c>
      <c r="I206" s="18" t="s">
        <v>607</v>
      </c>
      <c r="J206" s="19" t="n">
        <v>7707</v>
      </c>
      <c r="K206" s="1" t="n">
        <f aca="false">H206-J206</f>
        <v>0</v>
      </c>
      <c r="L206" s="0"/>
    </row>
    <row r="207" customFormat="false" ht="15.75" hidden="false" customHeight="false" outlineLevel="0" collapsed="false">
      <c r="A207" s="1" t="s">
        <v>608</v>
      </c>
      <c r="B207" s="1" t="s">
        <v>609</v>
      </c>
      <c r="C207" s="1" t="s">
        <v>73</v>
      </c>
      <c r="D207" s="1" t="s">
        <v>170</v>
      </c>
      <c r="E207" s="1" t="n">
        <v>9865</v>
      </c>
      <c r="F207" s="1" t="n">
        <f aca="false">D207-C207</f>
        <v>2</v>
      </c>
      <c r="G207" s="1" t="n">
        <v>3853.5</v>
      </c>
      <c r="H207" s="1" t="n">
        <f aca="false">G207*F207</f>
        <v>7707</v>
      </c>
      <c r="I207" s="18" t="s">
        <v>610</v>
      </c>
      <c r="J207" s="19" t="n">
        <v>7707</v>
      </c>
      <c r="K207" s="1" t="n">
        <f aca="false">H207-J207</f>
        <v>0</v>
      </c>
      <c r="L207" s="0"/>
    </row>
    <row r="208" customFormat="false" ht="15.75" hidden="false" customHeight="false" outlineLevel="0" collapsed="false">
      <c r="A208" s="1" t="s">
        <v>611</v>
      </c>
      <c r="B208" s="1" t="s">
        <v>612</v>
      </c>
      <c r="C208" s="1" t="s">
        <v>73</v>
      </c>
      <c r="D208" s="1" t="s">
        <v>170</v>
      </c>
      <c r="E208" s="1" t="n">
        <v>9865</v>
      </c>
      <c r="F208" s="1" t="n">
        <f aca="false">D208-C208</f>
        <v>2</v>
      </c>
      <c r="G208" s="1" t="n">
        <v>3853.5</v>
      </c>
      <c r="H208" s="1" t="n">
        <f aca="false">G208*F208</f>
        <v>7707</v>
      </c>
      <c r="I208" s="18" t="s">
        <v>613</v>
      </c>
      <c r="J208" s="19" t="n">
        <v>7707</v>
      </c>
      <c r="K208" s="1" t="n">
        <f aca="false">H208-J208</f>
        <v>0</v>
      </c>
      <c r="L208" s="0"/>
    </row>
    <row r="209" customFormat="false" ht="15.75" hidden="false" customHeight="false" outlineLevel="0" collapsed="false">
      <c r="A209" s="1" t="s">
        <v>614</v>
      </c>
      <c r="B209" s="1" t="s">
        <v>615</v>
      </c>
      <c r="C209" s="1" t="s">
        <v>73</v>
      </c>
      <c r="D209" s="1" t="s">
        <v>170</v>
      </c>
      <c r="E209" s="1" t="n">
        <v>9865</v>
      </c>
      <c r="F209" s="1" t="n">
        <f aca="false">D209-C209</f>
        <v>2</v>
      </c>
      <c r="G209" s="1" t="n">
        <v>3853.5</v>
      </c>
      <c r="H209" s="1" t="n">
        <f aca="false">G209*F209</f>
        <v>7707</v>
      </c>
      <c r="I209" s="18" t="s">
        <v>616</v>
      </c>
      <c r="J209" s="19" t="n">
        <v>7707</v>
      </c>
      <c r="K209" s="1" t="n">
        <f aca="false">H209-J209</f>
        <v>0</v>
      </c>
      <c r="L209" s="0"/>
    </row>
    <row r="210" customFormat="false" ht="29.85" hidden="false" customHeight="false" outlineLevel="0" collapsed="false">
      <c r="A210" s="17" t="s">
        <v>617</v>
      </c>
      <c r="B210" s="17" t="s">
        <v>618</v>
      </c>
      <c r="C210" s="17" t="s">
        <v>73</v>
      </c>
      <c r="D210" s="17" t="s">
        <v>170</v>
      </c>
      <c r="E210" s="17" t="n">
        <v>9865</v>
      </c>
      <c r="F210" s="17" t="n">
        <f aca="false">D210-C210</f>
        <v>2</v>
      </c>
      <c r="G210" s="17" t="n">
        <v>3853.5</v>
      </c>
      <c r="H210" s="17" t="n">
        <f aca="false">G210*F210</f>
        <v>7707</v>
      </c>
      <c r="I210" s="18" t="s">
        <v>619</v>
      </c>
      <c r="J210" s="19" t="n">
        <v>7707</v>
      </c>
      <c r="K210" s="1" t="n">
        <f aca="false">H210-J210</f>
        <v>0</v>
      </c>
      <c r="L210" s="0"/>
    </row>
    <row r="211" customFormat="false" ht="15.75" hidden="false" customHeight="false" outlineLevel="0" collapsed="false">
      <c r="A211" s="1" t="s">
        <v>620</v>
      </c>
      <c r="B211" s="1" t="s">
        <v>621</v>
      </c>
      <c r="C211" s="1" t="s">
        <v>73</v>
      </c>
      <c r="D211" s="1" t="s">
        <v>170</v>
      </c>
      <c r="E211" s="1" t="n">
        <v>12215</v>
      </c>
      <c r="F211" s="1" t="n">
        <f aca="false">D211-C211</f>
        <v>2</v>
      </c>
      <c r="G211" s="17" t="n">
        <v>3853.5</v>
      </c>
      <c r="H211" s="17" t="n">
        <f aca="false">G211*F211</f>
        <v>7707</v>
      </c>
      <c r="I211" s="18" t="s">
        <v>622</v>
      </c>
      <c r="J211" s="19" t="n">
        <v>7707</v>
      </c>
      <c r="K211" s="1" t="n">
        <f aca="false">H211-J211</f>
        <v>0</v>
      </c>
      <c r="L211" s="0"/>
    </row>
    <row r="212" customFormat="false" ht="15.75" hidden="false" customHeight="false" outlineLevel="0" collapsed="false">
      <c r="A212" s="1" t="s">
        <v>623</v>
      </c>
      <c r="B212" s="1" t="s">
        <v>624</v>
      </c>
      <c r="C212" s="1" t="s">
        <v>73</v>
      </c>
      <c r="D212" s="1" t="s">
        <v>170</v>
      </c>
      <c r="E212" s="1" t="n">
        <v>9865</v>
      </c>
      <c r="F212" s="1" t="n">
        <f aca="false">D212-C212</f>
        <v>2</v>
      </c>
      <c r="G212" s="17" t="n">
        <v>3853.5</v>
      </c>
      <c r="H212" s="17" t="n">
        <f aca="false">G212*F212</f>
        <v>7707</v>
      </c>
      <c r="I212" s="18" t="s">
        <v>625</v>
      </c>
      <c r="J212" s="19" t="n">
        <v>7707</v>
      </c>
      <c r="K212" s="1" t="n">
        <f aca="false">H212-J212</f>
        <v>0</v>
      </c>
      <c r="L212" s="0"/>
    </row>
    <row r="213" s="13" customFormat="true" ht="30.8" hidden="false" customHeight="false" outlineLevel="0" collapsed="false">
      <c r="A213" s="10" t="s">
        <v>626</v>
      </c>
      <c r="B213" s="10" t="s">
        <v>627</v>
      </c>
      <c r="C213" s="10" t="s">
        <v>73</v>
      </c>
      <c r="D213" s="10" t="s">
        <v>170</v>
      </c>
      <c r="E213" s="10" t="n">
        <v>13645</v>
      </c>
      <c r="F213" s="10" t="n">
        <f aca="false">D213-C213</f>
        <v>2</v>
      </c>
      <c r="G213" s="10" t="n">
        <v>5743.5</v>
      </c>
      <c r="H213" s="10" t="n">
        <v>11486.8</v>
      </c>
      <c r="I213" s="11" t="s">
        <v>628</v>
      </c>
      <c r="J213" s="12" t="n">
        <v>11486.8</v>
      </c>
      <c r="K213" s="10" t="n">
        <f aca="false">H213-J213</f>
        <v>0</v>
      </c>
      <c r="L213" s="10" t="s">
        <v>90</v>
      </c>
    </row>
    <row r="214" s="35" customFormat="true" ht="30.8" hidden="false" customHeight="false" outlineLevel="0" collapsed="false">
      <c r="A214" s="31" t="s">
        <v>629</v>
      </c>
      <c r="B214" s="31" t="s">
        <v>630</v>
      </c>
      <c r="C214" s="31" t="s">
        <v>73</v>
      </c>
      <c r="D214" s="31" t="s">
        <v>170</v>
      </c>
      <c r="E214" s="31" t="n">
        <v>23090</v>
      </c>
      <c r="F214" s="31" t="n">
        <f aca="false">D214-C214</f>
        <v>2</v>
      </c>
      <c r="G214" s="31" t="n">
        <v>4693.5</v>
      </c>
      <c r="H214" s="31" t="n">
        <f aca="false">(G214*F214)*2</f>
        <v>18774</v>
      </c>
      <c r="I214" s="32" t="s">
        <v>631</v>
      </c>
      <c r="J214" s="33" t="n">
        <v>9387</v>
      </c>
      <c r="K214" s="34" t="n">
        <f aca="false">H214-J214-J215</f>
        <v>0</v>
      </c>
      <c r="L214" s="34"/>
    </row>
    <row r="215" customFormat="false" ht="30.8" hidden="false" customHeight="false" outlineLevel="0" collapsed="false">
      <c r="A215" s="34"/>
      <c r="B215" s="34"/>
      <c r="C215" s="34"/>
      <c r="D215" s="34"/>
      <c r="E215" s="34"/>
      <c r="F215" s="31" t="n">
        <v>0</v>
      </c>
      <c r="G215" s="31" t="n">
        <v>0</v>
      </c>
      <c r="H215" s="31" t="n">
        <v>0</v>
      </c>
      <c r="I215" s="32" t="s">
        <v>632</v>
      </c>
      <c r="J215" s="33" t="n">
        <v>9387</v>
      </c>
      <c r="K215" s="34" t="n">
        <v>0</v>
      </c>
      <c r="L215" s="34"/>
    </row>
    <row r="216" customFormat="false" ht="15.75" hidden="false" customHeight="false" outlineLevel="0" collapsed="false">
      <c r="A216" s="1" t="s">
        <v>633</v>
      </c>
      <c r="B216" s="1" t="s">
        <v>634</v>
      </c>
      <c r="C216" s="1" t="s">
        <v>73</v>
      </c>
      <c r="D216" s="1" t="s">
        <v>170</v>
      </c>
      <c r="E216" s="1" t="n">
        <v>10415</v>
      </c>
      <c r="F216" s="1" t="n">
        <f aca="false">D216-C216</f>
        <v>2</v>
      </c>
      <c r="G216" s="1" t="n">
        <v>3853.5</v>
      </c>
      <c r="H216" s="1" t="n">
        <f aca="false">G216*F216</f>
        <v>7707</v>
      </c>
      <c r="I216" s="18" t="s">
        <v>635</v>
      </c>
      <c r="J216" s="19" t="n">
        <v>7707</v>
      </c>
      <c r="K216" s="1" t="n">
        <f aca="false">H216-J216</f>
        <v>0</v>
      </c>
      <c r="L216" s="0"/>
    </row>
    <row r="217" customFormat="false" ht="15.75" hidden="false" customHeight="false" outlineLevel="0" collapsed="false">
      <c r="A217" s="1" t="s">
        <v>636</v>
      </c>
      <c r="B217" s="1" t="s">
        <v>637</v>
      </c>
      <c r="C217" s="1" t="s">
        <v>73</v>
      </c>
      <c r="D217" s="1" t="s">
        <v>170</v>
      </c>
      <c r="E217" s="1" t="n">
        <v>12215</v>
      </c>
      <c r="F217" s="1" t="n">
        <f aca="false">D217-C217</f>
        <v>2</v>
      </c>
      <c r="G217" s="1" t="n">
        <v>3853.5</v>
      </c>
      <c r="H217" s="1" t="n">
        <f aca="false">G217*F217</f>
        <v>7707</v>
      </c>
      <c r="I217" s="18" t="s">
        <v>638</v>
      </c>
      <c r="J217" s="19" t="n">
        <v>7707</v>
      </c>
      <c r="K217" s="1" t="n">
        <f aca="false">H217-J217</f>
        <v>0</v>
      </c>
      <c r="L217" s="0"/>
    </row>
    <row r="218" customFormat="false" ht="15.75" hidden="false" customHeight="false" outlineLevel="0" collapsed="false">
      <c r="A218" s="1" t="s">
        <v>639</v>
      </c>
      <c r="B218" s="1" t="s">
        <v>640</v>
      </c>
      <c r="C218" s="1" t="s">
        <v>73</v>
      </c>
      <c r="D218" s="1" t="s">
        <v>170</v>
      </c>
      <c r="E218" s="1" t="n">
        <v>11405</v>
      </c>
      <c r="F218" s="1" t="n">
        <f aca="false">D218-C218</f>
        <v>2</v>
      </c>
      <c r="G218" s="1" t="n">
        <v>3853.5</v>
      </c>
      <c r="H218" s="1" t="n">
        <f aca="false">G218*F218</f>
        <v>7707</v>
      </c>
      <c r="I218" s="18" t="s">
        <v>641</v>
      </c>
      <c r="J218" s="19" t="n">
        <v>7707</v>
      </c>
      <c r="K218" s="1" t="n">
        <f aca="false">H218-J218</f>
        <v>0</v>
      </c>
      <c r="L218" s="0"/>
    </row>
    <row r="219" s="13" customFormat="true" ht="30.8" hidden="false" customHeight="false" outlineLevel="0" collapsed="false">
      <c r="A219" s="10" t="s">
        <v>642</v>
      </c>
      <c r="B219" s="10" t="s">
        <v>643</v>
      </c>
      <c r="C219" s="10" t="s">
        <v>73</v>
      </c>
      <c r="D219" s="10" t="s">
        <v>170</v>
      </c>
      <c r="E219" s="10" t="n">
        <v>11545</v>
      </c>
      <c r="F219" s="10" t="n">
        <f aca="false">D219-C219</f>
        <v>2</v>
      </c>
      <c r="G219" s="10" t="n">
        <v>4693.5</v>
      </c>
      <c r="H219" s="10" t="n">
        <f aca="false">G219*F219</f>
        <v>9387</v>
      </c>
      <c r="I219" s="11" t="s">
        <v>644</v>
      </c>
      <c r="J219" s="12" t="n">
        <v>9387</v>
      </c>
      <c r="K219" s="10" t="n">
        <f aca="false">H219-J219</f>
        <v>0</v>
      </c>
      <c r="L219" s="36" t="s">
        <v>645</v>
      </c>
    </row>
    <row r="220" customFormat="false" ht="29.85" hidden="false" customHeight="false" outlineLevel="0" collapsed="false">
      <c r="A220" s="1" t="s">
        <v>646</v>
      </c>
      <c r="B220" s="1" t="s">
        <v>647</v>
      </c>
      <c r="C220" s="1" t="s">
        <v>73</v>
      </c>
      <c r="D220" s="1" t="s">
        <v>170</v>
      </c>
      <c r="E220" s="1" t="n">
        <v>9865</v>
      </c>
      <c r="F220" s="1" t="n">
        <f aca="false">D220-C220</f>
        <v>2</v>
      </c>
      <c r="G220" s="1" t="n">
        <v>3853.5</v>
      </c>
      <c r="H220" s="1" t="n">
        <f aca="false">G220*F220</f>
        <v>7707</v>
      </c>
      <c r="I220" s="18" t="s">
        <v>648</v>
      </c>
      <c r="J220" s="19" t="n">
        <v>7707</v>
      </c>
      <c r="K220" s="1" t="n">
        <f aca="false">H220-J220</f>
        <v>0</v>
      </c>
      <c r="L220" s="0"/>
    </row>
    <row r="221" customFormat="false" ht="15.75" hidden="false" customHeight="false" outlineLevel="0" collapsed="false">
      <c r="A221" s="1" t="s">
        <v>649</v>
      </c>
      <c r="B221" s="1" t="s">
        <v>650</v>
      </c>
      <c r="C221" s="1" t="s">
        <v>73</v>
      </c>
      <c r="D221" s="1" t="s">
        <v>170</v>
      </c>
      <c r="E221" s="1" t="n">
        <v>10415</v>
      </c>
      <c r="F221" s="1" t="n">
        <f aca="false">D221-C221</f>
        <v>2</v>
      </c>
      <c r="G221" s="1" t="n">
        <v>3853.5</v>
      </c>
      <c r="H221" s="1" t="n">
        <f aca="false">G221*F221</f>
        <v>7707</v>
      </c>
      <c r="I221" s="18" t="s">
        <v>651</v>
      </c>
      <c r="J221" s="19" t="n">
        <v>7707</v>
      </c>
      <c r="K221" s="1" t="n">
        <f aca="false">H221-J221</f>
        <v>0</v>
      </c>
      <c r="L221" s="0"/>
    </row>
    <row r="222" customFormat="false" ht="15.75" hidden="false" customHeight="false" outlineLevel="0" collapsed="false">
      <c r="A222" s="1" t="s">
        <v>652</v>
      </c>
      <c r="B222" s="1" t="s">
        <v>653</v>
      </c>
      <c r="C222" s="1" t="s">
        <v>73</v>
      </c>
      <c r="D222" s="1" t="s">
        <v>170</v>
      </c>
      <c r="E222" s="1" t="n">
        <v>9865</v>
      </c>
      <c r="F222" s="1" t="n">
        <f aca="false">D222-C222</f>
        <v>2</v>
      </c>
      <c r="G222" s="1" t="n">
        <v>3853.5</v>
      </c>
      <c r="H222" s="1" t="n">
        <f aca="false">G222*F222</f>
        <v>7707</v>
      </c>
      <c r="I222" s="18" t="s">
        <v>654</v>
      </c>
      <c r="J222" s="19" t="n">
        <v>7707</v>
      </c>
      <c r="K222" s="1" t="n">
        <f aca="false">H222-J222</f>
        <v>0</v>
      </c>
      <c r="L222" s="0"/>
    </row>
    <row r="223" customFormat="false" ht="15.75" hidden="false" customHeight="false" outlineLevel="0" collapsed="false">
      <c r="A223" s="1" t="s">
        <v>655</v>
      </c>
      <c r="B223" s="1" t="s">
        <v>656</v>
      </c>
      <c r="C223" s="1" t="s">
        <v>73</v>
      </c>
      <c r="D223" s="1" t="s">
        <v>170</v>
      </c>
      <c r="E223" s="1" t="n">
        <v>11545</v>
      </c>
      <c r="F223" s="1" t="n">
        <f aca="false">D223-C223</f>
        <v>2</v>
      </c>
      <c r="G223" s="1" t="n">
        <v>4693.5</v>
      </c>
      <c r="H223" s="1" t="n">
        <f aca="false">G223*F223</f>
        <v>9387</v>
      </c>
      <c r="I223" s="18" t="s">
        <v>657</v>
      </c>
      <c r="J223" s="19" t="n">
        <v>9387</v>
      </c>
      <c r="K223" s="1" t="n">
        <f aca="false">H223-J223</f>
        <v>0</v>
      </c>
      <c r="L223" s="0"/>
    </row>
    <row r="224" customFormat="false" ht="15.75" hidden="false" customHeight="false" outlineLevel="0" collapsed="false">
      <c r="A224" s="1" t="s">
        <v>658</v>
      </c>
      <c r="B224" s="1" t="s">
        <v>659</v>
      </c>
      <c r="C224" s="1" t="s">
        <v>73</v>
      </c>
      <c r="D224" s="1" t="s">
        <v>170</v>
      </c>
      <c r="E224" s="1" t="n">
        <v>9865</v>
      </c>
      <c r="F224" s="1" t="n">
        <f aca="false">D224-C224</f>
        <v>2</v>
      </c>
      <c r="G224" s="1" t="n">
        <v>3853.5</v>
      </c>
      <c r="H224" s="1" t="n">
        <f aca="false">G224*F224</f>
        <v>7707</v>
      </c>
      <c r="I224" s="18" t="s">
        <v>660</v>
      </c>
      <c r="J224" s="19" t="n">
        <v>7707</v>
      </c>
      <c r="K224" s="1" t="n">
        <f aca="false">H224-J224</f>
        <v>0</v>
      </c>
      <c r="L224" s="0"/>
    </row>
    <row r="225" customFormat="false" ht="15.75" hidden="false" customHeight="false" outlineLevel="0" collapsed="false">
      <c r="A225" s="1" t="s">
        <v>661</v>
      </c>
      <c r="B225" s="1" t="s">
        <v>662</v>
      </c>
      <c r="C225" s="1" t="s">
        <v>73</v>
      </c>
      <c r="D225" s="1" t="s">
        <v>170</v>
      </c>
      <c r="E225" s="1" t="n">
        <v>9865</v>
      </c>
      <c r="F225" s="1" t="n">
        <f aca="false">D225-C225</f>
        <v>2</v>
      </c>
      <c r="G225" s="1" t="n">
        <v>3853.5</v>
      </c>
      <c r="H225" s="1" t="n">
        <f aca="false">G225*F225</f>
        <v>7707</v>
      </c>
      <c r="I225" s="18" t="s">
        <v>663</v>
      </c>
      <c r="J225" s="19" t="n">
        <v>7707</v>
      </c>
      <c r="K225" s="1" t="n">
        <f aca="false">H225-J225</f>
        <v>0</v>
      </c>
      <c r="L225" s="0"/>
    </row>
    <row r="226" customFormat="false" ht="15.75" hidden="false" customHeight="false" outlineLevel="0" collapsed="false">
      <c r="A226" s="1" t="s">
        <v>664</v>
      </c>
      <c r="B226" s="1" t="s">
        <v>665</v>
      </c>
      <c r="C226" s="1" t="s">
        <v>73</v>
      </c>
      <c r="D226" s="1" t="s">
        <v>170</v>
      </c>
      <c r="E226" s="1" t="n">
        <v>9865</v>
      </c>
      <c r="F226" s="1" t="n">
        <f aca="false">D226-C226</f>
        <v>2</v>
      </c>
      <c r="G226" s="1" t="n">
        <v>3853.5</v>
      </c>
      <c r="H226" s="1" t="n">
        <f aca="false">G226*F226</f>
        <v>7707</v>
      </c>
      <c r="I226" s="18" t="s">
        <v>666</v>
      </c>
      <c r="J226" s="19" t="n">
        <v>7707</v>
      </c>
      <c r="K226" s="1" t="n">
        <f aca="false">H226-J226</f>
        <v>0</v>
      </c>
      <c r="L226" s="0"/>
    </row>
    <row r="227" customFormat="false" ht="15.75" hidden="false" customHeight="false" outlineLevel="0" collapsed="false">
      <c r="A227" s="1" t="s">
        <v>667</v>
      </c>
      <c r="B227" s="1" t="s">
        <v>668</v>
      </c>
      <c r="C227" s="1" t="s">
        <v>73</v>
      </c>
      <c r="D227" s="1" t="s">
        <v>170</v>
      </c>
      <c r="E227" s="1" t="n">
        <v>9865</v>
      </c>
      <c r="F227" s="1" t="n">
        <f aca="false">D227-C227</f>
        <v>2</v>
      </c>
      <c r="G227" s="1" t="n">
        <v>3853.5</v>
      </c>
      <c r="H227" s="1" t="n">
        <f aca="false">G227*F227</f>
        <v>7707</v>
      </c>
      <c r="I227" s="18" t="s">
        <v>669</v>
      </c>
      <c r="J227" s="19" t="n">
        <v>7707</v>
      </c>
      <c r="K227" s="1" t="n">
        <f aca="false">H227-J227</f>
        <v>0</v>
      </c>
      <c r="L227" s="0"/>
    </row>
    <row r="228" customFormat="false" ht="15.75" hidden="false" customHeight="false" outlineLevel="0" collapsed="false">
      <c r="A228" s="1" t="s">
        <v>670</v>
      </c>
      <c r="B228" s="1" t="s">
        <v>671</v>
      </c>
      <c r="C228" s="1" t="s">
        <v>73</v>
      </c>
      <c r="D228" s="1" t="s">
        <v>170</v>
      </c>
      <c r="E228" s="1" t="n">
        <v>9865</v>
      </c>
      <c r="F228" s="1" t="n">
        <f aca="false">D228-C228</f>
        <v>2</v>
      </c>
      <c r="G228" s="1" t="n">
        <v>3853.5</v>
      </c>
      <c r="H228" s="1" t="n">
        <f aca="false">G228*F228</f>
        <v>7707</v>
      </c>
      <c r="I228" s="18" t="s">
        <v>672</v>
      </c>
      <c r="J228" s="19" t="n">
        <v>7707</v>
      </c>
      <c r="K228" s="1" t="n">
        <f aca="false">H228-J228</f>
        <v>0</v>
      </c>
      <c r="L228" s="0"/>
    </row>
    <row r="229" customFormat="false" ht="15.75" hidden="false" customHeight="false" outlineLevel="0" collapsed="false">
      <c r="A229" s="1" t="s">
        <v>673</v>
      </c>
      <c r="B229" s="1" t="s">
        <v>674</v>
      </c>
      <c r="C229" s="1" t="s">
        <v>73</v>
      </c>
      <c r="D229" s="1" t="s">
        <v>170</v>
      </c>
      <c r="E229" s="1" t="n">
        <v>11735</v>
      </c>
      <c r="F229" s="1" t="n">
        <f aca="false">D229-C229</f>
        <v>2</v>
      </c>
      <c r="G229" s="1" t="n">
        <v>3853.5</v>
      </c>
      <c r="H229" s="1" t="n">
        <f aca="false">G229*F229</f>
        <v>7707</v>
      </c>
      <c r="I229" s="18" t="s">
        <v>675</v>
      </c>
      <c r="J229" s="19" t="n">
        <v>7707</v>
      </c>
      <c r="K229" s="1" t="n">
        <f aca="false">H229-J229</f>
        <v>0</v>
      </c>
      <c r="L229" s="0"/>
    </row>
    <row r="230" customFormat="false" ht="15.75" hidden="false" customHeight="false" outlineLevel="0" collapsed="false">
      <c r="A230" s="1" t="s">
        <v>676</v>
      </c>
      <c r="B230" s="1" t="s">
        <v>677</v>
      </c>
      <c r="C230" s="1" t="s">
        <v>73</v>
      </c>
      <c r="D230" s="1" t="s">
        <v>170</v>
      </c>
      <c r="E230" s="1" t="n">
        <v>9865</v>
      </c>
      <c r="F230" s="1" t="n">
        <f aca="false">D230-C230</f>
        <v>2</v>
      </c>
      <c r="G230" s="1" t="n">
        <v>3853.5</v>
      </c>
      <c r="H230" s="1" t="n">
        <f aca="false">G230*F230</f>
        <v>7707</v>
      </c>
      <c r="I230" s="18" t="s">
        <v>678</v>
      </c>
      <c r="J230" s="19" t="n">
        <v>7707</v>
      </c>
      <c r="K230" s="1" t="n">
        <f aca="false">H230-J230</f>
        <v>0</v>
      </c>
      <c r="L230" s="0"/>
    </row>
    <row r="231" customFormat="false" ht="15.75" hidden="false" customHeight="false" outlineLevel="0" collapsed="false">
      <c r="A231" s="1" t="s">
        <v>679</v>
      </c>
      <c r="B231" s="1" t="s">
        <v>680</v>
      </c>
      <c r="C231" s="1" t="s">
        <v>73</v>
      </c>
      <c r="D231" s="1" t="s">
        <v>200</v>
      </c>
      <c r="E231" s="1" t="n">
        <v>14797.5</v>
      </c>
      <c r="F231" s="1" t="n">
        <f aca="false">D231-C231</f>
        <v>3</v>
      </c>
      <c r="G231" s="1" t="n">
        <v>3853.5</v>
      </c>
      <c r="H231" s="1" t="n">
        <f aca="false">G231*F231</f>
        <v>11560.5</v>
      </c>
      <c r="I231" s="18" t="s">
        <v>681</v>
      </c>
      <c r="J231" s="19" t="n">
        <v>11560.5</v>
      </c>
      <c r="K231" s="1" t="n">
        <f aca="false">H231-J231</f>
        <v>0</v>
      </c>
      <c r="L231" s="0"/>
    </row>
    <row r="232" s="35" customFormat="true" ht="29.85" hidden="false" customHeight="false" outlineLevel="0" collapsed="false">
      <c r="A232" s="31" t="s">
        <v>682</v>
      </c>
      <c r="B232" s="31" t="s">
        <v>683</v>
      </c>
      <c r="C232" s="31" t="s">
        <v>73</v>
      </c>
      <c r="D232" s="31" t="s">
        <v>200</v>
      </c>
      <c r="E232" s="31" t="n">
        <v>36645</v>
      </c>
      <c r="F232" s="31" t="n">
        <f aca="false">D232-C232</f>
        <v>3</v>
      </c>
      <c r="G232" s="31" t="n">
        <v>3853.5</v>
      </c>
      <c r="H232" s="31" t="n">
        <f aca="false">(G232*F232)*2</f>
        <v>23121</v>
      </c>
      <c r="I232" s="32" t="s">
        <v>684</v>
      </c>
      <c r="J232" s="33" t="n">
        <v>11560.5</v>
      </c>
      <c r="K232" s="34" t="n">
        <f aca="false">H232-J232-J233</f>
        <v>0</v>
      </c>
      <c r="L232" s="34"/>
    </row>
    <row r="233" customFormat="false" ht="15.75" hidden="false" customHeight="false" outlineLevel="0" collapsed="false">
      <c r="A233" s="34"/>
      <c r="B233" s="34"/>
      <c r="C233" s="34"/>
      <c r="D233" s="34"/>
      <c r="E233" s="34"/>
      <c r="F233" s="31" t="n">
        <v>0</v>
      </c>
      <c r="G233" s="31" t="n">
        <v>0</v>
      </c>
      <c r="H233" s="31" t="n">
        <v>0</v>
      </c>
      <c r="I233" s="32" t="s">
        <v>685</v>
      </c>
      <c r="J233" s="33" t="n">
        <v>11560.5</v>
      </c>
      <c r="K233" s="34" t="n">
        <v>0</v>
      </c>
      <c r="L233" s="34"/>
    </row>
    <row r="234" customFormat="false" ht="15.75" hidden="false" customHeight="false" outlineLevel="0" collapsed="false">
      <c r="A234" s="1" t="s">
        <v>686</v>
      </c>
      <c r="B234" s="1" t="s">
        <v>687</v>
      </c>
      <c r="C234" s="1" t="s">
        <v>73</v>
      </c>
      <c r="D234" s="1" t="s">
        <v>200</v>
      </c>
      <c r="E234" s="1" t="n">
        <v>16777.5</v>
      </c>
      <c r="F234" s="1" t="n">
        <f aca="false">D234-C234</f>
        <v>3</v>
      </c>
      <c r="G234" s="1" t="n">
        <v>3853.5</v>
      </c>
      <c r="H234" s="1" t="n">
        <f aca="false">G234*F234</f>
        <v>11560.5</v>
      </c>
      <c r="I234" s="18" t="s">
        <v>688</v>
      </c>
      <c r="J234" s="19" t="n">
        <v>11560.5</v>
      </c>
      <c r="K234" s="1" t="n">
        <f aca="false">H234-J234</f>
        <v>0</v>
      </c>
      <c r="L234" s="0"/>
    </row>
    <row r="235" customFormat="false" ht="29.85" hidden="false" customHeight="false" outlineLevel="0" collapsed="false">
      <c r="A235" s="1" t="s">
        <v>689</v>
      </c>
      <c r="B235" s="1" t="s">
        <v>690</v>
      </c>
      <c r="C235" s="1" t="s">
        <v>73</v>
      </c>
      <c r="D235" s="1" t="s">
        <v>200</v>
      </c>
      <c r="E235" s="1" t="n">
        <v>14797.5</v>
      </c>
      <c r="F235" s="1" t="n">
        <f aca="false">D235-C235</f>
        <v>3</v>
      </c>
      <c r="G235" s="1" t="n">
        <v>3853.5</v>
      </c>
      <c r="H235" s="1" t="n">
        <f aca="false">G235*F235</f>
        <v>11560.5</v>
      </c>
      <c r="I235" s="18" t="s">
        <v>691</v>
      </c>
      <c r="J235" s="19" t="n">
        <v>11560.5</v>
      </c>
      <c r="K235" s="1" t="n">
        <f aca="false">H235-J235</f>
        <v>0</v>
      </c>
      <c r="L235" s="0"/>
    </row>
    <row r="236" customFormat="false" ht="15.75" hidden="false" customHeight="false" outlineLevel="0" collapsed="false">
      <c r="A236" s="1" t="s">
        <v>692</v>
      </c>
      <c r="B236" s="1" t="s">
        <v>693</v>
      </c>
      <c r="C236" s="1" t="s">
        <v>73</v>
      </c>
      <c r="D236" s="1" t="s">
        <v>200</v>
      </c>
      <c r="E236" s="1" t="n">
        <v>22882.5</v>
      </c>
      <c r="F236" s="1" t="n">
        <f aca="false">D236-C236</f>
        <v>3</v>
      </c>
      <c r="G236" s="1" t="n">
        <v>3853.5</v>
      </c>
      <c r="H236" s="1" t="n">
        <f aca="false">G236*F236</f>
        <v>11560.5</v>
      </c>
      <c r="I236" s="18" t="s">
        <v>694</v>
      </c>
      <c r="J236" s="19" t="n">
        <v>11560.5</v>
      </c>
      <c r="K236" s="1" t="n">
        <f aca="false">H236-J236</f>
        <v>0</v>
      </c>
      <c r="L236" s="0"/>
    </row>
    <row r="237" customFormat="false" ht="15.75" hidden="false" customHeight="false" outlineLevel="0" collapsed="false">
      <c r="A237" s="1" t="s">
        <v>695</v>
      </c>
      <c r="B237" s="1" t="s">
        <v>696</v>
      </c>
      <c r="C237" s="1" t="s">
        <v>73</v>
      </c>
      <c r="D237" s="1" t="s">
        <v>200</v>
      </c>
      <c r="E237" s="1" t="n">
        <v>23441.25</v>
      </c>
      <c r="F237" s="1" t="n">
        <f aca="false">D237-C237</f>
        <v>3</v>
      </c>
      <c r="G237" s="1" t="n">
        <v>3853.5</v>
      </c>
      <c r="H237" s="1" t="n">
        <f aca="false">G237*F237</f>
        <v>11560.5</v>
      </c>
      <c r="I237" s="18" t="s">
        <v>697</v>
      </c>
      <c r="J237" s="19" t="n">
        <v>11560.5</v>
      </c>
      <c r="K237" s="1" t="n">
        <f aca="false">H237-J237</f>
        <v>0</v>
      </c>
      <c r="L237" s="0"/>
    </row>
    <row r="238" customFormat="false" ht="15.75" hidden="false" customHeight="false" outlineLevel="0" collapsed="false">
      <c r="A238" s="1" t="s">
        <v>698</v>
      </c>
      <c r="B238" s="1" t="s">
        <v>699</v>
      </c>
      <c r="C238" s="1" t="s">
        <v>73</v>
      </c>
      <c r="D238" s="1" t="s">
        <v>213</v>
      </c>
      <c r="E238" s="1" t="n">
        <v>21270</v>
      </c>
      <c r="F238" s="1" t="n">
        <f aca="false">D238-C238</f>
        <v>4</v>
      </c>
      <c r="G238" s="1" t="n">
        <v>3853.5</v>
      </c>
      <c r="H238" s="1" t="n">
        <f aca="false">G238*F238</f>
        <v>15414</v>
      </c>
      <c r="I238" s="18" t="s">
        <v>700</v>
      </c>
      <c r="J238" s="19" t="n">
        <v>15414</v>
      </c>
      <c r="K238" s="1" t="n">
        <f aca="false">H238-J238</f>
        <v>0</v>
      </c>
      <c r="L238" s="0"/>
    </row>
    <row r="239" customFormat="false" ht="15.75" hidden="false" customHeight="false" outlineLevel="0" collapsed="false">
      <c r="A239" s="1" t="s">
        <v>701</v>
      </c>
      <c r="B239" s="1" t="s">
        <v>702</v>
      </c>
      <c r="C239" s="1" t="s">
        <v>73</v>
      </c>
      <c r="D239" s="1" t="s">
        <v>213</v>
      </c>
      <c r="E239" s="1" t="n">
        <v>19730</v>
      </c>
      <c r="F239" s="1" t="n">
        <f aca="false">D239-C239</f>
        <v>4</v>
      </c>
      <c r="G239" s="1" t="n">
        <v>3853.5</v>
      </c>
      <c r="H239" s="1" t="n">
        <f aca="false">G239*F239</f>
        <v>15414</v>
      </c>
      <c r="I239" s="18" t="s">
        <v>703</v>
      </c>
      <c r="J239" s="19" t="n">
        <v>15414</v>
      </c>
      <c r="K239" s="1" t="n">
        <f aca="false">H239-J239</f>
        <v>0</v>
      </c>
      <c r="L239" s="0"/>
    </row>
    <row r="240" s="13" customFormat="true" ht="30.8" hidden="false" customHeight="false" outlineLevel="0" collapsed="false">
      <c r="A240" s="10" t="s">
        <v>704</v>
      </c>
      <c r="B240" s="10" t="s">
        <v>705</v>
      </c>
      <c r="C240" s="10" t="s">
        <v>73</v>
      </c>
      <c r="D240" s="10" t="s">
        <v>213</v>
      </c>
      <c r="E240" s="10" t="n">
        <v>27290</v>
      </c>
      <c r="F240" s="10" t="n">
        <f aca="false">D240-C240</f>
        <v>4</v>
      </c>
      <c r="G240" s="10" t="n">
        <v>5743.5</v>
      </c>
      <c r="H240" s="10" t="n">
        <v>22973.6</v>
      </c>
      <c r="I240" s="11" t="s">
        <v>706</v>
      </c>
      <c r="J240" s="12" t="n">
        <v>22973.6</v>
      </c>
      <c r="K240" s="10" t="n">
        <f aca="false">H240-J240</f>
        <v>0</v>
      </c>
      <c r="L240" s="10" t="s">
        <v>90</v>
      </c>
    </row>
    <row r="241" s="28" customFormat="true" ht="30.8" hidden="false" customHeight="false" outlineLevel="0" collapsed="false">
      <c r="A241" s="25" t="s">
        <v>707</v>
      </c>
      <c r="B241" s="25" t="s">
        <v>708</v>
      </c>
      <c r="C241" s="25" t="s">
        <v>73</v>
      </c>
      <c r="D241" s="25" t="s">
        <v>213</v>
      </c>
      <c r="E241" s="25" t="n">
        <v>31990</v>
      </c>
      <c r="F241" s="25" t="n">
        <f aca="false">D241-C241</f>
        <v>4</v>
      </c>
      <c r="G241" s="25" t="n">
        <v>5743.4</v>
      </c>
      <c r="H241" s="25" t="n">
        <f aca="false">G241*F241</f>
        <v>22973.6</v>
      </c>
      <c r="I241" s="26" t="s">
        <v>709</v>
      </c>
      <c r="J241" s="27" t="n">
        <v>22973.6</v>
      </c>
      <c r="K241" s="25" t="n">
        <f aca="false">H241-J241</f>
        <v>0</v>
      </c>
      <c r="L241" s="25" t="s">
        <v>90</v>
      </c>
    </row>
    <row r="242" customFormat="false" ht="15.75" hidden="false" customHeight="false" outlineLevel="0" collapsed="false">
      <c r="A242" s="1" t="s">
        <v>710</v>
      </c>
      <c r="B242" s="1" t="s">
        <v>711</v>
      </c>
      <c r="C242" s="1" t="s">
        <v>73</v>
      </c>
      <c r="D242" s="1" t="s">
        <v>213</v>
      </c>
      <c r="E242" s="1" t="n">
        <v>24430</v>
      </c>
      <c r="F242" s="1" t="n">
        <f aca="false">D242-C242</f>
        <v>4</v>
      </c>
      <c r="G242" s="1" t="n">
        <v>3853.5</v>
      </c>
      <c r="H242" s="1" t="n">
        <f aca="false">G242*F242</f>
        <v>15414</v>
      </c>
      <c r="I242" s="18" t="s">
        <v>712</v>
      </c>
      <c r="J242" s="19" t="n">
        <v>15414</v>
      </c>
      <c r="K242" s="1" t="n">
        <f aca="false">H242-J242</f>
        <v>0</v>
      </c>
      <c r="L242" s="0"/>
    </row>
    <row r="243" customFormat="false" ht="15.75" hidden="false" customHeight="false" outlineLevel="0" collapsed="false">
      <c r="A243" s="1" t="s">
        <v>713</v>
      </c>
      <c r="B243" s="1" t="s">
        <v>714</v>
      </c>
      <c r="C243" s="1" t="s">
        <v>73</v>
      </c>
      <c r="D243" s="1" t="s">
        <v>220</v>
      </c>
      <c r="E243" s="1" t="n">
        <v>26587.5</v>
      </c>
      <c r="F243" s="1" t="n">
        <f aca="false">D243-C243</f>
        <v>5</v>
      </c>
      <c r="G243" s="1" t="n">
        <v>3853.5</v>
      </c>
      <c r="H243" s="1" t="n">
        <f aca="false">G243*F243</f>
        <v>19267.5</v>
      </c>
      <c r="I243" s="18" t="s">
        <v>715</v>
      </c>
      <c r="J243" s="19" t="n">
        <v>19267.5</v>
      </c>
      <c r="K243" s="1" t="n">
        <f aca="false">H243-J243</f>
        <v>0</v>
      </c>
      <c r="L243" s="0"/>
    </row>
    <row r="244" customFormat="false" ht="15.75" hidden="false" customHeight="false" outlineLevel="0" collapsed="false">
      <c r="A244" s="1" t="s">
        <v>716</v>
      </c>
      <c r="B244" s="1" t="s">
        <v>717</v>
      </c>
      <c r="C244" s="1" t="s">
        <v>73</v>
      </c>
      <c r="D244" s="1" t="s">
        <v>220</v>
      </c>
      <c r="E244" s="1" t="n">
        <v>37362.5</v>
      </c>
      <c r="F244" s="1" t="n">
        <f aca="false">D244-C244</f>
        <v>5</v>
      </c>
      <c r="G244" s="1" t="n">
        <v>3853.5</v>
      </c>
      <c r="H244" s="1" t="n">
        <f aca="false">G244*F244</f>
        <v>19267.5</v>
      </c>
      <c r="I244" s="18" t="s">
        <v>718</v>
      </c>
      <c r="J244" s="19" t="n">
        <v>19267.5</v>
      </c>
      <c r="K244" s="1" t="n">
        <f aca="false">H244-J244</f>
        <v>0</v>
      </c>
      <c r="L244" s="0"/>
    </row>
    <row r="245" customFormat="false" ht="29.85" hidden="false" customHeight="false" outlineLevel="0" collapsed="false">
      <c r="A245" s="1" t="s">
        <v>719</v>
      </c>
      <c r="B245" s="1" t="s">
        <v>720</v>
      </c>
      <c r="C245" s="1" t="s">
        <v>73</v>
      </c>
      <c r="D245" s="1" t="s">
        <v>240</v>
      </c>
      <c r="E245" s="1" t="n">
        <v>71347.5</v>
      </c>
      <c r="F245" s="1" t="n">
        <f aca="false">D245-C245</f>
        <v>7</v>
      </c>
      <c r="G245" s="1" t="n">
        <v>4693.5</v>
      </c>
      <c r="H245" s="1" t="n">
        <f aca="false">G245*F245</f>
        <v>32854.5</v>
      </c>
      <c r="I245" s="18" t="s">
        <v>721</v>
      </c>
      <c r="J245" s="19" t="n">
        <v>32854.5</v>
      </c>
      <c r="K245" s="1" t="n">
        <f aca="false">H245-J245</f>
        <v>0</v>
      </c>
      <c r="L245" s="0"/>
    </row>
    <row r="246" customFormat="false" ht="30.8" hidden="false" customHeight="false" outlineLevel="0" collapsed="false">
      <c r="A246" s="1" t="s">
        <v>722</v>
      </c>
      <c r="B246" s="1" t="s">
        <v>723</v>
      </c>
      <c r="C246" s="1" t="s">
        <v>73</v>
      </c>
      <c r="D246" s="1" t="s">
        <v>240</v>
      </c>
      <c r="E246" s="1" t="n">
        <v>46733.75</v>
      </c>
      <c r="F246" s="1" t="n">
        <f aca="false">D246-C246</f>
        <v>7</v>
      </c>
      <c r="G246" s="1" t="n">
        <v>3853.5</v>
      </c>
      <c r="H246" s="1" t="n">
        <f aca="false">G246*F246</f>
        <v>26974.5</v>
      </c>
      <c r="I246" s="18" t="s">
        <v>724</v>
      </c>
      <c r="J246" s="19" t="n">
        <v>26974.5</v>
      </c>
      <c r="K246" s="1" t="n">
        <f aca="false">H246-J246</f>
        <v>0</v>
      </c>
      <c r="L246" s="0"/>
    </row>
    <row r="247" customFormat="false" ht="15.75" hidden="false" customHeight="false" outlineLevel="0" collapsed="false">
      <c r="A247" s="1" t="s">
        <v>725</v>
      </c>
      <c r="B247" s="1" t="s">
        <v>726</v>
      </c>
      <c r="C247" s="1" t="s">
        <v>73</v>
      </c>
      <c r="D247" s="1" t="s">
        <v>240</v>
      </c>
      <c r="E247" s="1" t="n">
        <v>36452.5</v>
      </c>
      <c r="F247" s="1" t="n">
        <f aca="false">D247-C247</f>
        <v>7</v>
      </c>
      <c r="G247" s="1" t="n">
        <v>3853.5</v>
      </c>
      <c r="H247" s="1" t="n">
        <f aca="false">G247*F247</f>
        <v>26974.5</v>
      </c>
      <c r="I247" s="18" t="s">
        <v>727</v>
      </c>
      <c r="J247" s="19" t="n">
        <v>26974.5</v>
      </c>
      <c r="K247" s="1" t="n">
        <f aca="false">H247-J247</f>
        <v>0</v>
      </c>
      <c r="L247" s="0"/>
    </row>
    <row r="248" customFormat="false" ht="29.85" hidden="false" customHeight="false" outlineLevel="0" collapsed="false">
      <c r="A248" s="1" t="s">
        <v>728</v>
      </c>
      <c r="B248" s="1" t="s">
        <v>729</v>
      </c>
      <c r="C248" s="1" t="s">
        <v>73</v>
      </c>
      <c r="D248" s="1" t="s">
        <v>233</v>
      </c>
      <c r="E248" s="1" t="n">
        <v>31245</v>
      </c>
      <c r="F248" s="1" t="n">
        <f aca="false">D248-C248</f>
        <v>6</v>
      </c>
      <c r="G248" s="1" t="n">
        <v>3853.5</v>
      </c>
      <c r="H248" s="1" t="n">
        <f aca="false">G248*F248</f>
        <v>23121</v>
      </c>
      <c r="I248" s="18" t="s">
        <v>730</v>
      </c>
      <c r="J248" s="19" t="n">
        <v>23121</v>
      </c>
      <c r="K248" s="1" t="n">
        <f aca="false">H248-J248</f>
        <v>0</v>
      </c>
      <c r="L248" s="0"/>
    </row>
    <row r="249" customFormat="false" ht="15.75" hidden="false" customHeight="false" outlineLevel="0" collapsed="false">
      <c r="A249" s="1" t="s">
        <v>731</v>
      </c>
      <c r="B249" s="1" t="s">
        <v>732</v>
      </c>
      <c r="C249" s="1" t="s">
        <v>73</v>
      </c>
      <c r="D249" s="1" t="s">
        <v>240</v>
      </c>
      <c r="E249" s="1" t="n">
        <v>39147.5</v>
      </c>
      <c r="F249" s="1" t="n">
        <f aca="false">D249-C249</f>
        <v>7</v>
      </c>
      <c r="G249" s="1" t="n">
        <v>3853.5</v>
      </c>
      <c r="H249" s="1" t="n">
        <f aca="false">G249*F249</f>
        <v>26974.5</v>
      </c>
      <c r="I249" s="18" t="s">
        <v>733</v>
      </c>
      <c r="J249" s="19" t="n">
        <v>26974.5</v>
      </c>
      <c r="K249" s="1" t="n">
        <f aca="false">H249-J249</f>
        <v>0</v>
      </c>
      <c r="L249" s="0"/>
    </row>
    <row r="250" customFormat="false" ht="15.75" hidden="false" customHeight="false" outlineLevel="0" collapsed="false">
      <c r="A250" s="1" t="s">
        <v>734</v>
      </c>
      <c r="B250" s="1" t="s">
        <v>735</v>
      </c>
      <c r="C250" s="1" t="s">
        <v>73</v>
      </c>
      <c r="D250" s="1" t="s">
        <v>736</v>
      </c>
      <c r="E250" s="1" t="n">
        <v>52075</v>
      </c>
      <c r="F250" s="1" t="n">
        <f aca="false">D250-C250</f>
        <v>10</v>
      </c>
      <c r="G250" s="1" t="n">
        <v>3853.5</v>
      </c>
      <c r="H250" s="1" t="n">
        <f aca="false">G250*F250</f>
        <v>38535</v>
      </c>
      <c r="I250" s="18" t="s">
        <v>737</v>
      </c>
      <c r="J250" s="19" t="n">
        <v>38535</v>
      </c>
      <c r="K250" s="1" t="n">
        <f aca="false">H250-J250</f>
        <v>0</v>
      </c>
      <c r="L250" s="0"/>
    </row>
    <row r="251" customFormat="false" ht="29.85" hidden="false" customHeight="false" outlineLevel="0" collapsed="false">
      <c r="A251" s="1" t="s">
        <v>738</v>
      </c>
      <c r="B251" s="1" t="s">
        <v>739</v>
      </c>
      <c r="C251" s="1" t="s">
        <v>73</v>
      </c>
      <c r="D251" s="1" t="s">
        <v>286</v>
      </c>
      <c r="E251" s="1" t="n">
        <v>76410</v>
      </c>
      <c r="F251" s="1" t="n">
        <f aca="false">D251-C251</f>
        <v>9</v>
      </c>
      <c r="G251" s="1" t="n">
        <v>3853.5</v>
      </c>
      <c r="H251" s="1" t="n">
        <f aca="false">G251*F251</f>
        <v>34681.5</v>
      </c>
      <c r="I251" s="18" t="s">
        <v>740</v>
      </c>
      <c r="J251" s="19" t="n">
        <v>34681.5</v>
      </c>
      <c r="K251" s="1" t="n">
        <f aca="false">H251-J251</f>
        <v>0</v>
      </c>
      <c r="L251" s="0"/>
    </row>
    <row r="252" customFormat="false" ht="15.75" hidden="false" customHeight="false" outlineLevel="0" collapsed="false">
      <c r="A252" s="1" t="s">
        <v>741</v>
      </c>
      <c r="B252" s="1" t="s">
        <v>742</v>
      </c>
      <c r="C252" s="1" t="s">
        <v>73</v>
      </c>
      <c r="D252" s="1" t="s">
        <v>736</v>
      </c>
      <c r="E252" s="1" t="n">
        <v>83125</v>
      </c>
      <c r="F252" s="1" t="n">
        <f aca="false">D252-C252</f>
        <v>10</v>
      </c>
      <c r="G252" s="1" t="n">
        <v>4693.5</v>
      </c>
      <c r="H252" s="1" t="n">
        <f aca="false">G252*F252</f>
        <v>46935</v>
      </c>
      <c r="I252" s="18" t="s">
        <v>743</v>
      </c>
      <c r="J252" s="19" t="n">
        <v>46935</v>
      </c>
      <c r="K252" s="1" t="n">
        <f aca="false">H252-J252</f>
        <v>0</v>
      </c>
      <c r="L252" s="0"/>
    </row>
    <row r="253" s="13" customFormat="true" ht="30.8" hidden="false" customHeight="false" outlineLevel="0" collapsed="false">
      <c r="A253" s="10" t="s">
        <v>744</v>
      </c>
      <c r="B253" s="10" t="s">
        <v>745</v>
      </c>
      <c r="C253" s="10" t="s">
        <v>73</v>
      </c>
      <c r="D253" s="10" t="s">
        <v>746</v>
      </c>
      <c r="E253" s="10" t="n">
        <v>75047.5</v>
      </c>
      <c r="F253" s="10" t="n">
        <f aca="false">D253-C253</f>
        <v>11</v>
      </c>
      <c r="G253" s="10" t="n">
        <v>5743.5</v>
      </c>
      <c r="H253" s="10" t="n">
        <v>63177.4</v>
      </c>
      <c r="I253" s="11" t="s">
        <v>747</v>
      </c>
      <c r="J253" s="12" t="n">
        <v>63177.4</v>
      </c>
      <c r="K253" s="10" t="n">
        <f aca="false">H253-J253</f>
        <v>0</v>
      </c>
      <c r="L253" s="10" t="s">
        <v>90</v>
      </c>
    </row>
    <row r="254" s="35" customFormat="true" ht="15.75" hidden="false" customHeight="false" outlineLevel="0" collapsed="false">
      <c r="A254" s="31" t="s">
        <v>748</v>
      </c>
      <c r="B254" s="31" t="s">
        <v>749</v>
      </c>
      <c r="C254" s="31" t="s">
        <v>73</v>
      </c>
      <c r="D254" s="31" t="s">
        <v>141</v>
      </c>
      <c r="E254" s="31" t="n">
        <v>9865</v>
      </c>
      <c r="F254" s="31" t="n">
        <f aca="false">D254-C254</f>
        <v>1</v>
      </c>
      <c r="G254" s="31" t="n">
        <v>3853.5</v>
      </c>
      <c r="H254" s="31" t="n">
        <f aca="false">(G254*F254)*2</f>
        <v>7707</v>
      </c>
      <c r="I254" s="32" t="s">
        <v>750</v>
      </c>
      <c r="J254" s="33" t="n">
        <v>3853.5</v>
      </c>
      <c r="K254" s="34" t="n">
        <f aca="false">H254-J254-J255</f>
        <v>0</v>
      </c>
      <c r="L254" s="34"/>
    </row>
    <row r="255" customFormat="false" ht="15.75" hidden="false" customHeight="false" outlineLevel="0" collapsed="false">
      <c r="A255" s="34"/>
      <c r="B255" s="34"/>
      <c r="C255" s="34"/>
      <c r="D255" s="34"/>
      <c r="E255" s="34"/>
      <c r="F255" s="31" t="n">
        <v>0</v>
      </c>
      <c r="G255" s="31" t="n">
        <v>0</v>
      </c>
      <c r="H255" s="31" t="n">
        <v>0</v>
      </c>
      <c r="I255" s="32" t="s">
        <v>751</v>
      </c>
      <c r="J255" s="33" t="n">
        <v>3853.5</v>
      </c>
      <c r="K255" s="34" t="n">
        <v>0</v>
      </c>
      <c r="L255" s="34"/>
    </row>
    <row r="256" customFormat="false" ht="15.75" hidden="false" customHeight="false" outlineLevel="0" collapsed="false">
      <c r="A256" s="1" t="s">
        <v>752</v>
      </c>
      <c r="B256" s="1" t="s">
        <v>753</v>
      </c>
      <c r="C256" s="1" t="s">
        <v>73</v>
      </c>
      <c r="D256" s="1" t="s">
        <v>170</v>
      </c>
      <c r="E256" s="1" t="n">
        <v>9865</v>
      </c>
      <c r="F256" s="1" t="n">
        <f aca="false">D256-C256</f>
        <v>2</v>
      </c>
      <c r="G256" s="1" t="n">
        <v>3853.5</v>
      </c>
      <c r="H256" s="1" t="n">
        <f aca="false">G256*F256</f>
        <v>7707</v>
      </c>
      <c r="I256" s="18" t="s">
        <v>754</v>
      </c>
      <c r="J256" s="19" t="n">
        <v>7707</v>
      </c>
      <c r="K256" s="1" t="n">
        <f aca="false">H256-J256</f>
        <v>0</v>
      </c>
      <c r="L256" s="0"/>
    </row>
    <row r="257" s="13" customFormat="true" ht="30.8" hidden="false" customHeight="false" outlineLevel="0" collapsed="false">
      <c r="A257" s="10" t="s">
        <v>755</v>
      </c>
      <c r="B257" s="10" t="s">
        <v>756</v>
      </c>
      <c r="C257" s="10" t="s">
        <v>73</v>
      </c>
      <c r="D257" s="10" t="s">
        <v>170</v>
      </c>
      <c r="E257" s="10" t="n">
        <v>13645</v>
      </c>
      <c r="F257" s="10" t="n">
        <f aca="false">D257-C257</f>
        <v>2</v>
      </c>
      <c r="G257" s="10" t="n">
        <v>5743.5</v>
      </c>
      <c r="H257" s="10" t="n">
        <v>11486.8</v>
      </c>
      <c r="I257" s="11" t="s">
        <v>757</v>
      </c>
      <c r="J257" s="12" t="n">
        <v>11486.8</v>
      </c>
      <c r="K257" s="10" t="n">
        <f aca="false">H257-J257</f>
        <v>0</v>
      </c>
      <c r="L257" s="10" t="s">
        <v>90</v>
      </c>
    </row>
    <row r="258" customFormat="false" ht="15.75" hidden="false" customHeight="false" outlineLevel="0" collapsed="false">
      <c r="A258" s="1" t="s">
        <v>758</v>
      </c>
      <c r="B258" s="1" t="s">
        <v>759</v>
      </c>
      <c r="C258" s="1" t="s">
        <v>73</v>
      </c>
      <c r="D258" s="1" t="s">
        <v>170</v>
      </c>
      <c r="E258" s="1" t="n">
        <v>9865</v>
      </c>
      <c r="F258" s="1" t="n">
        <f aca="false">D258-C258</f>
        <v>2</v>
      </c>
      <c r="G258" s="1" t="n">
        <v>3853.5</v>
      </c>
      <c r="H258" s="1" t="n">
        <f aca="false">G258*F258</f>
        <v>7707</v>
      </c>
      <c r="I258" s="18" t="s">
        <v>760</v>
      </c>
      <c r="J258" s="19" t="n">
        <v>7707</v>
      </c>
      <c r="K258" s="1" t="n">
        <f aca="false">H258-J258</f>
        <v>0</v>
      </c>
      <c r="L258" s="0"/>
    </row>
    <row r="259" customFormat="false" ht="15.75" hidden="false" customHeight="false" outlineLevel="0" collapsed="false">
      <c r="A259" s="17" t="s">
        <v>761</v>
      </c>
      <c r="B259" s="17" t="s">
        <v>762</v>
      </c>
      <c r="C259" s="17" t="s">
        <v>73</v>
      </c>
      <c r="D259" s="17" t="s">
        <v>170</v>
      </c>
      <c r="E259" s="17" t="n">
        <v>9865</v>
      </c>
      <c r="F259" s="17" t="n">
        <f aca="false">D259-C259</f>
        <v>2</v>
      </c>
      <c r="G259" s="17" t="n">
        <v>3853.5</v>
      </c>
      <c r="H259" s="1" t="n">
        <f aca="false">G259*F259</f>
        <v>7707</v>
      </c>
      <c r="I259" s="18" t="s">
        <v>763</v>
      </c>
      <c r="J259" s="19" t="n">
        <v>7707</v>
      </c>
      <c r="K259" s="1" t="n">
        <f aca="false">H259-J259</f>
        <v>0</v>
      </c>
      <c r="L259" s="0"/>
    </row>
    <row r="260" customFormat="false" ht="29.85" hidden="false" customHeight="false" outlineLevel="0" collapsed="false">
      <c r="A260" s="1" t="s">
        <v>764</v>
      </c>
      <c r="B260" s="1" t="s">
        <v>765</v>
      </c>
      <c r="C260" s="1" t="s">
        <v>73</v>
      </c>
      <c r="D260" s="1" t="s">
        <v>170</v>
      </c>
      <c r="E260" s="1" t="n">
        <v>10635</v>
      </c>
      <c r="F260" s="1" t="n">
        <f aca="false">D260-C260</f>
        <v>2</v>
      </c>
      <c r="G260" s="17" t="n">
        <v>3853.5</v>
      </c>
      <c r="H260" s="1" t="n">
        <f aca="false">G260*F260</f>
        <v>7707</v>
      </c>
      <c r="I260" s="18" t="s">
        <v>766</v>
      </c>
      <c r="J260" s="19" t="n">
        <v>7707</v>
      </c>
      <c r="K260" s="1" t="n">
        <f aca="false">H260-J260</f>
        <v>0</v>
      </c>
      <c r="L260" s="0"/>
    </row>
    <row r="261" customFormat="false" ht="15.75" hidden="false" customHeight="false" outlineLevel="0" collapsed="false">
      <c r="A261" s="1" t="s">
        <v>767</v>
      </c>
      <c r="B261" s="1" t="s">
        <v>768</v>
      </c>
      <c r="C261" s="1" t="s">
        <v>73</v>
      </c>
      <c r="D261" s="1" t="s">
        <v>200</v>
      </c>
      <c r="E261" s="1" t="n">
        <v>20711.25</v>
      </c>
      <c r="F261" s="1" t="n">
        <f aca="false">D261-C261</f>
        <v>3</v>
      </c>
      <c r="G261" s="17" t="n">
        <v>3853.5</v>
      </c>
      <c r="H261" s="1" t="n">
        <f aca="false">G261*F261</f>
        <v>11560.5</v>
      </c>
      <c r="I261" s="18" t="s">
        <v>769</v>
      </c>
      <c r="J261" s="19" t="n">
        <v>11560.5</v>
      </c>
      <c r="K261" s="1" t="n">
        <f aca="false">H261-J261</f>
        <v>0</v>
      </c>
      <c r="L261" s="0"/>
    </row>
    <row r="262" s="13" customFormat="true" ht="30.8" hidden="false" customHeight="false" outlineLevel="0" collapsed="false">
      <c r="A262" s="10" t="s">
        <v>770</v>
      </c>
      <c r="B262" s="10" t="s">
        <v>771</v>
      </c>
      <c r="C262" s="10" t="s">
        <v>141</v>
      </c>
      <c r="D262" s="10" t="s">
        <v>170</v>
      </c>
      <c r="E262" s="10" t="n">
        <v>6822.5</v>
      </c>
      <c r="F262" s="10" t="n">
        <f aca="false">D262-C262</f>
        <v>1</v>
      </c>
      <c r="G262" s="10" t="n">
        <v>5743.5</v>
      </c>
      <c r="H262" s="10" t="n">
        <v>5743.4</v>
      </c>
      <c r="I262" s="11" t="s">
        <v>772</v>
      </c>
      <c r="J262" s="12" t="n">
        <v>5743.4</v>
      </c>
      <c r="K262" s="10" t="n">
        <f aca="false">H262-J262</f>
        <v>0</v>
      </c>
      <c r="L262" s="10" t="s">
        <v>90</v>
      </c>
    </row>
    <row r="263" customFormat="false" ht="15.75" hidden="false" customHeight="false" outlineLevel="0" collapsed="false">
      <c r="A263" s="1" t="s">
        <v>773</v>
      </c>
      <c r="B263" s="1" t="s">
        <v>60</v>
      </c>
      <c r="C263" s="1" t="s">
        <v>141</v>
      </c>
      <c r="D263" s="1" t="s">
        <v>170</v>
      </c>
      <c r="E263" s="1" t="n">
        <v>4932.5</v>
      </c>
      <c r="F263" s="1" t="n">
        <f aca="false">D263-C263</f>
        <v>1</v>
      </c>
      <c r="G263" s="17" t="n">
        <v>3853.5</v>
      </c>
      <c r="H263" s="1" t="n">
        <f aca="false">G263*F263</f>
        <v>3853.5</v>
      </c>
      <c r="I263" s="18" t="s">
        <v>774</v>
      </c>
      <c r="J263" s="19" t="n">
        <v>3853.5</v>
      </c>
      <c r="K263" s="1" t="n">
        <f aca="false">H263-J263</f>
        <v>0</v>
      </c>
      <c r="L263" s="0"/>
    </row>
    <row r="264" customFormat="false" ht="15.75" hidden="false" customHeight="false" outlineLevel="0" collapsed="false">
      <c r="A264" s="1" t="s">
        <v>775</v>
      </c>
      <c r="B264" s="1" t="s">
        <v>33</v>
      </c>
      <c r="C264" s="1" t="s">
        <v>141</v>
      </c>
      <c r="D264" s="1" t="s">
        <v>170</v>
      </c>
      <c r="E264" s="1" t="n">
        <v>4932.5</v>
      </c>
      <c r="F264" s="1" t="n">
        <f aca="false">D264-C264</f>
        <v>1</v>
      </c>
      <c r="G264" s="17" t="n">
        <v>3853.5</v>
      </c>
      <c r="H264" s="1" t="n">
        <f aca="false">G264*F264</f>
        <v>3853.5</v>
      </c>
      <c r="I264" s="18" t="s">
        <v>776</v>
      </c>
      <c r="J264" s="19" t="n">
        <v>3853.5</v>
      </c>
      <c r="K264" s="1" t="n">
        <f aca="false">H264-J264</f>
        <v>0</v>
      </c>
      <c r="L264" s="0"/>
    </row>
    <row r="265" customFormat="false" ht="15.75" hidden="false" customHeight="false" outlineLevel="0" collapsed="false">
      <c r="A265" s="1" t="s">
        <v>777</v>
      </c>
      <c r="B265" s="1" t="s">
        <v>778</v>
      </c>
      <c r="C265" s="1" t="s">
        <v>141</v>
      </c>
      <c r="D265" s="1" t="s">
        <v>170</v>
      </c>
      <c r="E265" s="1" t="n">
        <v>4932.5</v>
      </c>
      <c r="F265" s="1" t="n">
        <f aca="false">D265-C265</f>
        <v>1</v>
      </c>
      <c r="G265" s="17" t="n">
        <v>3853.5</v>
      </c>
      <c r="H265" s="1" t="n">
        <f aca="false">G265*F265</f>
        <v>3853.5</v>
      </c>
      <c r="I265" s="18" t="s">
        <v>779</v>
      </c>
      <c r="J265" s="19" t="n">
        <v>3853.5</v>
      </c>
      <c r="K265" s="1" t="n">
        <f aca="false">H265-J265</f>
        <v>0</v>
      </c>
      <c r="L265" s="0"/>
    </row>
    <row r="266" customFormat="false" ht="15.75" hidden="false" customHeight="false" outlineLevel="0" collapsed="false">
      <c r="A266" s="1" t="s">
        <v>780</v>
      </c>
      <c r="B266" s="1" t="s">
        <v>781</v>
      </c>
      <c r="C266" s="1" t="s">
        <v>141</v>
      </c>
      <c r="D266" s="1" t="s">
        <v>170</v>
      </c>
      <c r="E266" s="1" t="n">
        <v>4932.5</v>
      </c>
      <c r="F266" s="1" t="n">
        <f aca="false">D266-C266</f>
        <v>1</v>
      </c>
      <c r="G266" s="17" t="n">
        <v>3853.5</v>
      </c>
      <c r="H266" s="1" t="n">
        <f aca="false">G266*F266</f>
        <v>3853.5</v>
      </c>
      <c r="I266" s="18" t="s">
        <v>782</v>
      </c>
      <c r="J266" s="19" t="n">
        <v>3853.5</v>
      </c>
      <c r="K266" s="1" t="n">
        <f aca="false">H266-J266</f>
        <v>0</v>
      </c>
      <c r="L266" s="0"/>
    </row>
    <row r="267" customFormat="false" ht="15.75" hidden="false" customHeight="false" outlineLevel="0" collapsed="false">
      <c r="A267" s="1" t="s">
        <v>783</v>
      </c>
      <c r="B267" s="1" t="s">
        <v>784</v>
      </c>
      <c r="C267" s="1" t="s">
        <v>141</v>
      </c>
      <c r="D267" s="1" t="s">
        <v>170</v>
      </c>
      <c r="E267" s="1" t="n">
        <v>4932.5</v>
      </c>
      <c r="F267" s="1" t="n">
        <f aca="false">D267-C267</f>
        <v>1</v>
      </c>
      <c r="G267" s="17" t="n">
        <v>3853.5</v>
      </c>
      <c r="H267" s="1" t="n">
        <f aca="false">G267*F267</f>
        <v>3853.5</v>
      </c>
      <c r="I267" s="18" t="s">
        <v>785</v>
      </c>
      <c r="J267" s="19" t="n">
        <v>3853.5</v>
      </c>
      <c r="K267" s="1" t="n">
        <f aca="false">H267-J267</f>
        <v>0</v>
      </c>
      <c r="L267" s="0"/>
    </row>
    <row r="268" customFormat="false" ht="29.85" hidden="false" customHeight="false" outlineLevel="0" collapsed="false">
      <c r="A268" s="1" t="s">
        <v>786</v>
      </c>
      <c r="B268" s="1" t="s">
        <v>339</v>
      </c>
      <c r="C268" s="1" t="s">
        <v>141</v>
      </c>
      <c r="D268" s="1" t="s">
        <v>170</v>
      </c>
      <c r="E268" s="1" t="n">
        <v>4932.5</v>
      </c>
      <c r="F268" s="1" t="n">
        <f aca="false">D268-C268</f>
        <v>1</v>
      </c>
      <c r="G268" s="17" t="n">
        <v>3853.5</v>
      </c>
      <c r="H268" s="1" t="n">
        <f aca="false">G268*F268</f>
        <v>3853.5</v>
      </c>
      <c r="I268" s="18" t="s">
        <v>787</v>
      </c>
      <c r="J268" s="19" t="n">
        <v>3853.5</v>
      </c>
      <c r="K268" s="1" t="n">
        <f aca="false">H268-J268</f>
        <v>0</v>
      </c>
      <c r="L268" s="0"/>
    </row>
    <row r="269" customFormat="false" ht="15.75" hidden="false" customHeight="false" outlineLevel="0" collapsed="false">
      <c r="A269" s="1" t="s">
        <v>788</v>
      </c>
      <c r="B269" s="1" t="s">
        <v>327</v>
      </c>
      <c r="C269" s="1" t="s">
        <v>141</v>
      </c>
      <c r="D269" s="1" t="s">
        <v>170</v>
      </c>
      <c r="E269" s="1" t="n">
        <v>4932.5</v>
      </c>
      <c r="F269" s="1" t="n">
        <f aca="false">D269-C269</f>
        <v>1</v>
      </c>
      <c r="G269" s="17" t="n">
        <v>3853.5</v>
      </c>
      <c r="H269" s="1" t="n">
        <f aca="false">G269*F269</f>
        <v>3853.5</v>
      </c>
      <c r="I269" s="18" t="s">
        <v>789</v>
      </c>
      <c r="J269" s="19" t="n">
        <v>3853.5</v>
      </c>
      <c r="K269" s="1" t="n">
        <f aca="false">H269-J269</f>
        <v>0</v>
      </c>
      <c r="L269" s="0"/>
    </row>
    <row r="270" s="35" customFormat="true" ht="15.75" hidden="false" customHeight="false" outlineLevel="0" collapsed="false">
      <c r="A270" s="31" t="s">
        <v>790</v>
      </c>
      <c r="B270" s="31" t="s">
        <v>791</v>
      </c>
      <c r="C270" s="31" t="s">
        <v>141</v>
      </c>
      <c r="D270" s="31" t="s">
        <v>170</v>
      </c>
      <c r="E270" s="31" t="n">
        <v>9865</v>
      </c>
      <c r="F270" s="31" t="n">
        <f aca="false">D270-C270</f>
        <v>1</v>
      </c>
      <c r="G270" s="31" t="n">
        <v>3853.5</v>
      </c>
      <c r="H270" s="31" t="n">
        <f aca="false">(G270*F270)*2</f>
        <v>7707</v>
      </c>
      <c r="I270" s="32" t="s">
        <v>792</v>
      </c>
      <c r="J270" s="33" t="n">
        <v>3853.5</v>
      </c>
      <c r="K270" s="34" t="n">
        <f aca="false">H270-J270-J271</f>
        <v>0</v>
      </c>
      <c r="L270" s="34"/>
    </row>
    <row r="271" customFormat="false" ht="15.75" hidden="false" customHeight="false" outlineLevel="0" collapsed="false">
      <c r="A271" s="34"/>
      <c r="B271" s="34"/>
      <c r="C271" s="34"/>
      <c r="D271" s="34"/>
      <c r="E271" s="34"/>
      <c r="F271" s="31" t="n">
        <v>0</v>
      </c>
      <c r="G271" s="31" t="n">
        <v>0</v>
      </c>
      <c r="H271" s="31" t="n">
        <v>0</v>
      </c>
      <c r="I271" s="32" t="s">
        <v>793</v>
      </c>
      <c r="J271" s="33" t="n">
        <v>3853.5</v>
      </c>
      <c r="K271" s="34" t="n">
        <v>0</v>
      </c>
      <c r="L271" s="34"/>
    </row>
    <row r="272" customFormat="false" ht="15.75" hidden="false" customHeight="false" outlineLevel="0" collapsed="false">
      <c r="A272" s="1" t="s">
        <v>794</v>
      </c>
      <c r="B272" s="1" t="s">
        <v>795</v>
      </c>
      <c r="C272" s="1" t="s">
        <v>141</v>
      </c>
      <c r="D272" s="1" t="s">
        <v>170</v>
      </c>
      <c r="E272" s="1" t="n">
        <v>7282.5</v>
      </c>
      <c r="F272" s="1" t="n">
        <f aca="false">D272-C272</f>
        <v>1</v>
      </c>
      <c r="G272" s="17" t="n">
        <v>3853.5</v>
      </c>
      <c r="H272" s="1" t="n">
        <f aca="false">G272*F272</f>
        <v>3853.5</v>
      </c>
      <c r="I272" s="18" t="s">
        <v>796</v>
      </c>
      <c r="J272" s="19" t="n">
        <v>3853.5</v>
      </c>
      <c r="K272" s="1" t="n">
        <f aca="false">H272-J272</f>
        <v>0</v>
      </c>
      <c r="L272" s="0"/>
    </row>
    <row r="273" customFormat="false" ht="15.75" hidden="false" customHeight="false" outlineLevel="0" collapsed="false">
      <c r="A273" s="1" t="s">
        <v>797</v>
      </c>
      <c r="B273" s="1" t="s">
        <v>330</v>
      </c>
      <c r="C273" s="1" t="s">
        <v>141</v>
      </c>
      <c r="D273" s="1" t="s">
        <v>170</v>
      </c>
      <c r="E273" s="1" t="n">
        <v>4932.5</v>
      </c>
      <c r="F273" s="1" t="n">
        <f aca="false">D273-C273</f>
        <v>1</v>
      </c>
      <c r="G273" s="17" t="n">
        <v>3853.5</v>
      </c>
      <c r="H273" s="1" t="n">
        <f aca="false">G273*F273</f>
        <v>3853.5</v>
      </c>
      <c r="I273" s="18" t="s">
        <v>798</v>
      </c>
      <c r="J273" s="19" t="n">
        <v>3853.5</v>
      </c>
      <c r="K273" s="1" t="n">
        <f aca="false">H273-J273</f>
        <v>0</v>
      </c>
      <c r="L273" s="0"/>
    </row>
    <row r="274" customFormat="false" ht="15.75" hidden="false" customHeight="false" outlineLevel="0" collapsed="false">
      <c r="A274" s="1" t="s">
        <v>799</v>
      </c>
      <c r="B274" s="1" t="s">
        <v>800</v>
      </c>
      <c r="C274" s="1" t="s">
        <v>141</v>
      </c>
      <c r="D274" s="1" t="s">
        <v>170</v>
      </c>
      <c r="E274" s="1" t="n">
        <v>4932.5</v>
      </c>
      <c r="F274" s="1" t="n">
        <f aca="false">D274-C274</f>
        <v>1</v>
      </c>
      <c r="G274" s="17" t="n">
        <v>3853.5</v>
      </c>
      <c r="H274" s="1" t="n">
        <f aca="false">G274*F274</f>
        <v>3853.5</v>
      </c>
      <c r="I274" s="18" t="s">
        <v>801</v>
      </c>
      <c r="J274" s="19" t="n">
        <v>3853.5</v>
      </c>
      <c r="K274" s="1" t="n">
        <f aca="false">H274-J274</f>
        <v>0</v>
      </c>
      <c r="L274" s="0"/>
    </row>
    <row r="275" customFormat="false" ht="15.75" hidden="false" customHeight="false" outlineLevel="0" collapsed="false">
      <c r="A275" s="1" t="s">
        <v>802</v>
      </c>
      <c r="B275" s="1" t="s">
        <v>803</v>
      </c>
      <c r="C275" s="1" t="s">
        <v>141</v>
      </c>
      <c r="D275" s="1" t="s">
        <v>170</v>
      </c>
      <c r="E275" s="1" t="n">
        <v>4932.5</v>
      </c>
      <c r="F275" s="1" t="n">
        <f aca="false">D275-C275</f>
        <v>1</v>
      </c>
      <c r="G275" s="17" t="n">
        <v>3853.5</v>
      </c>
      <c r="H275" s="1" t="n">
        <f aca="false">G275*F275</f>
        <v>3853.5</v>
      </c>
      <c r="I275" s="18" t="s">
        <v>804</v>
      </c>
      <c r="J275" s="19" t="n">
        <v>3853.5</v>
      </c>
      <c r="K275" s="1" t="n">
        <f aca="false">H275-J275</f>
        <v>0</v>
      </c>
      <c r="L275" s="0"/>
    </row>
    <row r="276" s="35" customFormat="true" ht="15.75" hidden="false" customHeight="false" outlineLevel="0" collapsed="false">
      <c r="A276" s="31" t="s">
        <v>805</v>
      </c>
      <c r="B276" s="31" t="s">
        <v>749</v>
      </c>
      <c r="C276" s="31" t="s">
        <v>141</v>
      </c>
      <c r="D276" s="31" t="s">
        <v>170</v>
      </c>
      <c r="E276" s="31" t="n">
        <v>9865</v>
      </c>
      <c r="F276" s="31" t="n">
        <f aca="false">D276-C276</f>
        <v>1</v>
      </c>
      <c r="G276" s="31" t="n">
        <v>3853.5</v>
      </c>
      <c r="H276" s="31" t="n">
        <f aca="false">(G276*F276)*2</f>
        <v>7707</v>
      </c>
      <c r="I276" s="32" t="s">
        <v>806</v>
      </c>
      <c r="J276" s="33" t="n">
        <v>3853.5</v>
      </c>
      <c r="K276" s="34" t="n">
        <f aca="false">H276-J276-J277</f>
        <v>0</v>
      </c>
      <c r="L276" s="34"/>
    </row>
    <row r="277" customFormat="false" ht="15.75" hidden="false" customHeight="false" outlineLevel="0" collapsed="false">
      <c r="A277" s="34"/>
      <c r="B277" s="34"/>
      <c r="C277" s="34"/>
      <c r="D277" s="34"/>
      <c r="E277" s="34"/>
      <c r="F277" s="31" t="n">
        <v>0</v>
      </c>
      <c r="G277" s="31" t="n">
        <v>0</v>
      </c>
      <c r="H277" s="31" t="n">
        <v>0</v>
      </c>
      <c r="I277" s="32" t="s">
        <v>807</v>
      </c>
      <c r="J277" s="33" t="n">
        <v>3853.5</v>
      </c>
      <c r="K277" s="34" t="n">
        <v>0</v>
      </c>
      <c r="L277" s="34"/>
    </row>
    <row r="278" customFormat="false" ht="15.75" hidden="false" customHeight="false" outlineLevel="0" collapsed="false">
      <c r="A278" s="1" t="s">
        <v>808</v>
      </c>
      <c r="B278" s="1" t="s">
        <v>809</v>
      </c>
      <c r="C278" s="1" t="s">
        <v>141</v>
      </c>
      <c r="D278" s="1" t="s">
        <v>170</v>
      </c>
      <c r="E278" s="1" t="n">
        <v>4932.5</v>
      </c>
      <c r="F278" s="1" t="n">
        <f aca="false">D278-C278</f>
        <v>1</v>
      </c>
      <c r="G278" s="1" t="n">
        <v>3853.5</v>
      </c>
      <c r="H278" s="1" t="n">
        <f aca="false">G278*F278</f>
        <v>3853.5</v>
      </c>
      <c r="I278" s="18" t="s">
        <v>810</v>
      </c>
      <c r="J278" s="19" t="n">
        <v>3853.5</v>
      </c>
      <c r="K278" s="1" t="n">
        <f aca="false">H278-J278</f>
        <v>0</v>
      </c>
      <c r="L278" s="0"/>
    </row>
    <row r="279" customFormat="false" ht="15.75" hidden="false" customHeight="false" outlineLevel="0" collapsed="false">
      <c r="A279" s="1" t="s">
        <v>811</v>
      </c>
      <c r="B279" s="1" t="s">
        <v>812</v>
      </c>
      <c r="C279" s="1" t="s">
        <v>141</v>
      </c>
      <c r="D279" s="1" t="s">
        <v>170</v>
      </c>
      <c r="E279" s="1" t="n">
        <v>4932.5</v>
      </c>
      <c r="F279" s="1" t="n">
        <f aca="false">D279-C279</f>
        <v>1</v>
      </c>
      <c r="G279" s="1" t="n">
        <v>3853.5</v>
      </c>
      <c r="H279" s="1" t="n">
        <f aca="false">G279*F279</f>
        <v>3853.5</v>
      </c>
      <c r="I279" s="18" t="s">
        <v>813</v>
      </c>
      <c r="J279" s="19" t="n">
        <v>3853.5</v>
      </c>
      <c r="K279" s="1" t="n">
        <f aca="false">H279-J279</f>
        <v>0</v>
      </c>
      <c r="L279" s="0"/>
    </row>
    <row r="280" customFormat="false" ht="15.75" hidden="false" customHeight="false" outlineLevel="0" collapsed="false">
      <c r="A280" s="1" t="s">
        <v>814</v>
      </c>
      <c r="B280" s="1" t="s">
        <v>815</v>
      </c>
      <c r="C280" s="1" t="s">
        <v>141</v>
      </c>
      <c r="D280" s="1" t="s">
        <v>170</v>
      </c>
      <c r="E280" s="1" t="n">
        <v>4932.5</v>
      </c>
      <c r="F280" s="1" t="n">
        <f aca="false">D280-C280</f>
        <v>1</v>
      </c>
      <c r="G280" s="1" t="n">
        <v>3853.5</v>
      </c>
      <c r="H280" s="1" t="n">
        <f aca="false">G280*F280</f>
        <v>3853.5</v>
      </c>
      <c r="I280" s="18" t="s">
        <v>816</v>
      </c>
      <c r="J280" s="19" t="n">
        <v>3853.5</v>
      </c>
      <c r="K280" s="1" t="n">
        <f aca="false">H280-J280</f>
        <v>0</v>
      </c>
      <c r="L280" s="0"/>
    </row>
    <row r="281" customFormat="false" ht="15.75" hidden="false" customHeight="false" outlineLevel="0" collapsed="false">
      <c r="A281" s="1" t="s">
        <v>817</v>
      </c>
      <c r="B281" s="1" t="s">
        <v>818</v>
      </c>
      <c r="C281" s="1" t="s">
        <v>141</v>
      </c>
      <c r="D281" s="1" t="s">
        <v>170</v>
      </c>
      <c r="E281" s="1" t="n">
        <v>4932.5</v>
      </c>
      <c r="F281" s="1" t="n">
        <f aca="false">D281-C281</f>
        <v>1</v>
      </c>
      <c r="G281" s="1" t="n">
        <v>3853.5</v>
      </c>
      <c r="H281" s="1" t="n">
        <f aca="false">G281*F281</f>
        <v>3853.5</v>
      </c>
      <c r="I281" s="18" t="s">
        <v>819</v>
      </c>
      <c r="J281" s="19" t="n">
        <v>3853.5</v>
      </c>
      <c r="K281" s="1" t="n">
        <f aca="false">H281-J281</f>
        <v>0</v>
      </c>
      <c r="L281" s="0"/>
    </row>
    <row r="282" customFormat="false" ht="15.75" hidden="false" customHeight="false" outlineLevel="0" collapsed="false">
      <c r="A282" s="1" t="s">
        <v>820</v>
      </c>
      <c r="B282" s="1" t="s">
        <v>359</v>
      </c>
      <c r="C282" s="1" t="s">
        <v>141</v>
      </c>
      <c r="D282" s="1" t="s">
        <v>170</v>
      </c>
      <c r="E282" s="1" t="n">
        <v>4932.5</v>
      </c>
      <c r="F282" s="1" t="n">
        <f aca="false">D282-C282</f>
        <v>1</v>
      </c>
      <c r="G282" s="1" t="n">
        <v>3853.5</v>
      </c>
      <c r="H282" s="1" t="n">
        <f aca="false">G282*F282</f>
        <v>3853.5</v>
      </c>
      <c r="I282" s="18" t="s">
        <v>821</v>
      </c>
      <c r="J282" s="19" t="n">
        <v>3853.5</v>
      </c>
      <c r="K282" s="1" t="n">
        <f aca="false">H282-J282</f>
        <v>0</v>
      </c>
      <c r="L282" s="0"/>
    </row>
    <row r="283" customFormat="false" ht="15.75" hidden="false" customHeight="false" outlineLevel="0" collapsed="false">
      <c r="A283" s="1" t="s">
        <v>822</v>
      </c>
      <c r="B283" s="1" t="s">
        <v>823</v>
      </c>
      <c r="C283" s="1" t="s">
        <v>141</v>
      </c>
      <c r="D283" s="1" t="s">
        <v>170</v>
      </c>
      <c r="E283" s="1" t="n">
        <v>4932.5</v>
      </c>
      <c r="F283" s="1" t="n">
        <f aca="false">D283-C283</f>
        <v>1</v>
      </c>
      <c r="G283" s="1" t="n">
        <v>3853.5</v>
      </c>
      <c r="H283" s="1" t="n">
        <f aca="false">G283*F283</f>
        <v>3853.5</v>
      </c>
      <c r="I283" s="18" t="s">
        <v>824</v>
      </c>
      <c r="J283" s="19" t="n">
        <v>3853.5</v>
      </c>
      <c r="K283" s="1" t="n">
        <f aca="false">H283-J283</f>
        <v>0</v>
      </c>
      <c r="L283" s="0"/>
    </row>
    <row r="284" s="35" customFormat="true" ht="15.75" hidden="false" customHeight="false" outlineLevel="0" collapsed="false">
      <c r="A284" s="31" t="s">
        <v>825</v>
      </c>
      <c r="B284" s="31" t="s">
        <v>826</v>
      </c>
      <c r="C284" s="31" t="s">
        <v>141</v>
      </c>
      <c r="D284" s="31" t="s">
        <v>170</v>
      </c>
      <c r="E284" s="31" t="n">
        <v>10140</v>
      </c>
      <c r="F284" s="31" t="n">
        <f aca="false">D284-C284</f>
        <v>1</v>
      </c>
      <c r="G284" s="31" t="n">
        <v>3853.5</v>
      </c>
      <c r="H284" s="31" t="n">
        <f aca="false">(G284*F284)*2</f>
        <v>7707</v>
      </c>
      <c r="I284" s="32" t="s">
        <v>827</v>
      </c>
      <c r="J284" s="33" t="n">
        <v>3853.5</v>
      </c>
      <c r="K284" s="34" t="n">
        <f aca="false">H284-J284-J285</f>
        <v>0</v>
      </c>
      <c r="L284" s="34"/>
    </row>
    <row r="285" customFormat="false" ht="15.75" hidden="false" customHeight="false" outlineLevel="0" collapsed="false">
      <c r="A285" s="34"/>
      <c r="B285" s="34"/>
      <c r="C285" s="34"/>
      <c r="D285" s="34"/>
      <c r="E285" s="34"/>
      <c r="F285" s="31" t="n">
        <v>0</v>
      </c>
      <c r="G285" s="31" t="n">
        <v>0</v>
      </c>
      <c r="H285" s="31" t="n">
        <v>0</v>
      </c>
      <c r="I285" s="32" t="s">
        <v>828</v>
      </c>
      <c r="J285" s="33" t="n">
        <v>3853.5</v>
      </c>
      <c r="K285" s="34" t="n">
        <v>0</v>
      </c>
      <c r="L285" s="34"/>
    </row>
    <row r="286" customFormat="false" ht="29.85" hidden="false" customHeight="false" outlineLevel="0" collapsed="false">
      <c r="A286" s="1" t="s">
        <v>829</v>
      </c>
      <c r="B286" s="1" t="s">
        <v>830</v>
      </c>
      <c r="C286" s="1" t="s">
        <v>141</v>
      </c>
      <c r="D286" s="1" t="s">
        <v>170</v>
      </c>
      <c r="E286" s="1" t="n">
        <v>5317.5</v>
      </c>
      <c r="F286" s="1" t="n">
        <f aca="false">D286-C286</f>
        <v>1</v>
      </c>
      <c r="G286" s="1" t="n">
        <v>3853.5</v>
      </c>
      <c r="H286" s="1" t="n">
        <f aca="false">G286*F286</f>
        <v>3853.5</v>
      </c>
      <c r="I286" s="18" t="s">
        <v>831</v>
      </c>
      <c r="J286" s="19" t="n">
        <v>3853.5</v>
      </c>
      <c r="K286" s="1" t="n">
        <f aca="false">H286-J286</f>
        <v>0</v>
      </c>
      <c r="L286" s="0"/>
    </row>
    <row r="287" customFormat="false" ht="15.75" hidden="false" customHeight="false" outlineLevel="0" collapsed="false">
      <c r="A287" s="1" t="s">
        <v>832</v>
      </c>
      <c r="B287" s="1" t="s">
        <v>833</v>
      </c>
      <c r="C287" s="1" t="s">
        <v>141</v>
      </c>
      <c r="D287" s="1" t="s">
        <v>170</v>
      </c>
      <c r="E287" s="1" t="n">
        <v>6322.5</v>
      </c>
      <c r="F287" s="1" t="n">
        <f aca="false">D287-C287</f>
        <v>1</v>
      </c>
      <c r="G287" s="1" t="n">
        <v>4693.5</v>
      </c>
      <c r="H287" s="1" t="n">
        <f aca="false">G287*F287</f>
        <v>4693.5</v>
      </c>
      <c r="I287" s="18" t="s">
        <v>834</v>
      </c>
      <c r="J287" s="19" t="n">
        <v>4693.5</v>
      </c>
      <c r="K287" s="1" t="n">
        <f aca="false">H287-J287</f>
        <v>0</v>
      </c>
      <c r="L287" s="0"/>
    </row>
    <row r="288" s="13" customFormat="true" ht="30.8" hidden="false" customHeight="false" outlineLevel="0" collapsed="false">
      <c r="A288" s="10" t="s">
        <v>835</v>
      </c>
      <c r="B288" s="10" t="s">
        <v>836</v>
      </c>
      <c r="C288" s="10" t="s">
        <v>141</v>
      </c>
      <c r="D288" s="10" t="s">
        <v>200</v>
      </c>
      <c r="E288" s="10" t="n">
        <v>13645</v>
      </c>
      <c r="F288" s="10" t="n">
        <f aca="false">D288-C288</f>
        <v>2</v>
      </c>
      <c r="G288" s="10" t="n">
        <v>5743.5</v>
      </c>
      <c r="H288" s="10" t="n">
        <v>11486.8</v>
      </c>
      <c r="I288" s="11" t="s">
        <v>837</v>
      </c>
      <c r="J288" s="12" t="n">
        <v>11486.8</v>
      </c>
      <c r="K288" s="10" t="n">
        <f aca="false">H288-J288</f>
        <v>0</v>
      </c>
      <c r="L288" s="10" t="s">
        <v>90</v>
      </c>
    </row>
    <row r="289" customFormat="false" ht="29.85" hidden="false" customHeight="false" outlineLevel="0" collapsed="false">
      <c r="A289" s="1" t="s">
        <v>838</v>
      </c>
      <c r="B289" s="1" t="s">
        <v>839</v>
      </c>
      <c r="C289" s="1" t="s">
        <v>141</v>
      </c>
      <c r="D289" s="1" t="s">
        <v>200</v>
      </c>
      <c r="E289" s="1" t="n">
        <v>12215</v>
      </c>
      <c r="F289" s="1" t="n">
        <f aca="false">D289-C289</f>
        <v>2</v>
      </c>
      <c r="G289" s="1" t="n">
        <v>3853.5</v>
      </c>
      <c r="H289" s="1" t="n">
        <f aca="false">G289*F289</f>
        <v>7707</v>
      </c>
      <c r="I289" s="18" t="s">
        <v>840</v>
      </c>
      <c r="J289" s="19" t="n">
        <v>7707</v>
      </c>
      <c r="K289" s="1" t="n">
        <f aca="false">H289-J289</f>
        <v>0</v>
      </c>
      <c r="L289" s="0"/>
    </row>
    <row r="290" s="13" customFormat="true" ht="30.8" hidden="false" customHeight="false" outlineLevel="0" collapsed="false">
      <c r="A290" s="10" t="s">
        <v>841</v>
      </c>
      <c r="B290" s="10" t="s">
        <v>842</v>
      </c>
      <c r="C290" s="10" t="s">
        <v>141</v>
      </c>
      <c r="D290" s="10" t="s">
        <v>200</v>
      </c>
      <c r="E290" s="10" t="n">
        <v>13645</v>
      </c>
      <c r="F290" s="10" t="n">
        <f aca="false">D290-C290</f>
        <v>2</v>
      </c>
      <c r="G290" s="10" t="n">
        <v>5743.5</v>
      </c>
      <c r="H290" s="10" t="n">
        <v>11486.8</v>
      </c>
      <c r="I290" s="11" t="s">
        <v>843</v>
      </c>
      <c r="J290" s="12" t="n">
        <v>11486.8</v>
      </c>
      <c r="K290" s="10" t="n">
        <f aca="false">H290-J290</f>
        <v>0</v>
      </c>
      <c r="L290" s="10" t="s">
        <v>90</v>
      </c>
    </row>
    <row r="291" customFormat="false" ht="29.85" hidden="false" customHeight="false" outlineLevel="0" collapsed="false">
      <c r="A291" s="1" t="s">
        <v>844</v>
      </c>
      <c r="B291" s="1" t="s">
        <v>845</v>
      </c>
      <c r="C291" s="1" t="s">
        <v>141</v>
      </c>
      <c r="D291" s="1" t="s">
        <v>200</v>
      </c>
      <c r="E291" s="1" t="n">
        <v>10635</v>
      </c>
      <c r="F291" s="1" t="n">
        <f aca="false">D291-C291</f>
        <v>2</v>
      </c>
      <c r="G291" s="1" t="n">
        <v>3853.5</v>
      </c>
      <c r="H291" s="1" t="n">
        <f aca="false">G291*F291</f>
        <v>7707</v>
      </c>
      <c r="I291" s="18" t="s">
        <v>846</v>
      </c>
      <c r="J291" s="19" t="n">
        <v>7707</v>
      </c>
      <c r="K291" s="1" t="n">
        <f aca="false">H291-J291</f>
        <v>0</v>
      </c>
      <c r="L291" s="0"/>
    </row>
    <row r="292" customFormat="false" ht="15.75" hidden="false" customHeight="false" outlineLevel="0" collapsed="false">
      <c r="A292" s="1" t="s">
        <v>847</v>
      </c>
      <c r="B292" s="1" t="s">
        <v>848</v>
      </c>
      <c r="C292" s="1" t="s">
        <v>141</v>
      </c>
      <c r="D292" s="1" t="s">
        <v>200</v>
      </c>
      <c r="E292" s="1" t="n">
        <v>9865</v>
      </c>
      <c r="F292" s="1" t="n">
        <f aca="false">D292-C292</f>
        <v>2</v>
      </c>
      <c r="G292" s="1" t="n">
        <v>3853.5</v>
      </c>
      <c r="H292" s="1" t="n">
        <f aca="false">G292*F292</f>
        <v>7707</v>
      </c>
      <c r="I292" s="18" t="s">
        <v>849</v>
      </c>
      <c r="J292" s="19" t="n">
        <v>7707</v>
      </c>
      <c r="K292" s="1" t="n">
        <f aca="false">H292-J292</f>
        <v>0</v>
      </c>
      <c r="L292" s="0"/>
    </row>
    <row r="293" customFormat="false" ht="15.75" hidden="false" customHeight="false" outlineLevel="0" collapsed="false">
      <c r="A293" s="1" t="s">
        <v>850</v>
      </c>
      <c r="B293" s="1" t="s">
        <v>851</v>
      </c>
      <c r="C293" s="1" t="s">
        <v>141</v>
      </c>
      <c r="D293" s="1" t="s">
        <v>200</v>
      </c>
      <c r="E293" s="1" t="n">
        <v>10415</v>
      </c>
      <c r="F293" s="1" t="n">
        <f aca="false">D293-C293</f>
        <v>2</v>
      </c>
      <c r="G293" s="1" t="n">
        <v>3853.5</v>
      </c>
      <c r="H293" s="1" t="n">
        <f aca="false">G293*F293</f>
        <v>7707</v>
      </c>
      <c r="I293" s="18" t="s">
        <v>852</v>
      </c>
      <c r="J293" s="19" t="n">
        <v>7707</v>
      </c>
      <c r="K293" s="1" t="n">
        <f aca="false">H293-J293</f>
        <v>0</v>
      </c>
      <c r="L293" s="0"/>
    </row>
    <row r="294" customFormat="false" ht="15.75" hidden="false" customHeight="false" outlineLevel="0" collapsed="false">
      <c r="A294" s="1" t="s">
        <v>853</v>
      </c>
      <c r="B294" s="1" t="s">
        <v>854</v>
      </c>
      <c r="C294" s="1" t="s">
        <v>141</v>
      </c>
      <c r="D294" s="1" t="s">
        <v>200</v>
      </c>
      <c r="E294" s="1" t="n">
        <v>9865</v>
      </c>
      <c r="F294" s="1" t="n">
        <f aca="false">D294-C294</f>
        <v>2</v>
      </c>
      <c r="G294" s="1" t="n">
        <v>3853.5</v>
      </c>
      <c r="H294" s="1" t="n">
        <f aca="false">G294*F294</f>
        <v>7707</v>
      </c>
      <c r="I294" s="18" t="s">
        <v>855</v>
      </c>
      <c r="J294" s="19" t="n">
        <v>7707</v>
      </c>
      <c r="K294" s="1" t="n">
        <f aca="false">H294-J294</f>
        <v>0</v>
      </c>
      <c r="L294" s="0"/>
    </row>
    <row r="295" customFormat="false" ht="15.75" hidden="false" customHeight="false" outlineLevel="0" collapsed="false">
      <c r="A295" s="1" t="s">
        <v>856</v>
      </c>
      <c r="B295" s="1" t="s">
        <v>857</v>
      </c>
      <c r="C295" s="1" t="s">
        <v>141</v>
      </c>
      <c r="D295" s="1" t="s">
        <v>200</v>
      </c>
      <c r="E295" s="1" t="n">
        <v>9865</v>
      </c>
      <c r="F295" s="1" t="n">
        <f aca="false">D295-C295</f>
        <v>2</v>
      </c>
      <c r="G295" s="1" t="n">
        <v>3853.5</v>
      </c>
      <c r="H295" s="1" t="n">
        <f aca="false">G295*F295</f>
        <v>7707</v>
      </c>
      <c r="I295" s="18" t="s">
        <v>858</v>
      </c>
      <c r="J295" s="19" t="n">
        <v>7707</v>
      </c>
      <c r="K295" s="1" t="n">
        <f aca="false">H295-J295</f>
        <v>0</v>
      </c>
      <c r="L295" s="0"/>
    </row>
    <row r="296" customFormat="false" ht="15.75" hidden="false" customHeight="false" outlineLevel="0" collapsed="false">
      <c r="A296" s="1" t="s">
        <v>859</v>
      </c>
      <c r="B296" s="1" t="s">
        <v>860</v>
      </c>
      <c r="C296" s="1" t="s">
        <v>141</v>
      </c>
      <c r="D296" s="1" t="s">
        <v>200</v>
      </c>
      <c r="E296" s="1" t="n">
        <v>10635</v>
      </c>
      <c r="F296" s="1" t="n">
        <f aca="false">D296-C296</f>
        <v>2</v>
      </c>
      <c r="G296" s="1" t="n">
        <v>3853.5</v>
      </c>
      <c r="H296" s="1" t="n">
        <f aca="false">G296*F296</f>
        <v>7707</v>
      </c>
      <c r="I296" s="18" t="s">
        <v>861</v>
      </c>
      <c r="J296" s="19" t="n">
        <v>7707</v>
      </c>
      <c r="K296" s="1" t="n">
        <f aca="false">H296-J296</f>
        <v>0</v>
      </c>
      <c r="L296" s="0"/>
    </row>
    <row r="297" customFormat="false" ht="15.75" hidden="false" customHeight="false" outlineLevel="0" collapsed="false">
      <c r="A297" s="1" t="s">
        <v>862</v>
      </c>
      <c r="B297" s="1" t="s">
        <v>863</v>
      </c>
      <c r="C297" s="1" t="s">
        <v>141</v>
      </c>
      <c r="D297" s="1" t="s">
        <v>200</v>
      </c>
      <c r="E297" s="1" t="n">
        <v>9865</v>
      </c>
      <c r="F297" s="1" t="n">
        <f aca="false">D297-C297</f>
        <v>2</v>
      </c>
      <c r="G297" s="1" t="n">
        <v>3853.5</v>
      </c>
      <c r="H297" s="1" t="n">
        <f aca="false">G297*F297</f>
        <v>7707</v>
      </c>
      <c r="I297" s="18" t="s">
        <v>864</v>
      </c>
      <c r="J297" s="19" t="n">
        <v>7707</v>
      </c>
      <c r="K297" s="1" t="n">
        <f aca="false">H297-J297</f>
        <v>0</v>
      </c>
      <c r="L297" s="0"/>
    </row>
    <row r="298" s="13" customFormat="true" ht="30.8" hidden="false" customHeight="false" outlineLevel="0" collapsed="false">
      <c r="A298" s="10" t="s">
        <v>865</v>
      </c>
      <c r="B298" s="10" t="s">
        <v>866</v>
      </c>
      <c r="C298" s="10" t="s">
        <v>141</v>
      </c>
      <c r="D298" s="10" t="s">
        <v>200</v>
      </c>
      <c r="E298" s="10" t="n">
        <v>13645</v>
      </c>
      <c r="F298" s="10" t="n">
        <f aca="false">D298-C298</f>
        <v>2</v>
      </c>
      <c r="G298" s="10" t="n">
        <v>5743.5</v>
      </c>
      <c r="H298" s="10" t="n">
        <v>11486.8</v>
      </c>
      <c r="I298" s="11" t="s">
        <v>867</v>
      </c>
      <c r="J298" s="12" t="n">
        <v>11486.8</v>
      </c>
      <c r="K298" s="10" t="n">
        <f aca="false">H298-J298</f>
        <v>0</v>
      </c>
      <c r="L298" s="10" t="s">
        <v>90</v>
      </c>
    </row>
    <row r="299" customFormat="false" ht="15.75" hidden="false" customHeight="false" outlineLevel="0" collapsed="false">
      <c r="A299" s="1" t="s">
        <v>868</v>
      </c>
      <c r="B299" s="1" t="s">
        <v>869</v>
      </c>
      <c r="C299" s="1" t="s">
        <v>141</v>
      </c>
      <c r="D299" s="1" t="s">
        <v>200</v>
      </c>
      <c r="E299" s="1" t="n">
        <v>9865</v>
      </c>
      <c r="F299" s="1" t="n">
        <f aca="false">D299-C299</f>
        <v>2</v>
      </c>
      <c r="G299" s="1" t="n">
        <v>3853.5</v>
      </c>
      <c r="H299" s="1" t="n">
        <f aca="false">G299*F299</f>
        <v>7707</v>
      </c>
      <c r="I299" s="18" t="s">
        <v>870</v>
      </c>
      <c r="J299" s="19" t="n">
        <v>7707</v>
      </c>
      <c r="K299" s="1" t="n">
        <f aca="false">H299-J299</f>
        <v>0</v>
      </c>
      <c r="L299" s="0"/>
    </row>
    <row r="300" customFormat="false" ht="15.75" hidden="false" customHeight="false" outlineLevel="0" collapsed="false">
      <c r="A300" s="1" t="s">
        <v>871</v>
      </c>
      <c r="B300" s="1" t="s">
        <v>872</v>
      </c>
      <c r="C300" s="1" t="s">
        <v>141</v>
      </c>
      <c r="D300" s="1" t="s">
        <v>200</v>
      </c>
      <c r="E300" s="1" t="n">
        <v>9865</v>
      </c>
      <c r="F300" s="1" t="n">
        <f aca="false">D300-C300</f>
        <v>2</v>
      </c>
      <c r="G300" s="1" t="n">
        <v>3853.5</v>
      </c>
      <c r="H300" s="1" t="n">
        <f aca="false">G300*F300</f>
        <v>7707</v>
      </c>
      <c r="I300" s="18" t="s">
        <v>873</v>
      </c>
      <c r="J300" s="19" t="n">
        <v>7707</v>
      </c>
      <c r="K300" s="1" t="n">
        <f aca="false">H300-J300</f>
        <v>0</v>
      </c>
      <c r="L300" s="0"/>
    </row>
    <row r="301" customFormat="false" ht="15.75" hidden="false" customHeight="false" outlineLevel="0" collapsed="false">
      <c r="A301" s="1" t="s">
        <v>874</v>
      </c>
      <c r="B301" s="1" t="s">
        <v>875</v>
      </c>
      <c r="C301" s="1" t="s">
        <v>141</v>
      </c>
      <c r="D301" s="1" t="s">
        <v>200</v>
      </c>
      <c r="E301" s="1" t="n">
        <v>11405</v>
      </c>
      <c r="F301" s="1" t="n">
        <f aca="false">D301-C301</f>
        <v>2</v>
      </c>
      <c r="G301" s="1" t="n">
        <v>3853.5</v>
      </c>
      <c r="H301" s="1" t="n">
        <f aca="false">G301*F301</f>
        <v>7707</v>
      </c>
      <c r="I301" s="18" t="s">
        <v>876</v>
      </c>
      <c r="J301" s="19" t="n">
        <v>7707</v>
      </c>
      <c r="K301" s="1" t="n">
        <f aca="false">H301-J301</f>
        <v>0</v>
      </c>
      <c r="L301" s="0"/>
    </row>
    <row r="302" customFormat="false" ht="15.75" hidden="false" customHeight="false" outlineLevel="0" collapsed="false">
      <c r="A302" s="1" t="s">
        <v>877</v>
      </c>
      <c r="B302" s="1" t="s">
        <v>878</v>
      </c>
      <c r="C302" s="1" t="s">
        <v>141</v>
      </c>
      <c r="D302" s="1" t="s">
        <v>200</v>
      </c>
      <c r="E302" s="1" t="n">
        <v>11185</v>
      </c>
      <c r="F302" s="1" t="n">
        <f aca="false">D302-C302</f>
        <v>2</v>
      </c>
      <c r="G302" s="1" t="n">
        <v>3853.5</v>
      </c>
      <c r="H302" s="1" t="n">
        <f aca="false">G302*F302</f>
        <v>7707</v>
      </c>
      <c r="I302" s="18" t="s">
        <v>879</v>
      </c>
      <c r="J302" s="19" t="n">
        <v>7707</v>
      </c>
      <c r="K302" s="1" t="n">
        <f aca="false">H302-J302</f>
        <v>0</v>
      </c>
      <c r="L302" s="0"/>
    </row>
    <row r="303" customFormat="false" ht="15.75" hidden="false" customHeight="false" outlineLevel="0" collapsed="false">
      <c r="A303" s="1" t="s">
        <v>880</v>
      </c>
      <c r="B303" s="1" t="s">
        <v>881</v>
      </c>
      <c r="C303" s="1" t="s">
        <v>141</v>
      </c>
      <c r="D303" s="1" t="s">
        <v>200</v>
      </c>
      <c r="E303" s="1" t="n">
        <v>10635</v>
      </c>
      <c r="F303" s="1" t="n">
        <f aca="false">D303-C303</f>
        <v>2</v>
      </c>
      <c r="G303" s="1" t="n">
        <v>3853.5</v>
      </c>
      <c r="H303" s="1" t="n">
        <f aca="false">G303*F303</f>
        <v>7707</v>
      </c>
      <c r="I303" s="18" t="s">
        <v>882</v>
      </c>
      <c r="J303" s="19" t="n">
        <v>7707</v>
      </c>
      <c r="K303" s="1" t="n">
        <f aca="false">H303-J303</f>
        <v>0</v>
      </c>
      <c r="L303" s="0"/>
    </row>
    <row r="304" customFormat="false" ht="15.75" hidden="false" customHeight="false" outlineLevel="0" collapsed="false">
      <c r="A304" s="1" t="s">
        <v>883</v>
      </c>
      <c r="B304" s="1" t="s">
        <v>884</v>
      </c>
      <c r="C304" s="1" t="s">
        <v>141</v>
      </c>
      <c r="D304" s="1" t="s">
        <v>200</v>
      </c>
      <c r="E304" s="1" t="n">
        <v>18015</v>
      </c>
      <c r="F304" s="1" t="n">
        <f aca="false">D304-C304</f>
        <v>2</v>
      </c>
      <c r="G304" s="1" t="n">
        <v>3853.5</v>
      </c>
      <c r="H304" s="1" t="n">
        <f aca="false">G304*F304</f>
        <v>7707</v>
      </c>
      <c r="I304" s="18" t="s">
        <v>885</v>
      </c>
      <c r="J304" s="19" t="n">
        <v>7707</v>
      </c>
      <c r="K304" s="1" t="n">
        <f aca="false">H304-J304</f>
        <v>0</v>
      </c>
      <c r="L304" s="0"/>
    </row>
    <row r="305" customFormat="false" ht="29.85" hidden="false" customHeight="false" outlineLevel="0" collapsed="false">
      <c r="A305" s="1" t="s">
        <v>886</v>
      </c>
      <c r="B305" s="1" t="s">
        <v>887</v>
      </c>
      <c r="C305" s="1" t="s">
        <v>141</v>
      </c>
      <c r="D305" s="1" t="s">
        <v>200</v>
      </c>
      <c r="E305" s="1" t="n">
        <v>9865</v>
      </c>
      <c r="F305" s="1" t="n">
        <f aca="false">D305-C305</f>
        <v>2</v>
      </c>
      <c r="G305" s="1" t="n">
        <v>3853.5</v>
      </c>
      <c r="H305" s="1" t="n">
        <f aca="false">G305*F305</f>
        <v>7707</v>
      </c>
      <c r="I305" s="18" t="s">
        <v>888</v>
      </c>
      <c r="J305" s="19" t="n">
        <v>7707</v>
      </c>
      <c r="K305" s="1" t="n">
        <f aca="false">H305-J305</f>
        <v>0</v>
      </c>
      <c r="L305" s="0"/>
    </row>
    <row r="306" customFormat="false" ht="15.75" hidden="false" customHeight="false" outlineLevel="0" collapsed="false">
      <c r="A306" s="1" t="s">
        <v>889</v>
      </c>
      <c r="B306" s="1" t="s">
        <v>890</v>
      </c>
      <c r="C306" s="1" t="s">
        <v>141</v>
      </c>
      <c r="D306" s="1" t="s">
        <v>200</v>
      </c>
      <c r="E306" s="1" t="n">
        <v>14565</v>
      </c>
      <c r="F306" s="1" t="n">
        <f aca="false">D306-C306</f>
        <v>2</v>
      </c>
      <c r="G306" s="1" t="n">
        <v>3853.5</v>
      </c>
      <c r="H306" s="1" t="n">
        <f aca="false">G306*F306</f>
        <v>7707</v>
      </c>
      <c r="I306" s="18" t="s">
        <v>891</v>
      </c>
      <c r="J306" s="19" t="n">
        <v>7707</v>
      </c>
      <c r="K306" s="1" t="n">
        <f aca="false">H306-J306</f>
        <v>0</v>
      </c>
      <c r="L306" s="0"/>
    </row>
    <row r="307" s="35" customFormat="true" ht="15.75" hidden="false" customHeight="false" outlineLevel="0" collapsed="false">
      <c r="A307" s="31" t="s">
        <v>892</v>
      </c>
      <c r="B307" s="31" t="s">
        <v>893</v>
      </c>
      <c r="C307" s="31" t="s">
        <v>141</v>
      </c>
      <c r="D307" s="31" t="s">
        <v>200</v>
      </c>
      <c r="E307" s="31" t="n">
        <v>19730</v>
      </c>
      <c r="F307" s="31" t="n">
        <f aca="false">D307-C307</f>
        <v>2</v>
      </c>
      <c r="G307" s="31" t="n">
        <v>3853.5</v>
      </c>
      <c r="H307" s="31" t="n">
        <f aca="false">(G307*F307)*2</f>
        <v>15414</v>
      </c>
      <c r="I307" s="32" t="s">
        <v>894</v>
      </c>
      <c r="J307" s="33" t="n">
        <v>7707</v>
      </c>
      <c r="K307" s="34" t="n">
        <f aca="false">H307-J307-J308</f>
        <v>0</v>
      </c>
      <c r="L307" s="34"/>
    </row>
    <row r="308" customFormat="false" ht="15.75" hidden="false" customHeight="false" outlineLevel="0" collapsed="false">
      <c r="A308" s="34"/>
      <c r="B308" s="34"/>
      <c r="C308" s="34"/>
      <c r="D308" s="34"/>
      <c r="E308" s="34"/>
      <c r="F308" s="31" t="n">
        <v>0</v>
      </c>
      <c r="G308" s="31" t="n">
        <v>0</v>
      </c>
      <c r="H308" s="31" t="n">
        <v>0</v>
      </c>
      <c r="I308" s="32" t="s">
        <v>895</v>
      </c>
      <c r="J308" s="33" t="n">
        <v>7707</v>
      </c>
      <c r="K308" s="34" t="n">
        <v>0</v>
      </c>
      <c r="L308" s="34"/>
    </row>
    <row r="309" customFormat="false" ht="15.75" hidden="false" customHeight="false" outlineLevel="0" collapsed="false">
      <c r="A309" s="1" t="s">
        <v>896</v>
      </c>
      <c r="B309" s="1" t="s">
        <v>897</v>
      </c>
      <c r="C309" s="1" t="s">
        <v>141</v>
      </c>
      <c r="D309" s="1" t="s">
        <v>200</v>
      </c>
      <c r="E309" s="1" t="n">
        <v>10415</v>
      </c>
      <c r="F309" s="1" t="n">
        <f aca="false">D309-C309</f>
        <v>2</v>
      </c>
      <c r="G309" s="1" t="n">
        <v>3853.5</v>
      </c>
      <c r="H309" s="1" t="n">
        <f aca="false">G309*F309</f>
        <v>7707</v>
      </c>
      <c r="I309" s="18" t="s">
        <v>898</v>
      </c>
      <c r="J309" s="19" t="n">
        <v>7707</v>
      </c>
      <c r="K309" s="1" t="n">
        <f aca="false">H309-J309</f>
        <v>0</v>
      </c>
      <c r="L309" s="0"/>
    </row>
    <row r="310" customFormat="false" ht="15.75" hidden="false" customHeight="false" outlineLevel="0" collapsed="false">
      <c r="A310" s="1" t="s">
        <v>899</v>
      </c>
      <c r="B310" s="1" t="s">
        <v>900</v>
      </c>
      <c r="C310" s="1" t="s">
        <v>141</v>
      </c>
      <c r="D310" s="1" t="s">
        <v>200</v>
      </c>
      <c r="E310" s="1" t="n">
        <v>9865</v>
      </c>
      <c r="F310" s="1" t="n">
        <f aca="false">D310-C310</f>
        <v>2</v>
      </c>
      <c r="G310" s="1" t="n">
        <v>3853.5</v>
      </c>
      <c r="H310" s="1" t="n">
        <f aca="false">G310*F310</f>
        <v>7707</v>
      </c>
      <c r="I310" s="18" t="s">
        <v>901</v>
      </c>
      <c r="J310" s="19" t="n">
        <v>7707</v>
      </c>
      <c r="K310" s="1" t="n">
        <f aca="false">H310-J310</f>
        <v>0</v>
      </c>
      <c r="L310" s="0"/>
    </row>
    <row r="311" customFormat="false" ht="15.75" hidden="false" customHeight="false" outlineLevel="0" collapsed="false">
      <c r="A311" s="1" t="s">
        <v>902</v>
      </c>
      <c r="B311" s="1" t="s">
        <v>903</v>
      </c>
      <c r="C311" s="1" t="s">
        <v>141</v>
      </c>
      <c r="D311" s="1" t="s">
        <v>200</v>
      </c>
      <c r="E311" s="1" t="n">
        <v>10635</v>
      </c>
      <c r="F311" s="1" t="n">
        <f aca="false">D311-C311</f>
        <v>2</v>
      </c>
      <c r="G311" s="1" t="n">
        <v>3853.5</v>
      </c>
      <c r="H311" s="1" t="n">
        <f aca="false">G311*F311</f>
        <v>7707</v>
      </c>
      <c r="I311" s="18" t="s">
        <v>904</v>
      </c>
      <c r="J311" s="19" t="n">
        <v>7707</v>
      </c>
      <c r="K311" s="1" t="n">
        <f aca="false">H311-J311</f>
        <v>0</v>
      </c>
      <c r="L311" s="0"/>
    </row>
    <row r="312" customFormat="false" ht="15.75" hidden="false" customHeight="false" outlineLevel="0" collapsed="false">
      <c r="A312" s="1" t="s">
        <v>905</v>
      </c>
      <c r="B312" s="1" t="s">
        <v>906</v>
      </c>
      <c r="C312" s="1" t="s">
        <v>141</v>
      </c>
      <c r="D312" s="1" t="s">
        <v>200</v>
      </c>
      <c r="E312" s="1" t="n">
        <v>10635</v>
      </c>
      <c r="F312" s="1" t="n">
        <f aca="false">D312-C312</f>
        <v>2</v>
      </c>
      <c r="G312" s="1" t="n">
        <v>3853.5</v>
      </c>
      <c r="H312" s="1" t="n">
        <f aca="false">G312*F312</f>
        <v>7707</v>
      </c>
      <c r="I312" s="18" t="s">
        <v>907</v>
      </c>
      <c r="J312" s="19" t="n">
        <v>7707</v>
      </c>
      <c r="K312" s="1" t="n">
        <f aca="false">H312-J312</f>
        <v>0</v>
      </c>
      <c r="L312" s="0"/>
    </row>
    <row r="313" s="35" customFormat="true" ht="29.85" hidden="false" customHeight="false" outlineLevel="0" collapsed="false">
      <c r="A313" s="31" t="s">
        <v>908</v>
      </c>
      <c r="B313" s="31" t="s">
        <v>909</v>
      </c>
      <c r="C313" s="31" t="s">
        <v>141</v>
      </c>
      <c r="D313" s="31" t="s">
        <v>200</v>
      </c>
      <c r="E313" s="31" t="n">
        <v>22370</v>
      </c>
      <c r="F313" s="31" t="n">
        <f aca="false">D313-C313</f>
        <v>2</v>
      </c>
      <c r="G313" s="31" t="n">
        <v>3853.5</v>
      </c>
      <c r="H313" s="31" t="n">
        <f aca="false">(G313*F313)*2</f>
        <v>15414</v>
      </c>
      <c r="I313" s="32" t="s">
        <v>910</v>
      </c>
      <c r="J313" s="33" t="n">
        <v>7707</v>
      </c>
      <c r="K313" s="34" t="n">
        <f aca="false">H313-J313-J314</f>
        <v>0</v>
      </c>
      <c r="L313" s="34"/>
    </row>
    <row r="314" customFormat="false" ht="29.85" hidden="false" customHeight="false" outlineLevel="0" collapsed="false">
      <c r="A314" s="34"/>
      <c r="B314" s="34"/>
      <c r="C314" s="34"/>
      <c r="D314" s="34"/>
      <c r="E314" s="34"/>
      <c r="F314" s="31" t="n">
        <v>0</v>
      </c>
      <c r="G314" s="31" t="n">
        <v>0</v>
      </c>
      <c r="H314" s="31" t="n">
        <v>0</v>
      </c>
      <c r="I314" s="32" t="s">
        <v>911</v>
      </c>
      <c r="J314" s="33" t="n">
        <v>7707</v>
      </c>
      <c r="K314" s="34" t="n">
        <v>0</v>
      </c>
      <c r="L314" s="34"/>
    </row>
    <row r="315" s="28" customFormat="true" ht="30.8" hidden="false" customHeight="false" outlineLevel="0" collapsed="false">
      <c r="A315" s="25" t="s">
        <v>912</v>
      </c>
      <c r="B315" s="25" t="s">
        <v>913</v>
      </c>
      <c r="C315" s="25" t="s">
        <v>141</v>
      </c>
      <c r="D315" s="25" t="s">
        <v>213</v>
      </c>
      <c r="E315" s="25" t="n">
        <v>34770</v>
      </c>
      <c r="F315" s="25" t="n">
        <f aca="false">D315-C315</f>
        <v>3</v>
      </c>
      <c r="G315" s="25" t="n">
        <v>3853.5</v>
      </c>
      <c r="H315" s="25" t="n">
        <f aca="false">G315*F315</f>
        <v>11560.5</v>
      </c>
      <c r="I315" s="26" t="s">
        <v>914</v>
      </c>
      <c r="J315" s="27" t="n">
        <v>17230.2</v>
      </c>
      <c r="K315" s="25" t="n">
        <f aca="false">H315+H316-J315-J316</f>
        <v>0</v>
      </c>
      <c r="L315" s="25" t="s">
        <v>90</v>
      </c>
    </row>
    <row r="316" s="30" customFormat="true" ht="30.8" hidden="false" customHeight="false" outlineLevel="0" collapsed="false">
      <c r="A316" s="29"/>
      <c r="B316" s="29"/>
      <c r="C316" s="29"/>
      <c r="D316" s="29"/>
      <c r="E316" s="29"/>
      <c r="F316" s="29"/>
      <c r="G316" s="25" t="n">
        <v>5743.4</v>
      </c>
      <c r="H316" s="25" t="n">
        <f aca="false">G316*F315</f>
        <v>17230.2</v>
      </c>
      <c r="I316" s="26" t="s">
        <v>915</v>
      </c>
      <c r="J316" s="27" t="n">
        <v>11560.5</v>
      </c>
      <c r="K316" s="29" t="n">
        <v>0</v>
      </c>
      <c r="L316" s="29"/>
    </row>
    <row r="317" customFormat="false" ht="15.75" hidden="false" customHeight="false" outlineLevel="0" collapsed="false">
      <c r="A317" s="1" t="s">
        <v>916</v>
      </c>
      <c r="B317" s="1" t="s">
        <v>917</v>
      </c>
      <c r="C317" s="1" t="s">
        <v>141</v>
      </c>
      <c r="D317" s="1" t="s">
        <v>213</v>
      </c>
      <c r="E317" s="1" t="n">
        <v>14797.5</v>
      </c>
      <c r="F317" s="1" t="n">
        <f aca="false">D317-C317</f>
        <v>3</v>
      </c>
      <c r="G317" s="1" t="n">
        <v>3853.5</v>
      </c>
      <c r="H317" s="1" t="n">
        <f aca="false">G317*F317</f>
        <v>11560.5</v>
      </c>
      <c r="I317" s="18" t="s">
        <v>918</v>
      </c>
      <c r="J317" s="19" t="n">
        <v>11560.5</v>
      </c>
      <c r="K317" s="1" t="n">
        <f aca="false">H317-J317</f>
        <v>0</v>
      </c>
      <c r="L317" s="0"/>
    </row>
    <row r="318" customFormat="false" ht="15.75" hidden="false" customHeight="false" outlineLevel="0" collapsed="false">
      <c r="A318" s="1" t="s">
        <v>919</v>
      </c>
      <c r="B318" s="1" t="s">
        <v>920</v>
      </c>
      <c r="C318" s="1" t="s">
        <v>141</v>
      </c>
      <c r="D318" s="1" t="s">
        <v>213</v>
      </c>
      <c r="E318" s="1" t="n">
        <v>14797.5</v>
      </c>
      <c r="F318" s="1" t="n">
        <f aca="false">D318-C318</f>
        <v>3</v>
      </c>
      <c r="G318" s="1" t="n">
        <v>3853.5</v>
      </c>
      <c r="H318" s="1" t="n">
        <f aca="false">G318*F318</f>
        <v>11560.5</v>
      </c>
      <c r="I318" s="18" t="s">
        <v>921</v>
      </c>
      <c r="J318" s="19" t="n">
        <v>11560.5</v>
      </c>
      <c r="K318" s="1" t="n">
        <f aca="false">H318-J318</f>
        <v>0</v>
      </c>
      <c r="L318" s="0"/>
    </row>
    <row r="319" customFormat="false" ht="30.8" hidden="false" customHeight="false" outlineLevel="0" collapsed="false">
      <c r="A319" s="1" t="s">
        <v>922</v>
      </c>
      <c r="B319" s="1" t="s">
        <v>923</v>
      </c>
      <c r="C319" s="1" t="s">
        <v>141</v>
      </c>
      <c r="D319" s="1" t="s">
        <v>213</v>
      </c>
      <c r="E319" s="1" t="n">
        <v>14797.5</v>
      </c>
      <c r="F319" s="1" t="n">
        <f aca="false">D319-C319</f>
        <v>3</v>
      </c>
      <c r="G319" s="1" t="n">
        <v>3853.5</v>
      </c>
      <c r="H319" s="1" t="n">
        <f aca="false">G319*F319</f>
        <v>11560.5</v>
      </c>
      <c r="I319" s="18" t="s">
        <v>924</v>
      </c>
      <c r="J319" s="19" t="n">
        <v>11560.5</v>
      </c>
      <c r="K319" s="1" t="n">
        <f aca="false">H319-J319</f>
        <v>0</v>
      </c>
      <c r="L319" s="0"/>
    </row>
    <row r="320" customFormat="false" ht="15.75" hidden="false" customHeight="false" outlineLevel="0" collapsed="false">
      <c r="A320" s="1" t="s">
        <v>925</v>
      </c>
      <c r="B320" s="1" t="s">
        <v>926</v>
      </c>
      <c r="C320" s="1" t="s">
        <v>141</v>
      </c>
      <c r="D320" s="1" t="s">
        <v>213</v>
      </c>
      <c r="E320" s="1" t="n">
        <v>14797.5</v>
      </c>
      <c r="F320" s="1" t="n">
        <f aca="false">D320-C320</f>
        <v>3</v>
      </c>
      <c r="G320" s="1" t="n">
        <v>3853.5</v>
      </c>
      <c r="H320" s="1" t="n">
        <f aca="false">G320*F320</f>
        <v>11560.5</v>
      </c>
      <c r="I320" s="18" t="s">
        <v>927</v>
      </c>
      <c r="J320" s="19" t="n">
        <v>11560.5</v>
      </c>
      <c r="K320" s="1" t="n">
        <f aca="false">H320-J320</f>
        <v>0</v>
      </c>
      <c r="L320" s="0"/>
    </row>
    <row r="321" customFormat="false" ht="15.75" hidden="false" customHeight="false" outlineLevel="0" collapsed="false">
      <c r="A321" s="1" t="s">
        <v>928</v>
      </c>
      <c r="B321" s="1" t="s">
        <v>929</v>
      </c>
      <c r="C321" s="1" t="s">
        <v>141</v>
      </c>
      <c r="D321" s="1" t="s">
        <v>213</v>
      </c>
      <c r="E321" s="1" t="n">
        <v>18322.5</v>
      </c>
      <c r="F321" s="1" t="n">
        <f aca="false">D321-C321</f>
        <v>3</v>
      </c>
      <c r="G321" s="1" t="n">
        <v>3853.5</v>
      </c>
      <c r="H321" s="1" t="n">
        <f aca="false">G321*F321</f>
        <v>11560.5</v>
      </c>
      <c r="I321" s="18" t="s">
        <v>930</v>
      </c>
      <c r="J321" s="19" t="n">
        <v>11560.5</v>
      </c>
      <c r="K321" s="1" t="n">
        <f aca="false">H321-J321</f>
        <v>0</v>
      </c>
      <c r="L321" s="0"/>
    </row>
    <row r="322" customFormat="false" ht="15.75" hidden="false" customHeight="false" outlineLevel="0" collapsed="false">
      <c r="A322" s="1" t="s">
        <v>931</v>
      </c>
      <c r="B322" s="1" t="s">
        <v>932</v>
      </c>
      <c r="C322" s="1" t="s">
        <v>141</v>
      </c>
      <c r="D322" s="1" t="s">
        <v>213</v>
      </c>
      <c r="E322" s="1" t="n">
        <v>20028.75</v>
      </c>
      <c r="F322" s="1" t="n">
        <f aca="false">D322-C322</f>
        <v>3</v>
      </c>
      <c r="G322" s="1" t="n">
        <v>3853.5</v>
      </c>
      <c r="H322" s="1" t="n">
        <f aca="false">G322*F322</f>
        <v>11560.5</v>
      </c>
      <c r="I322" s="18" t="s">
        <v>933</v>
      </c>
      <c r="J322" s="19" t="n">
        <v>11560.5</v>
      </c>
      <c r="K322" s="1" t="n">
        <f aca="false">H322-J322</f>
        <v>0</v>
      </c>
      <c r="L322" s="0"/>
    </row>
    <row r="323" customFormat="false" ht="15.75" hidden="false" customHeight="false" outlineLevel="0" collapsed="false">
      <c r="A323" s="1" t="s">
        <v>934</v>
      </c>
      <c r="B323" s="1" t="s">
        <v>935</v>
      </c>
      <c r="C323" s="1" t="s">
        <v>141</v>
      </c>
      <c r="D323" s="1" t="s">
        <v>213</v>
      </c>
      <c r="E323" s="1" t="n">
        <v>18322.5</v>
      </c>
      <c r="F323" s="1" t="n">
        <f aca="false">D323-C323</f>
        <v>3</v>
      </c>
      <c r="G323" s="1" t="n">
        <v>3853.5</v>
      </c>
      <c r="H323" s="1" t="n">
        <f aca="false">G323*F323</f>
        <v>11560.5</v>
      </c>
      <c r="I323" s="18" t="s">
        <v>936</v>
      </c>
      <c r="J323" s="19" t="n">
        <v>11560.5</v>
      </c>
      <c r="K323" s="1" t="n">
        <f aca="false">H323-J323</f>
        <v>0</v>
      </c>
      <c r="L323" s="0"/>
    </row>
    <row r="324" customFormat="false" ht="15.75" hidden="false" customHeight="false" outlineLevel="0" collapsed="false">
      <c r="A324" s="1" t="s">
        <v>937</v>
      </c>
      <c r="B324" s="1" t="s">
        <v>938</v>
      </c>
      <c r="C324" s="1" t="s">
        <v>141</v>
      </c>
      <c r="D324" s="1" t="s">
        <v>213</v>
      </c>
      <c r="E324" s="1" t="n">
        <v>18322.5</v>
      </c>
      <c r="F324" s="1" t="n">
        <f aca="false">D324-C324</f>
        <v>3</v>
      </c>
      <c r="G324" s="1" t="n">
        <v>3853.5</v>
      </c>
      <c r="H324" s="1" t="n">
        <f aca="false">G324*F324</f>
        <v>11560.5</v>
      </c>
      <c r="I324" s="18" t="s">
        <v>939</v>
      </c>
      <c r="J324" s="19" t="n">
        <v>11560.5</v>
      </c>
      <c r="K324" s="1" t="n">
        <f aca="false">H324-J324</f>
        <v>0</v>
      </c>
      <c r="L324" s="0"/>
    </row>
    <row r="325" customFormat="false" ht="15.75" hidden="false" customHeight="false" outlineLevel="0" collapsed="false">
      <c r="A325" s="1" t="s">
        <v>940</v>
      </c>
      <c r="B325" s="1" t="s">
        <v>941</v>
      </c>
      <c r="C325" s="1" t="s">
        <v>141</v>
      </c>
      <c r="D325" s="1" t="s">
        <v>213</v>
      </c>
      <c r="E325" s="1" t="n">
        <v>18322.5</v>
      </c>
      <c r="F325" s="1" t="n">
        <f aca="false">D325-C325</f>
        <v>3</v>
      </c>
      <c r="G325" s="1" t="n">
        <v>3853.5</v>
      </c>
      <c r="H325" s="1" t="n">
        <f aca="false">G325*F325</f>
        <v>11560.5</v>
      </c>
      <c r="I325" s="18" t="s">
        <v>942</v>
      </c>
      <c r="J325" s="19" t="n">
        <v>11560.5</v>
      </c>
      <c r="K325" s="1" t="n">
        <f aca="false">H325-J325</f>
        <v>0</v>
      </c>
      <c r="L325" s="0"/>
    </row>
    <row r="326" customFormat="false" ht="15.75" hidden="false" customHeight="false" outlineLevel="0" collapsed="false">
      <c r="A326" s="1" t="s">
        <v>943</v>
      </c>
      <c r="B326" s="1" t="s">
        <v>944</v>
      </c>
      <c r="C326" s="1" t="s">
        <v>141</v>
      </c>
      <c r="D326" s="1" t="s">
        <v>213</v>
      </c>
      <c r="E326" s="1" t="n">
        <v>20711.25</v>
      </c>
      <c r="F326" s="1" t="n">
        <f aca="false">D326-C326</f>
        <v>3</v>
      </c>
      <c r="G326" s="1" t="n">
        <v>3853.5</v>
      </c>
      <c r="H326" s="1" t="n">
        <f aca="false">G326*F326</f>
        <v>11560.5</v>
      </c>
      <c r="I326" s="18" t="s">
        <v>945</v>
      </c>
      <c r="J326" s="19" t="n">
        <v>11560.5</v>
      </c>
      <c r="K326" s="1" t="n">
        <f aca="false">H326-J326</f>
        <v>0</v>
      </c>
      <c r="L326" s="0"/>
    </row>
    <row r="327" customFormat="false" ht="15.75" hidden="false" customHeight="false" outlineLevel="0" collapsed="false">
      <c r="A327" s="1" t="s">
        <v>946</v>
      </c>
      <c r="B327" s="1" t="s">
        <v>947</v>
      </c>
      <c r="C327" s="1" t="s">
        <v>141</v>
      </c>
      <c r="D327" s="1" t="s">
        <v>213</v>
      </c>
      <c r="E327" s="1" t="n">
        <v>18322.5</v>
      </c>
      <c r="F327" s="1" t="n">
        <f aca="false">D327-C327</f>
        <v>3</v>
      </c>
      <c r="G327" s="1" t="n">
        <v>3853.5</v>
      </c>
      <c r="H327" s="1" t="n">
        <f aca="false">G327*F327</f>
        <v>11560.5</v>
      </c>
      <c r="I327" s="18" t="s">
        <v>948</v>
      </c>
      <c r="J327" s="19" t="n">
        <v>11560.5</v>
      </c>
      <c r="K327" s="1" t="n">
        <f aca="false">H327-J327</f>
        <v>0</v>
      </c>
      <c r="L327" s="0"/>
    </row>
    <row r="328" customFormat="false" ht="15.75" hidden="false" customHeight="false" outlineLevel="0" collapsed="false">
      <c r="A328" s="1" t="s">
        <v>949</v>
      </c>
      <c r="B328" s="1" t="s">
        <v>950</v>
      </c>
      <c r="C328" s="1" t="s">
        <v>141</v>
      </c>
      <c r="D328" s="1" t="s">
        <v>213</v>
      </c>
      <c r="E328" s="1" t="n">
        <v>20711.25</v>
      </c>
      <c r="F328" s="1" t="n">
        <f aca="false">D328-C328</f>
        <v>3</v>
      </c>
      <c r="G328" s="1" t="n">
        <v>3853.5</v>
      </c>
      <c r="H328" s="1" t="n">
        <f aca="false">G328*F328</f>
        <v>11560.5</v>
      </c>
      <c r="I328" s="18" t="s">
        <v>951</v>
      </c>
      <c r="J328" s="19" t="n">
        <v>11560.5</v>
      </c>
      <c r="K328" s="1" t="n">
        <f aca="false">H328-J328</f>
        <v>0</v>
      </c>
      <c r="L328" s="0"/>
    </row>
    <row r="329" customFormat="false" ht="15.75" hidden="false" customHeight="false" outlineLevel="0" collapsed="false">
      <c r="A329" s="1" t="s">
        <v>952</v>
      </c>
      <c r="B329" s="1" t="s">
        <v>953</v>
      </c>
      <c r="C329" s="1" t="s">
        <v>141</v>
      </c>
      <c r="D329" s="1" t="s">
        <v>220</v>
      </c>
      <c r="E329" s="1" t="n">
        <v>19730</v>
      </c>
      <c r="F329" s="1" t="n">
        <f aca="false">D329-C329</f>
        <v>4</v>
      </c>
      <c r="G329" s="1" t="n">
        <v>3853.5</v>
      </c>
      <c r="H329" s="1" t="n">
        <f aca="false">G329*F329</f>
        <v>15414</v>
      </c>
      <c r="I329" s="18" t="s">
        <v>954</v>
      </c>
      <c r="J329" s="19" t="n">
        <v>15414</v>
      </c>
      <c r="K329" s="1" t="n">
        <f aca="false">H329-J329</f>
        <v>0</v>
      </c>
      <c r="L329" s="0"/>
    </row>
    <row r="330" customFormat="false" ht="15.75" hidden="false" customHeight="false" outlineLevel="0" collapsed="false">
      <c r="A330" s="1" t="s">
        <v>955</v>
      </c>
      <c r="B330" s="1" t="s">
        <v>956</v>
      </c>
      <c r="C330" s="1" t="s">
        <v>141</v>
      </c>
      <c r="D330" s="1" t="s">
        <v>220</v>
      </c>
      <c r="E330" s="1" t="n">
        <v>24430</v>
      </c>
      <c r="F330" s="1" t="n">
        <f aca="false">D330-C330</f>
        <v>4</v>
      </c>
      <c r="G330" s="1" t="n">
        <v>3853.5</v>
      </c>
      <c r="H330" s="1" t="n">
        <f aca="false">G330*F330</f>
        <v>15414</v>
      </c>
      <c r="I330" s="18" t="s">
        <v>957</v>
      </c>
      <c r="J330" s="19" t="n">
        <v>15414</v>
      </c>
      <c r="K330" s="1" t="n">
        <f aca="false">H330-J330</f>
        <v>0</v>
      </c>
      <c r="L330" s="0"/>
    </row>
    <row r="331" customFormat="false" ht="15.75" hidden="false" customHeight="false" outlineLevel="0" collapsed="false">
      <c r="A331" s="1" t="s">
        <v>958</v>
      </c>
      <c r="B331" s="1" t="s">
        <v>959</v>
      </c>
      <c r="C331" s="1" t="s">
        <v>141</v>
      </c>
      <c r="D331" s="1" t="s">
        <v>240</v>
      </c>
      <c r="E331" s="1" t="n">
        <v>29595</v>
      </c>
      <c r="F331" s="1" t="n">
        <f aca="false">D331-C331</f>
        <v>6</v>
      </c>
      <c r="G331" s="1" t="n">
        <v>3853.5</v>
      </c>
      <c r="H331" s="1" t="n">
        <f aca="false">G331*F331</f>
        <v>23121</v>
      </c>
      <c r="I331" s="18" t="s">
        <v>960</v>
      </c>
      <c r="J331" s="19" t="n">
        <v>23121</v>
      </c>
      <c r="K331" s="1" t="n">
        <f aca="false">H331-J331</f>
        <v>0</v>
      </c>
      <c r="L331" s="0"/>
    </row>
    <row r="332" customFormat="false" ht="15.75" hidden="false" customHeight="false" outlineLevel="0" collapsed="false">
      <c r="A332" s="1" t="s">
        <v>961</v>
      </c>
      <c r="B332" s="1" t="s">
        <v>962</v>
      </c>
      <c r="C332" s="1" t="s">
        <v>141</v>
      </c>
      <c r="D332" s="1" t="s">
        <v>963</v>
      </c>
      <c r="E332" s="1" t="n">
        <v>39147.5</v>
      </c>
      <c r="F332" s="1" t="n">
        <f aca="false">D332-C332</f>
        <v>7</v>
      </c>
      <c r="G332" s="1" t="n">
        <v>3853.5</v>
      </c>
      <c r="H332" s="1" t="n">
        <f aca="false">G332*F332</f>
        <v>26974.5</v>
      </c>
      <c r="I332" s="18" t="s">
        <v>964</v>
      </c>
      <c r="J332" s="19" t="n">
        <v>26974.5</v>
      </c>
      <c r="K332" s="1" t="n">
        <f aca="false">H332-J332</f>
        <v>0</v>
      </c>
      <c r="L332" s="0"/>
    </row>
    <row r="333" s="13" customFormat="true" ht="30.8" hidden="false" customHeight="false" outlineLevel="0" collapsed="false">
      <c r="A333" s="10" t="s">
        <v>965</v>
      </c>
      <c r="B333" s="10" t="s">
        <v>966</v>
      </c>
      <c r="C333" s="10" t="s">
        <v>141</v>
      </c>
      <c r="D333" s="10" t="s">
        <v>963</v>
      </c>
      <c r="E333" s="10" t="n">
        <v>47757.5</v>
      </c>
      <c r="F333" s="10" t="n">
        <f aca="false">D333-C333</f>
        <v>7</v>
      </c>
      <c r="G333" s="10" t="n">
        <v>5743.5</v>
      </c>
      <c r="H333" s="10" t="n">
        <v>40203.8</v>
      </c>
      <c r="I333" s="11" t="s">
        <v>967</v>
      </c>
      <c r="J333" s="12" t="n">
        <v>40203.8</v>
      </c>
      <c r="K333" s="10" t="n">
        <f aca="false">H333-J333</f>
        <v>0</v>
      </c>
      <c r="L333" s="10" t="s">
        <v>90</v>
      </c>
    </row>
    <row r="334" s="8" customFormat="true" ht="30.8" hidden="false" customHeight="false" outlineLevel="0" collapsed="false">
      <c r="A334" s="14" t="s">
        <v>968</v>
      </c>
      <c r="B334" s="14" t="s">
        <v>969</v>
      </c>
      <c r="C334" s="14" t="s">
        <v>141</v>
      </c>
      <c r="D334" s="14" t="s">
        <v>746</v>
      </c>
      <c r="E334" s="14" t="n">
        <v>47500</v>
      </c>
      <c r="F334" s="14" t="n">
        <f aca="false">D334-C334</f>
        <v>10</v>
      </c>
      <c r="G334" s="14" t="n">
        <v>3670</v>
      </c>
      <c r="H334" s="14" t="n">
        <f aca="false">G334*F334</f>
        <v>36700</v>
      </c>
      <c r="I334" s="6" t="s">
        <v>970</v>
      </c>
      <c r="J334" s="7" t="n">
        <v>36700</v>
      </c>
      <c r="K334" s="14" t="n">
        <f aca="false">H334-J334</f>
        <v>0</v>
      </c>
      <c r="L334" s="37" t="s">
        <v>971</v>
      </c>
    </row>
    <row r="335" customFormat="false" ht="29.85" hidden="false" customHeight="false" outlineLevel="0" collapsed="false">
      <c r="A335" s="1" t="s">
        <v>972</v>
      </c>
      <c r="B335" s="1" t="s">
        <v>973</v>
      </c>
      <c r="C335" s="1" t="s">
        <v>141</v>
      </c>
      <c r="D335" s="1" t="s">
        <v>170</v>
      </c>
      <c r="E335" s="1" t="n">
        <v>4932.5</v>
      </c>
      <c r="F335" s="1" t="n">
        <f aca="false">D335-C335</f>
        <v>1</v>
      </c>
      <c r="G335" s="1" t="n">
        <v>3853.5</v>
      </c>
      <c r="H335" s="1" t="n">
        <f aca="false">G335*F335</f>
        <v>3853.5</v>
      </c>
      <c r="I335" s="18" t="s">
        <v>974</v>
      </c>
      <c r="J335" s="19" t="n">
        <v>3853.5</v>
      </c>
      <c r="K335" s="1" t="n">
        <f aca="false">H335-J335</f>
        <v>0</v>
      </c>
      <c r="L335" s="0"/>
    </row>
    <row r="336" customFormat="false" ht="15.75" hidden="false" customHeight="false" outlineLevel="0" collapsed="false">
      <c r="A336" s="1" t="s">
        <v>975</v>
      </c>
      <c r="B336" s="1" t="s">
        <v>976</v>
      </c>
      <c r="C336" s="1" t="s">
        <v>141</v>
      </c>
      <c r="D336" s="1" t="s">
        <v>170</v>
      </c>
      <c r="E336" s="1" t="n">
        <v>4932.5</v>
      </c>
      <c r="F336" s="1" t="n">
        <f aca="false">D336-C336</f>
        <v>1</v>
      </c>
      <c r="G336" s="1" t="n">
        <v>3853.5</v>
      </c>
      <c r="H336" s="1" t="n">
        <f aca="false">G336*F336</f>
        <v>3853.5</v>
      </c>
      <c r="I336" s="18" t="s">
        <v>977</v>
      </c>
      <c r="J336" s="19" t="n">
        <v>3853.5</v>
      </c>
      <c r="K336" s="1" t="n">
        <f aca="false">H336-J336</f>
        <v>0</v>
      </c>
      <c r="L336" s="0"/>
    </row>
    <row r="337" customFormat="false" ht="15.75" hidden="false" customHeight="false" outlineLevel="0" collapsed="false">
      <c r="A337" s="1" t="s">
        <v>978</v>
      </c>
      <c r="B337" s="1" t="s">
        <v>979</v>
      </c>
      <c r="C337" s="1" t="s">
        <v>141</v>
      </c>
      <c r="D337" s="1" t="s">
        <v>170</v>
      </c>
      <c r="E337" s="1" t="n">
        <v>4932.5</v>
      </c>
      <c r="F337" s="1" t="n">
        <f aca="false">D337-C337</f>
        <v>1</v>
      </c>
      <c r="G337" s="1" t="n">
        <v>3853.5</v>
      </c>
      <c r="H337" s="1" t="n">
        <f aca="false">G337*F337</f>
        <v>3853.5</v>
      </c>
      <c r="I337" s="18" t="s">
        <v>980</v>
      </c>
      <c r="J337" s="19" t="n">
        <v>3853.5</v>
      </c>
      <c r="K337" s="1" t="n">
        <f aca="false">H337-J337</f>
        <v>0</v>
      </c>
      <c r="L337" s="0"/>
    </row>
    <row r="338" customFormat="false" ht="15.75" hidden="false" customHeight="false" outlineLevel="0" collapsed="false">
      <c r="A338" s="1" t="s">
        <v>981</v>
      </c>
      <c r="B338" s="1" t="s">
        <v>982</v>
      </c>
      <c r="C338" s="1" t="s">
        <v>141</v>
      </c>
      <c r="D338" s="1" t="s">
        <v>200</v>
      </c>
      <c r="E338" s="1" t="n">
        <v>9865</v>
      </c>
      <c r="F338" s="1" t="n">
        <f aca="false">D338-C338</f>
        <v>2</v>
      </c>
      <c r="G338" s="1" t="n">
        <v>3853.5</v>
      </c>
      <c r="H338" s="1" t="n">
        <f aca="false">G338*F338</f>
        <v>7707</v>
      </c>
      <c r="I338" s="18" t="s">
        <v>983</v>
      </c>
      <c r="J338" s="19" t="n">
        <v>7707</v>
      </c>
      <c r="K338" s="1" t="n">
        <f aca="false">H338-J338</f>
        <v>0</v>
      </c>
      <c r="L338" s="0"/>
    </row>
    <row r="339" customFormat="false" ht="15.75" hidden="false" customHeight="false" outlineLevel="0" collapsed="false">
      <c r="A339" s="1" t="s">
        <v>984</v>
      </c>
      <c r="B339" s="1" t="s">
        <v>985</v>
      </c>
      <c r="C339" s="1" t="s">
        <v>170</v>
      </c>
      <c r="D339" s="1" t="s">
        <v>986</v>
      </c>
      <c r="E339" s="1" t="n">
        <v>86205</v>
      </c>
      <c r="F339" s="1" t="n">
        <f aca="false">D339-C339</f>
        <v>14</v>
      </c>
      <c r="G339" s="1" t="n">
        <v>4693.5</v>
      </c>
      <c r="H339" s="1" t="n">
        <f aca="false">G339*F339</f>
        <v>65709</v>
      </c>
      <c r="I339" s="18" t="s">
        <v>987</v>
      </c>
      <c r="J339" s="19" t="n">
        <v>65709</v>
      </c>
      <c r="K339" s="1" t="n">
        <f aca="false">H339-J339</f>
        <v>0</v>
      </c>
      <c r="L339" s="0"/>
    </row>
    <row r="340" customFormat="false" ht="15.75" hidden="false" customHeight="false" outlineLevel="0" collapsed="false">
      <c r="A340" s="1" t="s">
        <v>988</v>
      </c>
      <c r="B340" s="1" t="s">
        <v>989</v>
      </c>
      <c r="C340" s="1" t="s">
        <v>170</v>
      </c>
      <c r="D340" s="1" t="s">
        <v>200</v>
      </c>
      <c r="E340" s="1" t="n">
        <v>4932.5</v>
      </c>
      <c r="F340" s="1" t="n">
        <f aca="false">D340-C340</f>
        <v>1</v>
      </c>
      <c r="G340" s="1" t="n">
        <v>3853.5</v>
      </c>
      <c r="H340" s="1" t="n">
        <f aca="false">G340*F340</f>
        <v>3853.5</v>
      </c>
      <c r="I340" s="18" t="s">
        <v>990</v>
      </c>
      <c r="J340" s="19" t="n">
        <v>3853.5</v>
      </c>
      <c r="K340" s="1" t="n">
        <f aca="false">H340-J340</f>
        <v>0</v>
      </c>
      <c r="L340" s="0"/>
    </row>
    <row r="341" customFormat="false" ht="15.75" hidden="false" customHeight="false" outlineLevel="0" collapsed="false">
      <c r="A341" s="1" t="s">
        <v>991</v>
      </c>
      <c r="B341" s="1" t="s">
        <v>992</v>
      </c>
      <c r="C341" s="1" t="s">
        <v>170</v>
      </c>
      <c r="D341" s="1" t="s">
        <v>200</v>
      </c>
      <c r="E341" s="1" t="n">
        <v>4932.5</v>
      </c>
      <c r="F341" s="1" t="n">
        <f aca="false">D341-C341</f>
        <v>1</v>
      </c>
      <c r="G341" s="1" t="n">
        <v>3853.5</v>
      </c>
      <c r="H341" s="1" t="n">
        <f aca="false">G341*F341</f>
        <v>3853.5</v>
      </c>
      <c r="I341" s="18" t="s">
        <v>993</v>
      </c>
      <c r="J341" s="19" t="n">
        <v>3853.5</v>
      </c>
      <c r="K341" s="1" t="n">
        <f aca="false">H341-J341</f>
        <v>0</v>
      </c>
      <c r="L341" s="0"/>
    </row>
    <row r="342" s="35" customFormat="true" ht="15.75" hidden="false" customHeight="false" outlineLevel="0" collapsed="false">
      <c r="A342" s="31" t="s">
        <v>994</v>
      </c>
      <c r="B342" s="31" t="s">
        <v>778</v>
      </c>
      <c r="C342" s="31" t="s">
        <v>170</v>
      </c>
      <c r="D342" s="31" t="s">
        <v>200</v>
      </c>
      <c r="E342" s="31" t="n">
        <v>20005</v>
      </c>
      <c r="F342" s="31" t="n">
        <f aca="false">D342-C342</f>
        <v>1</v>
      </c>
      <c r="G342" s="31" t="n">
        <v>3853.5</v>
      </c>
      <c r="H342" s="31" t="n">
        <f aca="false">(G342*F342)*4</f>
        <v>15414</v>
      </c>
      <c r="I342" s="32" t="s">
        <v>995</v>
      </c>
      <c r="J342" s="33" t="n">
        <v>3853.5</v>
      </c>
      <c r="K342" s="34" t="n">
        <f aca="false">H342-J342-J343-J344-J345</f>
        <v>0</v>
      </c>
      <c r="L342" s="34"/>
    </row>
    <row r="343" customFormat="false" ht="15.75" hidden="false" customHeight="false" outlineLevel="0" collapsed="false">
      <c r="A343" s="34"/>
      <c r="B343" s="34"/>
      <c r="C343" s="34"/>
      <c r="D343" s="34"/>
      <c r="E343" s="34"/>
      <c r="F343" s="31" t="n">
        <v>0</v>
      </c>
      <c r="G343" s="31" t="n">
        <v>0</v>
      </c>
      <c r="H343" s="31" t="n">
        <v>0</v>
      </c>
      <c r="I343" s="32" t="s">
        <v>996</v>
      </c>
      <c r="J343" s="33" t="n">
        <v>3853.5</v>
      </c>
      <c r="K343" s="34" t="n">
        <v>0</v>
      </c>
      <c r="L343" s="34"/>
    </row>
    <row r="344" customFormat="false" ht="15.75" hidden="false" customHeight="false" outlineLevel="0" collapsed="false">
      <c r="A344" s="34"/>
      <c r="B344" s="34"/>
      <c r="C344" s="34"/>
      <c r="D344" s="34"/>
      <c r="E344" s="34"/>
      <c r="F344" s="31" t="n">
        <v>0</v>
      </c>
      <c r="G344" s="31" t="n">
        <v>0</v>
      </c>
      <c r="H344" s="31" t="n">
        <v>0</v>
      </c>
      <c r="I344" s="32" t="s">
        <v>997</v>
      </c>
      <c r="J344" s="33" t="n">
        <v>3853.5</v>
      </c>
      <c r="K344" s="34" t="n">
        <v>0</v>
      </c>
      <c r="L344" s="34"/>
    </row>
    <row r="345" customFormat="false" ht="15.75" hidden="false" customHeight="false" outlineLevel="0" collapsed="false">
      <c r="A345" s="34"/>
      <c r="B345" s="34"/>
      <c r="C345" s="34"/>
      <c r="D345" s="34"/>
      <c r="E345" s="34"/>
      <c r="F345" s="31" t="n">
        <v>0</v>
      </c>
      <c r="G345" s="31" t="n">
        <v>0</v>
      </c>
      <c r="H345" s="31" t="n">
        <v>0</v>
      </c>
      <c r="I345" s="32" t="s">
        <v>998</v>
      </c>
      <c r="J345" s="33" t="n">
        <v>3853.5</v>
      </c>
      <c r="K345" s="34" t="n">
        <v>0</v>
      </c>
      <c r="L345" s="34"/>
    </row>
    <row r="346" customFormat="false" ht="15.75" hidden="false" customHeight="false" outlineLevel="0" collapsed="false">
      <c r="A346" s="1" t="s">
        <v>999</v>
      </c>
      <c r="B346" s="1" t="s">
        <v>348</v>
      </c>
      <c r="C346" s="1" t="s">
        <v>170</v>
      </c>
      <c r="D346" s="1" t="s">
        <v>200</v>
      </c>
      <c r="E346" s="1" t="n">
        <v>4932.5</v>
      </c>
      <c r="F346" s="1" t="n">
        <f aca="false">D346-C346</f>
        <v>1</v>
      </c>
      <c r="G346" s="1" t="n">
        <v>3853.5</v>
      </c>
      <c r="H346" s="1" t="n">
        <f aca="false">G346*F346</f>
        <v>3853.5</v>
      </c>
      <c r="I346" s="18" t="s">
        <v>1000</v>
      </c>
      <c r="J346" s="19" t="n">
        <v>3853.5</v>
      </c>
      <c r="K346" s="1" t="n">
        <f aca="false">H346-J346</f>
        <v>0</v>
      </c>
      <c r="L346" s="0"/>
    </row>
    <row r="347" customFormat="false" ht="29.85" hidden="false" customHeight="false" outlineLevel="0" collapsed="false">
      <c r="A347" s="1" t="s">
        <v>1001</v>
      </c>
      <c r="B347" s="1" t="s">
        <v>1002</v>
      </c>
      <c r="C347" s="1" t="s">
        <v>170</v>
      </c>
      <c r="D347" s="1" t="s">
        <v>200</v>
      </c>
      <c r="E347" s="1" t="n">
        <v>4932.5</v>
      </c>
      <c r="F347" s="1" t="n">
        <f aca="false">D347-C347</f>
        <v>1</v>
      </c>
      <c r="G347" s="1" t="n">
        <v>3853.5</v>
      </c>
      <c r="H347" s="1" t="n">
        <f aca="false">G347*F347</f>
        <v>3853.5</v>
      </c>
      <c r="I347" s="18" t="s">
        <v>1003</v>
      </c>
      <c r="J347" s="19" t="n">
        <v>3853.5</v>
      </c>
      <c r="K347" s="1" t="n">
        <f aca="false">H347-J347</f>
        <v>0</v>
      </c>
      <c r="L347" s="0"/>
    </row>
    <row r="348" s="35" customFormat="true" ht="15.75" hidden="false" customHeight="false" outlineLevel="0" collapsed="false">
      <c r="A348" s="31" t="s">
        <v>1004</v>
      </c>
      <c r="B348" s="31" t="s">
        <v>1005</v>
      </c>
      <c r="C348" s="31" t="s">
        <v>170</v>
      </c>
      <c r="D348" s="31" t="s">
        <v>200</v>
      </c>
      <c r="E348" s="31" t="n">
        <v>11020</v>
      </c>
      <c r="F348" s="31" t="n">
        <f aca="false">D348-C348</f>
        <v>1</v>
      </c>
      <c r="G348" s="31" t="n">
        <v>3853.5</v>
      </c>
      <c r="H348" s="31" t="n">
        <f aca="false">(G348*F348)*2</f>
        <v>7707</v>
      </c>
      <c r="I348" s="32" t="s">
        <v>1006</v>
      </c>
      <c r="J348" s="33" t="n">
        <v>3853.5</v>
      </c>
      <c r="K348" s="34" t="n">
        <f aca="false">H348-J348-J349</f>
        <v>0</v>
      </c>
      <c r="L348" s="34"/>
    </row>
    <row r="349" customFormat="false" ht="15.75" hidden="false" customHeight="false" outlineLevel="0" collapsed="false">
      <c r="A349" s="34"/>
      <c r="B349" s="34"/>
      <c r="C349" s="34"/>
      <c r="D349" s="34"/>
      <c r="E349" s="34"/>
      <c r="F349" s="31" t="n">
        <v>0</v>
      </c>
      <c r="G349" s="31" t="n">
        <v>0</v>
      </c>
      <c r="H349" s="31" t="n">
        <v>0</v>
      </c>
      <c r="I349" s="32" t="s">
        <v>1007</v>
      </c>
      <c r="J349" s="33" t="n">
        <v>3853.5</v>
      </c>
      <c r="K349" s="34" t="n">
        <v>0</v>
      </c>
      <c r="L349" s="34"/>
    </row>
    <row r="350" customFormat="false" ht="31.6" hidden="false" customHeight="false" outlineLevel="0" collapsed="false">
      <c r="A350" s="1" t="s">
        <v>1008</v>
      </c>
      <c r="B350" s="1" t="s">
        <v>1009</v>
      </c>
      <c r="C350" s="1" t="s">
        <v>170</v>
      </c>
      <c r="D350" s="1" t="s">
        <v>200</v>
      </c>
      <c r="E350" s="1" t="n">
        <v>4382.5</v>
      </c>
      <c r="F350" s="1" t="n">
        <f aca="false">D350-C350</f>
        <v>1</v>
      </c>
      <c r="G350" s="1" t="n">
        <v>3853.5</v>
      </c>
      <c r="H350" s="1" t="n">
        <f aca="false">G350*F350</f>
        <v>3853.5</v>
      </c>
      <c r="I350" s="38" t="s">
        <v>1010</v>
      </c>
      <c r="J350" s="19" t="n">
        <v>3853.5</v>
      </c>
      <c r="K350" s="1" t="n">
        <f aca="false">H350-J350</f>
        <v>0</v>
      </c>
      <c r="L350" s="0"/>
    </row>
    <row r="351" customFormat="false" ht="15.75" hidden="false" customHeight="false" outlineLevel="0" collapsed="false">
      <c r="A351" s="1" t="s">
        <v>1011</v>
      </c>
      <c r="B351" s="1" t="s">
        <v>1012</v>
      </c>
      <c r="C351" s="1" t="s">
        <v>170</v>
      </c>
      <c r="D351" s="1" t="s">
        <v>200</v>
      </c>
      <c r="E351" s="1" t="n">
        <v>5207.5</v>
      </c>
      <c r="F351" s="1" t="n">
        <f aca="false">D351-C351</f>
        <v>1</v>
      </c>
      <c r="G351" s="1" t="n">
        <v>3853.5</v>
      </c>
      <c r="H351" s="1" t="n">
        <f aca="false">G351*F351</f>
        <v>3853.5</v>
      </c>
      <c r="I351" s="18" t="s">
        <v>1013</v>
      </c>
      <c r="J351" s="19" t="n">
        <v>3853.5</v>
      </c>
      <c r="K351" s="1" t="n">
        <f aca="false">H351-J351</f>
        <v>0</v>
      </c>
      <c r="L351" s="0"/>
    </row>
    <row r="352" customFormat="false" ht="15.75" hidden="false" customHeight="false" outlineLevel="0" collapsed="false">
      <c r="A352" s="1" t="s">
        <v>1014</v>
      </c>
      <c r="B352" s="1" t="s">
        <v>1015</v>
      </c>
      <c r="C352" s="1" t="s">
        <v>170</v>
      </c>
      <c r="D352" s="1" t="s">
        <v>200</v>
      </c>
      <c r="E352" s="1" t="n">
        <v>5772.5</v>
      </c>
      <c r="F352" s="1" t="n">
        <f aca="false">D352-C352</f>
        <v>1</v>
      </c>
      <c r="G352" s="1" t="n">
        <v>4693.5</v>
      </c>
      <c r="H352" s="1" t="n">
        <f aca="false">G352*F352</f>
        <v>4693.5</v>
      </c>
      <c r="I352" s="18" t="s">
        <v>1016</v>
      </c>
      <c r="J352" s="19" t="n">
        <v>4693.5</v>
      </c>
      <c r="K352" s="1" t="n">
        <f aca="false">H352-J352</f>
        <v>0</v>
      </c>
      <c r="L352" s="0"/>
    </row>
    <row r="353" s="13" customFormat="true" ht="30.8" hidden="false" customHeight="false" outlineLevel="0" collapsed="false">
      <c r="A353" s="10" t="s">
        <v>1017</v>
      </c>
      <c r="B353" s="10" t="s">
        <v>1018</v>
      </c>
      <c r="C353" s="10" t="s">
        <v>170</v>
      </c>
      <c r="D353" s="10" t="s">
        <v>213</v>
      </c>
      <c r="E353" s="10" t="n">
        <v>13645</v>
      </c>
      <c r="F353" s="10" t="n">
        <f aca="false">D353-C353</f>
        <v>2</v>
      </c>
      <c r="G353" s="10" t="n">
        <v>5743.5</v>
      </c>
      <c r="H353" s="10" t="n">
        <v>11486.8</v>
      </c>
      <c r="I353" s="11" t="s">
        <v>1019</v>
      </c>
      <c r="J353" s="12" t="n">
        <v>11486.8</v>
      </c>
      <c r="K353" s="10" t="n">
        <f aca="false">H353-J353</f>
        <v>0</v>
      </c>
      <c r="L353" s="10" t="s">
        <v>90</v>
      </c>
    </row>
    <row r="354" s="13" customFormat="true" ht="30.8" hidden="false" customHeight="false" outlineLevel="0" collapsed="false">
      <c r="A354" s="10" t="s">
        <v>1020</v>
      </c>
      <c r="B354" s="10" t="s">
        <v>1021</v>
      </c>
      <c r="C354" s="10" t="s">
        <v>170</v>
      </c>
      <c r="D354" s="10" t="s">
        <v>213</v>
      </c>
      <c r="E354" s="10" t="n">
        <v>13645</v>
      </c>
      <c r="F354" s="10" t="n">
        <f aca="false">D354-C354</f>
        <v>2</v>
      </c>
      <c r="G354" s="10" t="n">
        <v>5743.5</v>
      </c>
      <c r="H354" s="10" t="n">
        <v>11486.8</v>
      </c>
      <c r="I354" s="11" t="s">
        <v>1022</v>
      </c>
      <c r="J354" s="12" t="n">
        <v>11486.8</v>
      </c>
      <c r="K354" s="10" t="n">
        <f aca="false">H354-J354</f>
        <v>0</v>
      </c>
      <c r="L354" s="10" t="s">
        <v>90</v>
      </c>
    </row>
    <row r="355" s="35" customFormat="true" ht="15.75" hidden="false" customHeight="false" outlineLevel="0" collapsed="false">
      <c r="A355" s="31" t="s">
        <v>1023</v>
      </c>
      <c r="B355" s="31" t="s">
        <v>1024</v>
      </c>
      <c r="C355" s="31" t="s">
        <v>170</v>
      </c>
      <c r="D355" s="31" t="s">
        <v>213</v>
      </c>
      <c r="E355" s="31" t="n">
        <v>19730</v>
      </c>
      <c r="F355" s="31" t="n">
        <f aca="false">D355-C355</f>
        <v>2</v>
      </c>
      <c r="G355" s="31" t="n">
        <v>3853.5</v>
      </c>
      <c r="H355" s="31" t="n">
        <f aca="false">(G355*F355)*2</f>
        <v>15414</v>
      </c>
      <c r="I355" s="32" t="s">
        <v>1025</v>
      </c>
      <c r="J355" s="33" t="n">
        <v>7707</v>
      </c>
      <c r="K355" s="34" t="n">
        <f aca="false">H355-J355-J356</f>
        <v>0</v>
      </c>
      <c r="L355" s="34"/>
    </row>
    <row r="356" customFormat="false" ht="15.75" hidden="false" customHeight="false" outlineLevel="0" collapsed="false">
      <c r="A356" s="34"/>
      <c r="B356" s="34"/>
      <c r="C356" s="34"/>
      <c r="D356" s="34"/>
      <c r="E356" s="34"/>
      <c r="F356" s="31" t="n">
        <v>0</v>
      </c>
      <c r="G356" s="31" t="n">
        <v>0</v>
      </c>
      <c r="H356" s="31" t="n">
        <v>0</v>
      </c>
      <c r="I356" s="32" t="s">
        <v>1026</v>
      </c>
      <c r="J356" s="33" t="n">
        <v>7707</v>
      </c>
      <c r="K356" s="34" t="n">
        <v>0</v>
      </c>
      <c r="L356" s="34"/>
    </row>
    <row r="357" customFormat="false" ht="15.75" hidden="false" customHeight="false" outlineLevel="0" collapsed="false">
      <c r="A357" s="1" t="s">
        <v>1027</v>
      </c>
      <c r="B357" s="1" t="s">
        <v>1028</v>
      </c>
      <c r="C357" s="1" t="s">
        <v>170</v>
      </c>
      <c r="D357" s="1" t="s">
        <v>213</v>
      </c>
      <c r="E357" s="1" t="n">
        <v>14565</v>
      </c>
      <c r="F357" s="1" t="n">
        <f aca="false">D357-C357</f>
        <v>2</v>
      </c>
      <c r="G357" s="1" t="n">
        <v>3853.5</v>
      </c>
      <c r="H357" s="1" t="n">
        <f aca="false">G357*F357</f>
        <v>7707</v>
      </c>
      <c r="I357" s="18" t="s">
        <v>1029</v>
      </c>
      <c r="J357" s="19" t="n">
        <v>7707</v>
      </c>
      <c r="K357" s="1" t="n">
        <f aca="false">H357-J357</f>
        <v>0</v>
      </c>
      <c r="L357" s="0"/>
    </row>
    <row r="358" s="13" customFormat="true" ht="30.8" hidden="false" customHeight="false" outlineLevel="0" collapsed="false">
      <c r="A358" s="10" t="s">
        <v>1030</v>
      </c>
      <c r="B358" s="10" t="s">
        <v>1031</v>
      </c>
      <c r="C358" s="10" t="s">
        <v>170</v>
      </c>
      <c r="D358" s="10" t="s">
        <v>213</v>
      </c>
      <c r="E358" s="10" t="n">
        <v>13645</v>
      </c>
      <c r="F358" s="10" t="n">
        <f aca="false">D358-C358</f>
        <v>2</v>
      </c>
      <c r="G358" s="10" t="n">
        <v>5743.5</v>
      </c>
      <c r="H358" s="10" t="n">
        <v>11486.8</v>
      </c>
      <c r="I358" s="11" t="s">
        <v>1032</v>
      </c>
      <c r="J358" s="12" t="n">
        <v>11486.8</v>
      </c>
      <c r="K358" s="10" t="n">
        <f aca="false">H358-J358</f>
        <v>0</v>
      </c>
      <c r="L358" s="10" t="s">
        <v>90</v>
      </c>
    </row>
    <row r="359" s="35" customFormat="true" ht="29.85" hidden="false" customHeight="false" outlineLevel="0" collapsed="false">
      <c r="A359" s="31" t="s">
        <v>1033</v>
      </c>
      <c r="B359" s="31" t="s">
        <v>1034</v>
      </c>
      <c r="C359" s="31" t="s">
        <v>170</v>
      </c>
      <c r="D359" s="31" t="s">
        <v>213</v>
      </c>
      <c r="E359" s="31" t="n">
        <v>19730</v>
      </c>
      <c r="F359" s="31" t="n">
        <f aca="false">D359-C359</f>
        <v>2</v>
      </c>
      <c r="G359" s="31" t="n">
        <v>3853.5</v>
      </c>
      <c r="H359" s="31" t="n">
        <f aca="false">(G359*F359)*2</f>
        <v>15414</v>
      </c>
      <c r="I359" s="32" t="s">
        <v>1035</v>
      </c>
      <c r="J359" s="33" t="n">
        <v>7707</v>
      </c>
      <c r="K359" s="34" t="n">
        <f aca="false">H359-J359-J360</f>
        <v>0</v>
      </c>
      <c r="L359" s="34"/>
    </row>
    <row r="360" customFormat="false" ht="15.75" hidden="false" customHeight="false" outlineLevel="0" collapsed="false">
      <c r="A360" s="34"/>
      <c r="B360" s="34"/>
      <c r="C360" s="34"/>
      <c r="D360" s="34"/>
      <c r="E360" s="34"/>
      <c r="F360" s="31" t="n">
        <v>0</v>
      </c>
      <c r="G360" s="31" t="n">
        <v>0</v>
      </c>
      <c r="H360" s="31" t="n">
        <v>0</v>
      </c>
      <c r="I360" s="32" t="s">
        <v>1036</v>
      </c>
      <c r="J360" s="33" t="n">
        <v>7707</v>
      </c>
      <c r="K360" s="34" t="n">
        <v>0</v>
      </c>
      <c r="L360" s="34"/>
    </row>
    <row r="361" customFormat="false" ht="29.85" hidden="false" customHeight="false" outlineLevel="0" collapsed="false">
      <c r="A361" s="1" t="s">
        <v>1037</v>
      </c>
      <c r="B361" s="1" t="s">
        <v>1038</v>
      </c>
      <c r="C361" s="1" t="s">
        <v>170</v>
      </c>
      <c r="D361" s="1" t="s">
        <v>213</v>
      </c>
      <c r="E361" s="1" t="n">
        <v>9865</v>
      </c>
      <c r="F361" s="1" t="n">
        <f aca="false">D361-C361</f>
        <v>2</v>
      </c>
      <c r="G361" s="1" t="n">
        <v>3853.5</v>
      </c>
      <c r="H361" s="1" t="n">
        <f aca="false">G361*F361</f>
        <v>7707</v>
      </c>
      <c r="I361" s="18" t="s">
        <v>1039</v>
      </c>
      <c r="J361" s="19" t="n">
        <v>7707</v>
      </c>
      <c r="K361" s="1" t="n">
        <f aca="false">H361-J361</f>
        <v>0</v>
      </c>
      <c r="L361" s="0"/>
    </row>
    <row r="362" customFormat="false" ht="15.75" hidden="false" customHeight="false" outlineLevel="0" collapsed="false">
      <c r="A362" s="1" t="s">
        <v>1040</v>
      </c>
      <c r="B362" s="1" t="s">
        <v>1041</v>
      </c>
      <c r="C362" s="1" t="s">
        <v>170</v>
      </c>
      <c r="D362" s="1" t="s">
        <v>213</v>
      </c>
      <c r="E362" s="1" t="n">
        <v>9865</v>
      </c>
      <c r="F362" s="1" t="n">
        <f aca="false">D362-C362</f>
        <v>2</v>
      </c>
      <c r="G362" s="1" t="n">
        <v>3853.5</v>
      </c>
      <c r="H362" s="1" t="n">
        <f aca="false">G362*F362</f>
        <v>7707</v>
      </c>
      <c r="I362" s="18" t="s">
        <v>1042</v>
      </c>
      <c r="J362" s="19" t="n">
        <v>7707</v>
      </c>
      <c r="K362" s="1" t="n">
        <f aca="false">H362-J362</f>
        <v>0</v>
      </c>
      <c r="L362" s="0"/>
    </row>
    <row r="363" customFormat="false" ht="15.75" hidden="false" customHeight="false" outlineLevel="0" collapsed="false">
      <c r="A363" s="1" t="s">
        <v>1043</v>
      </c>
      <c r="B363" s="1" t="s">
        <v>1044</v>
      </c>
      <c r="C363" s="1" t="s">
        <v>170</v>
      </c>
      <c r="D363" s="1" t="s">
        <v>213</v>
      </c>
      <c r="E363" s="1" t="n">
        <v>9865</v>
      </c>
      <c r="F363" s="1" t="n">
        <f aca="false">D363-C363</f>
        <v>2</v>
      </c>
      <c r="G363" s="1" t="n">
        <v>3853.5</v>
      </c>
      <c r="H363" s="1" t="n">
        <f aca="false">G363*F363</f>
        <v>7707</v>
      </c>
      <c r="I363" s="18" t="s">
        <v>1045</v>
      </c>
      <c r="J363" s="19" t="n">
        <v>7707</v>
      </c>
      <c r="K363" s="1" t="n">
        <f aca="false">H363-J363</f>
        <v>0</v>
      </c>
      <c r="L363" s="0"/>
    </row>
    <row r="364" customFormat="false" ht="15.75" hidden="false" customHeight="false" outlineLevel="0" collapsed="false">
      <c r="A364" s="1" t="s">
        <v>1046</v>
      </c>
      <c r="B364" s="1" t="s">
        <v>1047</v>
      </c>
      <c r="C364" s="1" t="s">
        <v>170</v>
      </c>
      <c r="D364" s="1" t="s">
        <v>213</v>
      </c>
      <c r="E364" s="1" t="n">
        <v>10635</v>
      </c>
      <c r="F364" s="1" t="n">
        <f aca="false">D364-C364</f>
        <v>2</v>
      </c>
      <c r="G364" s="1" t="n">
        <v>3853.5</v>
      </c>
      <c r="H364" s="1" t="n">
        <f aca="false">G364*F364</f>
        <v>7707</v>
      </c>
      <c r="I364" s="18" t="s">
        <v>1048</v>
      </c>
      <c r="J364" s="19" t="n">
        <v>7707</v>
      </c>
      <c r="K364" s="1" t="n">
        <f aca="false">H364-J364</f>
        <v>0</v>
      </c>
      <c r="L364" s="0"/>
    </row>
    <row r="365" customFormat="false" ht="15.75" hidden="false" customHeight="false" outlineLevel="0" collapsed="false">
      <c r="A365" s="1" t="s">
        <v>1049</v>
      </c>
      <c r="B365" s="1" t="s">
        <v>1050</v>
      </c>
      <c r="C365" s="1" t="s">
        <v>170</v>
      </c>
      <c r="D365" s="1" t="s">
        <v>213</v>
      </c>
      <c r="E365" s="1" t="n">
        <v>9865</v>
      </c>
      <c r="F365" s="1" t="n">
        <f aca="false">D365-C365</f>
        <v>2</v>
      </c>
      <c r="G365" s="1" t="n">
        <v>3853.5</v>
      </c>
      <c r="H365" s="1" t="n">
        <f aca="false">G365*F365</f>
        <v>7707</v>
      </c>
      <c r="I365" s="18" t="s">
        <v>1051</v>
      </c>
      <c r="J365" s="19" t="n">
        <v>7707</v>
      </c>
      <c r="K365" s="1" t="n">
        <f aca="false">H365-J365</f>
        <v>0</v>
      </c>
      <c r="L365" s="0"/>
    </row>
    <row r="366" s="35" customFormat="true" ht="15.75" hidden="false" customHeight="false" outlineLevel="0" collapsed="false">
      <c r="A366" s="31" t="s">
        <v>1052</v>
      </c>
      <c r="B366" s="31" t="s">
        <v>1053</v>
      </c>
      <c r="C366" s="31" t="s">
        <v>170</v>
      </c>
      <c r="D366" s="31" t="s">
        <v>213</v>
      </c>
      <c r="E366" s="31" t="n">
        <v>19730</v>
      </c>
      <c r="F366" s="31" t="n">
        <f aca="false">D366-C366</f>
        <v>2</v>
      </c>
      <c r="G366" s="31" t="n">
        <v>3853.5</v>
      </c>
      <c r="H366" s="31" t="n">
        <f aca="false">(G366*F366)*2</f>
        <v>15414</v>
      </c>
      <c r="I366" s="32" t="s">
        <v>1054</v>
      </c>
      <c r="J366" s="33" t="n">
        <v>7707</v>
      </c>
      <c r="K366" s="34" t="n">
        <f aca="false">H366-J366-J367</f>
        <v>0</v>
      </c>
      <c r="L366" s="34"/>
    </row>
    <row r="367" customFormat="false" ht="15.75" hidden="false" customHeight="false" outlineLevel="0" collapsed="false">
      <c r="A367" s="34"/>
      <c r="B367" s="34"/>
      <c r="C367" s="34"/>
      <c r="D367" s="34"/>
      <c r="E367" s="34"/>
      <c r="F367" s="31" t="n">
        <v>0</v>
      </c>
      <c r="G367" s="31" t="n">
        <v>0</v>
      </c>
      <c r="H367" s="31" t="n">
        <v>0</v>
      </c>
      <c r="I367" s="32" t="s">
        <v>1055</v>
      </c>
      <c r="J367" s="33" t="n">
        <v>7707</v>
      </c>
      <c r="K367" s="34" t="n">
        <v>0</v>
      </c>
      <c r="L367" s="34"/>
    </row>
    <row r="368" customFormat="false" ht="15.75" hidden="false" customHeight="false" outlineLevel="0" collapsed="false">
      <c r="A368" s="1" t="s">
        <v>1056</v>
      </c>
      <c r="B368" s="1" t="s">
        <v>1057</v>
      </c>
      <c r="C368" s="1" t="s">
        <v>170</v>
      </c>
      <c r="D368" s="1" t="s">
        <v>213</v>
      </c>
      <c r="E368" s="1" t="n">
        <v>14565</v>
      </c>
      <c r="F368" s="1" t="n">
        <f aca="false">D368-C368</f>
        <v>2</v>
      </c>
      <c r="G368" s="1" t="n">
        <v>3853.5</v>
      </c>
      <c r="H368" s="1" t="n">
        <f aca="false">G368*F368</f>
        <v>7707</v>
      </c>
      <c r="I368" s="18" t="s">
        <v>1058</v>
      </c>
      <c r="J368" s="19" t="n">
        <v>7707</v>
      </c>
      <c r="K368" s="1" t="n">
        <f aca="false">H368-J368</f>
        <v>0</v>
      </c>
      <c r="L368" s="0"/>
    </row>
    <row r="369" customFormat="false" ht="15.75" hidden="false" customHeight="false" outlineLevel="0" collapsed="false">
      <c r="A369" s="1" t="s">
        <v>1059</v>
      </c>
      <c r="B369" s="1" t="s">
        <v>1060</v>
      </c>
      <c r="C369" s="1" t="s">
        <v>170</v>
      </c>
      <c r="D369" s="1" t="s">
        <v>213</v>
      </c>
      <c r="E369" s="1" t="n">
        <v>9865</v>
      </c>
      <c r="F369" s="1" t="n">
        <f aca="false">D369-C369</f>
        <v>2</v>
      </c>
      <c r="G369" s="1" t="n">
        <v>3853.5</v>
      </c>
      <c r="H369" s="1" t="n">
        <f aca="false">G369*F369</f>
        <v>7707</v>
      </c>
      <c r="I369" s="18" t="s">
        <v>1061</v>
      </c>
      <c r="J369" s="19" t="n">
        <v>7707</v>
      </c>
      <c r="K369" s="1" t="n">
        <f aca="false">H369-J369</f>
        <v>0</v>
      </c>
      <c r="L369" s="0"/>
    </row>
    <row r="370" s="13" customFormat="true" ht="30.8" hidden="false" customHeight="false" outlineLevel="0" collapsed="false">
      <c r="A370" s="10" t="s">
        <v>1062</v>
      </c>
      <c r="B370" s="10" t="s">
        <v>1063</v>
      </c>
      <c r="C370" s="10" t="s">
        <v>170</v>
      </c>
      <c r="D370" s="10" t="s">
        <v>213</v>
      </c>
      <c r="E370" s="10" t="n">
        <v>13645</v>
      </c>
      <c r="F370" s="14" t="n">
        <f aca="false">D370-C370</f>
        <v>2</v>
      </c>
      <c r="G370" s="10" t="n">
        <v>5743.5</v>
      </c>
      <c r="H370" s="10" t="n">
        <v>11486.8</v>
      </c>
      <c r="I370" s="11" t="s">
        <v>1064</v>
      </c>
      <c r="J370" s="12" t="n">
        <v>11486.8</v>
      </c>
      <c r="K370" s="10" t="n">
        <f aca="false">H370-J370</f>
        <v>0</v>
      </c>
      <c r="L370" s="10" t="s">
        <v>90</v>
      </c>
    </row>
    <row r="371" s="13" customFormat="true" ht="30.8" hidden="false" customHeight="false" outlineLevel="0" collapsed="false">
      <c r="A371" s="10" t="s">
        <v>1065</v>
      </c>
      <c r="B371" s="10" t="s">
        <v>1066</v>
      </c>
      <c r="C371" s="10" t="s">
        <v>170</v>
      </c>
      <c r="D371" s="10" t="s">
        <v>213</v>
      </c>
      <c r="E371" s="10" t="n">
        <v>13645</v>
      </c>
      <c r="F371" s="14" t="n">
        <f aca="false">D371-C371</f>
        <v>2</v>
      </c>
      <c r="G371" s="10" t="n">
        <v>5743.5</v>
      </c>
      <c r="H371" s="10" t="n">
        <v>11486.8</v>
      </c>
      <c r="I371" s="11" t="s">
        <v>1067</v>
      </c>
      <c r="J371" s="12" t="n">
        <v>11486.8</v>
      </c>
      <c r="K371" s="10" t="n">
        <f aca="false">H371-J371</f>
        <v>0</v>
      </c>
      <c r="L371" s="10" t="s">
        <v>90</v>
      </c>
    </row>
    <row r="372" customFormat="false" ht="15.75" hidden="false" customHeight="false" outlineLevel="0" collapsed="false">
      <c r="A372" s="1" t="s">
        <v>1068</v>
      </c>
      <c r="B372" s="1" t="s">
        <v>434</v>
      </c>
      <c r="C372" s="1" t="s">
        <v>170</v>
      </c>
      <c r="D372" s="1" t="s">
        <v>213</v>
      </c>
      <c r="E372" s="1" t="n">
        <v>9865</v>
      </c>
      <c r="F372" s="1" t="n">
        <f aca="false">D372-C372</f>
        <v>2</v>
      </c>
      <c r="G372" s="1" t="n">
        <v>3853.5</v>
      </c>
      <c r="H372" s="1" t="n">
        <f aca="false">G372*F372</f>
        <v>7707</v>
      </c>
      <c r="I372" s="18" t="s">
        <v>1069</v>
      </c>
      <c r="J372" s="19" t="n">
        <v>7707</v>
      </c>
      <c r="K372" s="1" t="n">
        <f aca="false">H372-J372</f>
        <v>0</v>
      </c>
      <c r="L372" s="0"/>
    </row>
    <row r="373" customFormat="false" ht="15.75" hidden="false" customHeight="false" outlineLevel="0" collapsed="false">
      <c r="A373" s="1" t="s">
        <v>1070</v>
      </c>
      <c r="B373" s="1" t="s">
        <v>1071</v>
      </c>
      <c r="C373" s="1" t="s">
        <v>170</v>
      </c>
      <c r="D373" s="1" t="s">
        <v>213</v>
      </c>
      <c r="E373" s="1" t="n">
        <v>12215</v>
      </c>
      <c r="F373" s="1" t="n">
        <f aca="false">D373-C373</f>
        <v>2</v>
      </c>
      <c r="G373" s="1" t="n">
        <v>3853.5</v>
      </c>
      <c r="H373" s="1" t="n">
        <f aca="false">G373*F373</f>
        <v>7707</v>
      </c>
      <c r="I373" s="18" t="s">
        <v>1072</v>
      </c>
      <c r="J373" s="19" t="n">
        <v>7707</v>
      </c>
      <c r="K373" s="1" t="n">
        <f aca="false">H373-J373</f>
        <v>0</v>
      </c>
      <c r="L373" s="0"/>
    </row>
    <row r="374" customFormat="false" ht="15.75" hidden="false" customHeight="false" outlineLevel="0" collapsed="false">
      <c r="A374" s="1" t="s">
        <v>1073</v>
      </c>
      <c r="B374" s="1" t="s">
        <v>1074</v>
      </c>
      <c r="C374" s="1" t="s">
        <v>170</v>
      </c>
      <c r="D374" s="1" t="s">
        <v>213</v>
      </c>
      <c r="E374" s="1" t="n">
        <v>9865</v>
      </c>
      <c r="F374" s="1" t="n">
        <f aca="false">D374-C374</f>
        <v>2</v>
      </c>
      <c r="G374" s="1" t="n">
        <v>3853.5</v>
      </c>
      <c r="H374" s="1" t="n">
        <f aca="false">G374*F374</f>
        <v>7707</v>
      </c>
      <c r="I374" s="18" t="s">
        <v>1075</v>
      </c>
      <c r="J374" s="19" t="n">
        <v>7707</v>
      </c>
      <c r="K374" s="1" t="n">
        <f aca="false">H374-J374</f>
        <v>0</v>
      </c>
      <c r="L374" s="0"/>
    </row>
    <row r="375" customFormat="false" ht="29.85" hidden="false" customHeight="false" outlineLevel="0" collapsed="false">
      <c r="A375" s="17" t="s">
        <v>1076</v>
      </c>
      <c r="B375" s="17" t="s">
        <v>762</v>
      </c>
      <c r="C375" s="17" t="s">
        <v>170</v>
      </c>
      <c r="D375" s="17" t="s">
        <v>213</v>
      </c>
      <c r="E375" s="17" t="n">
        <v>9865</v>
      </c>
      <c r="F375" s="1" t="n">
        <f aca="false">D375-C375</f>
        <v>2</v>
      </c>
      <c r="G375" s="17" t="n">
        <v>3853.5</v>
      </c>
      <c r="H375" s="17" t="n">
        <f aca="false">G375*F375</f>
        <v>7707</v>
      </c>
      <c r="I375" s="18" t="s">
        <v>1077</v>
      </c>
      <c r="J375" s="19" t="n">
        <v>7707</v>
      </c>
      <c r="K375" s="1" t="n">
        <f aca="false">H375-J375</f>
        <v>0</v>
      </c>
      <c r="L375" s="0"/>
    </row>
    <row r="376" customFormat="false" ht="15.75" hidden="false" customHeight="false" outlineLevel="0" collapsed="false">
      <c r="A376" s="1" t="s">
        <v>1078</v>
      </c>
      <c r="B376" s="1" t="s">
        <v>1079</v>
      </c>
      <c r="C376" s="1" t="s">
        <v>170</v>
      </c>
      <c r="D376" s="1" t="s">
        <v>213</v>
      </c>
      <c r="E376" s="1" t="n">
        <v>10635</v>
      </c>
      <c r="F376" s="1" t="n">
        <f aca="false">D376-C376</f>
        <v>2</v>
      </c>
      <c r="G376" s="1" t="n">
        <v>3853.5</v>
      </c>
      <c r="H376" s="1" t="n">
        <f aca="false">G376*F376</f>
        <v>7707</v>
      </c>
      <c r="I376" s="18" t="s">
        <v>1080</v>
      </c>
      <c r="J376" s="19" t="n">
        <v>7707</v>
      </c>
      <c r="K376" s="1" t="n">
        <f aca="false">H376-J376</f>
        <v>0</v>
      </c>
      <c r="L376" s="0"/>
    </row>
    <row r="377" customFormat="false" ht="15.75" hidden="false" customHeight="false" outlineLevel="0" collapsed="false">
      <c r="A377" s="1" t="s">
        <v>1081</v>
      </c>
      <c r="B377" s="1" t="s">
        <v>1082</v>
      </c>
      <c r="C377" s="1" t="s">
        <v>170</v>
      </c>
      <c r="D377" s="1" t="s">
        <v>213</v>
      </c>
      <c r="E377" s="1" t="n">
        <v>9865</v>
      </c>
      <c r="F377" s="1" t="n">
        <f aca="false">D377-C377</f>
        <v>2</v>
      </c>
      <c r="G377" s="1" t="n">
        <v>3853.5</v>
      </c>
      <c r="H377" s="1" t="n">
        <f aca="false">G377*F377</f>
        <v>7707</v>
      </c>
      <c r="I377" s="18" t="s">
        <v>1083</v>
      </c>
      <c r="J377" s="19" t="n">
        <v>7707</v>
      </c>
      <c r="K377" s="1" t="n">
        <f aca="false">H377-J377</f>
        <v>0</v>
      </c>
      <c r="L377" s="0"/>
    </row>
    <row r="378" customFormat="false" ht="15.75" hidden="false" customHeight="false" outlineLevel="0" collapsed="false">
      <c r="A378" s="1" t="s">
        <v>1084</v>
      </c>
      <c r="B378" s="1" t="s">
        <v>1085</v>
      </c>
      <c r="C378" s="1" t="s">
        <v>170</v>
      </c>
      <c r="D378" s="1" t="s">
        <v>213</v>
      </c>
      <c r="E378" s="1" t="n">
        <v>10415</v>
      </c>
      <c r="F378" s="1" t="n">
        <f aca="false">D378-C378</f>
        <v>2</v>
      </c>
      <c r="G378" s="1" t="n">
        <v>3853.5</v>
      </c>
      <c r="H378" s="1" t="n">
        <f aca="false">G378*F378</f>
        <v>7707</v>
      </c>
      <c r="I378" s="18" t="s">
        <v>1086</v>
      </c>
      <c r="J378" s="19" t="n">
        <v>7707</v>
      </c>
      <c r="K378" s="1" t="n">
        <f aca="false">H378-J378</f>
        <v>0</v>
      </c>
      <c r="L378" s="0"/>
    </row>
    <row r="379" customFormat="false" ht="15.75" hidden="false" customHeight="false" outlineLevel="0" collapsed="false">
      <c r="A379" s="1" t="s">
        <v>1087</v>
      </c>
      <c r="B379" s="1" t="s">
        <v>1088</v>
      </c>
      <c r="C379" s="1" t="s">
        <v>170</v>
      </c>
      <c r="D379" s="1" t="s">
        <v>213</v>
      </c>
      <c r="E379" s="1" t="n">
        <v>9865</v>
      </c>
      <c r="F379" s="1" t="n">
        <f aca="false">D379-C379</f>
        <v>2</v>
      </c>
      <c r="G379" s="1" t="n">
        <v>3853.5</v>
      </c>
      <c r="H379" s="1" t="n">
        <f aca="false">G379*F379</f>
        <v>7707</v>
      </c>
      <c r="I379" s="18" t="s">
        <v>1089</v>
      </c>
      <c r="J379" s="19" t="n">
        <v>7707</v>
      </c>
      <c r="K379" s="1" t="n">
        <f aca="false">H379-J379</f>
        <v>0</v>
      </c>
      <c r="L379" s="0"/>
    </row>
    <row r="380" customFormat="false" ht="15.75" hidden="false" customHeight="false" outlineLevel="0" collapsed="false">
      <c r="A380" s="1" t="s">
        <v>1090</v>
      </c>
      <c r="B380" s="1" t="s">
        <v>179</v>
      </c>
      <c r="C380" s="1" t="s">
        <v>170</v>
      </c>
      <c r="D380" s="1" t="s">
        <v>213</v>
      </c>
      <c r="E380" s="1" t="n">
        <v>9865</v>
      </c>
      <c r="F380" s="1" t="n">
        <f aca="false">D380-C380</f>
        <v>2</v>
      </c>
      <c r="G380" s="1" t="n">
        <v>3853.5</v>
      </c>
      <c r="H380" s="1" t="n">
        <f aca="false">G380*F380</f>
        <v>7707</v>
      </c>
      <c r="I380" s="18" t="s">
        <v>1091</v>
      </c>
      <c r="J380" s="19" t="n">
        <v>7707</v>
      </c>
      <c r="K380" s="1" t="n">
        <f aca="false">H380-J380</f>
        <v>0</v>
      </c>
      <c r="L380" s="0"/>
    </row>
    <row r="381" customFormat="false" ht="15.75" hidden="false" customHeight="false" outlineLevel="0" collapsed="false">
      <c r="A381" s="1" t="s">
        <v>1092</v>
      </c>
      <c r="B381" s="1" t="s">
        <v>1093</v>
      </c>
      <c r="C381" s="1" t="s">
        <v>170</v>
      </c>
      <c r="D381" s="1" t="s">
        <v>213</v>
      </c>
      <c r="E381" s="1" t="n">
        <v>9535</v>
      </c>
      <c r="F381" s="1" t="n">
        <f aca="false">D381-C381</f>
        <v>2</v>
      </c>
      <c r="G381" s="1" t="n">
        <v>3853.5</v>
      </c>
      <c r="H381" s="1" t="n">
        <f aca="false">G381*F381</f>
        <v>7707</v>
      </c>
      <c r="I381" s="18" t="s">
        <v>1094</v>
      </c>
      <c r="J381" s="19" t="n">
        <v>7707</v>
      </c>
      <c r="K381" s="1" t="n">
        <f aca="false">H381-J381</f>
        <v>0</v>
      </c>
      <c r="L381" s="0"/>
    </row>
    <row r="382" customFormat="false" ht="15.75" hidden="false" customHeight="false" outlineLevel="0" collapsed="false">
      <c r="A382" s="1" t="s">
        <v>1095</v>
      </c>
      <c r="B382" s="1" t="s">
        <v>1096</v>
      </c>
      <c r="C382" s="1" t="s">
        <v>170</v>
      </c>
      <c r="D382" s="1" t="s">
        <v>213</v>
      </c>
      <c r="E382" s="1" t="n">
        <v>11185</v>
      </c>
      <c r="F382" s="1" t="n">
        <f aca="false">D382-C382</f>
        <v>2</v>
      </c>
      <c r="G382" s="1" t="n">
        <v>3853.5</v>
      </c>
      <c r="H382" s="1" t="n">
        <f aca="false">G382*F382</f>
        <v>7707</v>
      </c>
      <c r="I382" s="18" t="s">
        <v>1097</v>
      </c>
      <c r="J382" s="19" t="n">
        <v>7707</v>
      </c>
      <c r="K382" s="1" t="n">
        <f aca="false">H382-J382</f>
        <v>0</v>
      </c>
      <c r="L382" s="0"/>
    </row>
    <row r="383" customFormat="false" ht="15.75" hidden="false" customHeight="false" outlineLevel="0" collapsed="false">
      <c r="A383" s="1" t="s">
        <v>1098</v>
      </c>
      <c r="B383" s="1" t="s">
        <v>1099</v>
      </c>
      <c r="C383" s="1" t="s">
        <v>170</v>
      </c>
      <c r="D383" s="1" t="s">
        <v>213</v>
      </c>
      <c r="E383" s="1" t="n">
        <v>9865</v>
      </c>
      <c r="F383" s="1" t="n">
        <f aca="false">D383-C383</f>
        <v>2</v>
      </c>
      <c r="G383" s="1" t="n">
        <v>3853.5</v>
      </c>
      <c r="H383" s="1" t="n">
        <f aca="false">G383*F383</f>
        <v>7707</v>
      </c>
      <c r="I383" s="18" t="s">
        <v>1100</v>
      </c>
      <c r="J383" s="19" t="n">
        <v>7707</v>
      </c>
      <c r="K383" s="1" t="n">
        <f aca="false">H383-J383</f>
        <v>0</v>
      </c>
      <c r="L383" s="0"/>
    </row>
    <row r="384" customFormat="false" ht="15.75" hidden="false" customHeight="false" outlineLevel="0" collapsed="false">
      <c r="A384" s="1" t="s">
        <v>1101</v>
      </c>
      <c r="B384" s="1" t="s">
        <v>1102</v>
      </c>
      <c r="C384" s="1" t="s">
        <v>170</v>
      </c>
      <c r="D384" s="1" t="s">
        <v>213</v>
      </c>
      <c r="E384" s="1" t="n">
        <v>9865</v>
      </c>
      <c r="F384" s="1" t="n">
        <f aca="false">D384-C384</f>
        <v>2</v>
      </c>
      <c r="G384" s="1" t="n">
        <v>3853.5</v>
      </c>
      <c r="H384" s="1" t="n">
        <f aca="false">G384*F384</f>
        <v>7707</v>
      </c>
      <c r="I384" s="18" t="s">
        <v>1103</v>
      </c>
      <c r="J384" s="19" t="n">
        <v>7707</v>
      </c>
      <c r="K384" s="1" t="n">
        <f aca="false">H384-J384</f>
        <v>0</v>
      </c>
      <c r="L384" s="0"/>
    </row>
    <row r="385" customFormat="false" ht="15.75" hidden="false" customHeight="false" outlineLevel="0" collapsed="false">
      <c r="A385" s="1" t="s">
        <v>1104</v>
      </c>
      <c r="B385" s="1" t="s">
        <v>1105</v>
      </c>
      <c r="C385" s="1" t="s">
        <v>170</v>
      </c>
      <c r="D385" s="1" t="s">
        <v>213</v>
      </c>
      <c r="E385" s="1" t="n">
        <v>11735</v>
      </c>
      <c r="F385" s="1" t="n">
        <f aca="false">D385-C385</f>
        <v>2</v>
      </c>
      <c r="G385" s="1" t="n">
        <v>3853.5</v>
      </c>
      <c r="H385" s="1" t="n">
        <f aca="false">G385*F385</f>
        <v>7707</v>
      </c>
      <c r="I385" s="18" t="s">
        <v>1106</v>
      </c>
      <c r="J385" s="19" t="n">
        <v>7707</v>
      </c>
      <c r="K385" s="1" t="n">
        <f aca="false">H385-J385</f>
        <v>0</v>
      </c>
      <c r="L385" s="0"/>
    </row>
    <row r="386" customFormat="false" ht="15.75" hidden="false" customHeight="false" outlineLevel="0" collapsed="false">
      <c r="A386" s="1" t="s">
        <v>1107</v>
      </c>
      <c r="B386" s="1" t="s">
        <v>1108</v>
      </c>
      <c r="C386" s="1" t="s">
        <v>170</v>
      </c>
      <c r="D386" s="1" t="s">
        <v>213</v>
      </c>
      <c r="E386" s="1" t="n">
        <v>10415</v>
      </c>
      <c r="F386" s="1" t="n">
        <f aca="false">D386-C386</f>
        <v>2</v>
      </c>
      <c r="G386" s="1" t="n">
        <v>3853.5</v>
      </c>
      <c r="H386" s="1" t="n">
        <f aca="false">G386*F386</f>
        <v>7707</v>
      </c>
      <c r="I386" s="18" t="s">
        <v>1109</v>
      </c>
      <c r="J386" s="19" t="n">
        <v>7707</v>
      </c>
      <c r="K386" s="1" t="n">
        <f aca="false">H386-J386</f>
        <v>0</v>
      </c>
      <c r="L386" s="0"/>
    </row>
    <row r="387" customFormat="false" ht="15.75" hidden="false" customHeight="false" outlineLevel="0" collapsed="false">
      <c r="A387" s="1" t="s">
        <v>1110</v>
      </c>
      <c r="B387" s="1" t="s">
        <v>1111</v>
      </c>
      <c r="C387" s="1" t="s">
        <v>170</v>
      </c>
      <c r="D387" s="1" t="s">
        <v>213</v>
      </c>
      <c r="E387" s="1" t="n">
        <v>9865</v>
      </c>
      <c r="F387" s="1" t="n">
        <f aca="false">D387-C387</f>
        <v>2</v>
      </c>
      <c r="G387" s="1" t="n">
        <v>3853.5</v>
      </c>
      <c r="H387" s="1" t="n">
        <f aca="false">G387*F387</f>
        <v>7707</v>
      </c>
      <c r="I387" s="18" t="s">
        <v>1112</v>
      </c>
      <c r="J387" s="19" t="n">
        <v>7707</v>
      </c>
      <c r="K387" s="1" t="n">
        <f aca="false">H387-J387</f>
        <v>0</v>
      </c>
      <c r="L387" s="0"/>
    </row>
    <row r="388" customFormat="false" ht="29.85" hidden="false" customHeight="false" outlineLevel="0" collapsed="false">
      <c r="A388" s="1" t="s">
        <v>1113</v>
      </c>
      <c r="B388" s="1" t="s">
        <v>1114</v>
      </c>
      <c r="C388" s="1" t="s">
        <v>170</v>
      </c>
      <c r="D388" s="1" t="s">
        <v>213</v>
      </c>
      <c r="E388" s="1" t="n">
        <v>9865</v>
      </c>
      <c r="F388" s="1" t="n">
        <f aca="false">D388-C388</f>
        <v>2</v>
      </c>
      <c r="G388" s="1" t="n">
        <v>3853.5</v>
      </c>
      <c r="H388" s="1" t="n">
        <f aca="false">G388*F388</f>
        <v>7707</v>
      </c>
      <c r="I388" s="18" t="s">
        <v>1115</v>
      </c>
      <c r="J388" s="19" t="n">
        <v>7707</v>
      </c>
      <c r="K388" s="1" t="n">
        <f aca="false">H388-J388</f>
        <v>0</v>
      </c>
      <c r="L388" s="0"/>
    </row>
    <row r="389" customFormat="false" ht="15.75" hidden="false" customHeight="false" outlineLevel="0" collapsed="false">
      <c r="A389" s="1" t="s">
        <v>1116</v>
      </c>
      <c r="B389" s="1" t="s">
        <v>1117</v>
      </c>
      <c r="C389" s="1" t="s">
        <v>170</v>
      </c>
      <c r="D389" s="1" t="s">
        <v>213</v>
      </c>
      <c r="E389" s="1" t="n">
        <v>10965</v>
      </c>
      <c r="F389" s="1" t="n">
        <f aca="false">D389-C389</f>
        <v>2</v>
      </c>
      <c r="G389" s="1" t="n">
        <v>3853.5</v>
      </c>
      <c r="H389" s="1" t="n">
        <f aca="false">G389*F389</f>
        <v>7707</v>
      </c>
      <c r="I389" s="18" t="s">
        <v>1118</v>
      </c>
      <c r="J389" s="19" t="n">
        <v>7707</v>
      </c>
      <c r="K389" s="1" t="n">
        <f aca="false">H389-J389</f>
        <v>0</v>
      </c>
      <c r="L389" s="0"/>
    </row>
    <row r="390" customFormat="false" ht="15.75" hidden="false" customHeight="false" outlineLevel="0" collapsed="false">
      <c r="A390" s="1" t="s">
        <v>1119</v>
      </c>
      <c r="B390" s="1" t="s">
        <v>1120</v>
      </c>
      <c r="C390" s="1" t="s">
        <v>170</v>
      </c>
      <c r="D390" s="1" t="s">
        <v>213</v>
      </c>
      <c r="E390" s="1" t="n">
        <v>12215</v>
      </c>
      <c r="F390" s="1" t="n">
        <f aca="false">D390-C390</f>
        <v>2</v>
      </c>
      <c r="G390" s="1" t="n">
        <v>3853.5</v>
      </c>
      <c r="H390" s="1" t="n">
        <f aca="false">G390*F390</f>
        <v>7707</v>
      </c>
      <c r="I390" s="18" t="s">
        <v>1121</v>
      </c>
      <c r="J390" s="19" t="n">
        <v>7707</v>
      </c>
      <c r="K390" s="1" t="n">
        <f aca="false">H390-J390</f>
        <v>0</v>
      </c>
      <c r="L390" s="0"/>
    </row>
    <row r="391" customFormat="false" ht="15.75" hidden="false" customHeight="false" outlineLevel="0" collapsed="false">
      <c r="A391" s="1" t="s">
        <v>1122</v>
      </c>
      <c r="B391" s="1" t="s">
        <v>1123</v>
      </c>
      <c r="C391" s="1" t="s">
        <v>170</v>
      </c>
      <c r="D391" s="1" t="s">
        <v>213</v>
      </c>
      <c r="E391" s="1" t="n">
        <v>9535</v>
      </c>
      <c r="F391" s="1" t="n">
        <f aca="false">D391-C391</f>
        <v>2</v>
      </c>
      <c r="G391" s="1" t="n">
        <v>3853.5</v>
      </c>
      <c r="H391" s="1" t="n">
        <f aca="false">G391*F391</f>
        <v>7707</v>
      </c>
      <c r="I391" s="18" t="s">
        <v>1124</v>
      </c>
      <c r="J391" s="19" t="n">
        <v>7707</v>
      </c>
      <c r="K391" s="1" t="n">
        <f aca="false">H391-J391</f>
        <v>0</v>
      </c>
      <c r="L391" s="0"/>
    </row>
    <row r="392" customFormat="false" ht="15.75" hidden="false" customHeight="false" outlineLevel="0" collapsed="false">
      <c r="A392" s="1" t="s">
        <v>1125</v>
      </c>
      <c r="B392" s="1" t="s">
        <v>1126</v>
      </c>
      <c r="C392" s="1" t="s">
        <v>170</v>
      </c>
      <c r="D392" s="1" t="s">
        <v>213</v>
      </c>
      <c r="E392" s="1" t="n">
        <v>10965</v>
      </c>
      <c r="F392" s="1" t="n">
        <f aca="false">D392-C392</f>
        <v>2</v>
      </c>
      <c r="G392" s="1" t="n">
        <v>3853.5</v>
      </c>
      <c r="H392" s="1" t="n">
        <f aca="false">G392*F392</f>
        <v>7707</v>
      </c>
      <c r="I392" s="18" t="s">
        <v>1127</v>
      </c>
      <c r="J392" s="19" t="n">
        <v>7707</v>
      </c>
      <c r="K392" s="1" t="n">
        <f aca="false">H392-J392</f>
        <v>0</v>
      </c>
      <c r="L392" s="0"/>
    </row>
    <row r="393" customFormat="false" ht="15.75" hidden="false" customHeight="false" outlineLevel="0" collapsed="false">
      <c r="A393" s="1" t="s">
        <v>1128</v>
      </c>
      <c r="B393" s="1" t="s">
        <v>1129</v>
      </c>
      <c r="C393" s="1" t="s">
        <v>170</v>
      </c>
      <c r="D393" s="1" t="s">
        <v>213</v>
      </c>
      <c r="E393" s="1" t="n">
        <v>10415</v>
      </c>
      <c r="F393" s="1" t="n">
        <f aca="false">D393-C393</f>
        <v>2</v>
      </c>
      <c r="G393" s="1" t="n">
        <v>3853.5</v>
      </c>
      <c r="H393" s="1" t="n">
        <f aca="false">G393*F393</f>
        <v>7707</v>
      </c>
      <c r="I393" s="18" t="s">
        <v>1130</v>
      </c>
      <c r="J393" s="19" t="n">
        <v>7707</v>
      </c>
      <c r="K393" s="1" t="n">
        <f aca="false">H393-J393</f>
        <v>0</v>
      </c>
      <c r="L393" s="0"/>
    </row>
    <row r="394" customFormat="false" ht="15.75" hidden="false" customHeight="false" outlineLevel="0" collapsed="false">
      <c r="A394" s="1" t="s">
        <v>1131</v>
      </c>
      <c r="B394" s="1" t="s">
        <v>1132</v>
      </c>
      <c r="C394" s="1" t="s">
        <v>170</v>
      </c>
      <c r="D394" s="1" t="s">
        <v>213</v>
      </c>
      <c r="E394" s="1" t="n">
        <v>9865</v>
      </c>
      <c r="F394" s="1" t="n">
        <f aca="false">D394-C394</f>
        <v>2</v>
      </c>
      <c r="G394" s="1" t="n">
        <v>3853.5</v>
      </c>
      <c r="H394" s="1" t="n">
        <f aca="false">G394*F394</f>
        <v>7707</v>
      </c>
      <c r="I394" s="18" t="s">
        <v>1133</v>
      </c>
      <c r="J394" s="19" t="n">
        <v>7707</v>
      </c>
      <c r="K394" s="1" t="n">
        <f aca="false">H394-J394</f>
        <v>0</v>
      </c>
      <c r="L394" s="0"/>
    </row>
    <row r="395" customFormat="false" ht="15.75" hidden="false" customHeight="false" outlineLevel="0" collapsed="false">
      <c r="A395" s="1" t="s">
        <v>1134</v>
      </c>
      <c r="B395" s="1" t="s">
        <v>1135</v>
      </c>
      <c r="C395" s="1" t="s">
        <v>170</v>
      </c>
      <c r="D395" s="1" t="s">
        <v>213</v>
      </c>
      <c r="E395" s="1" t="n">
        <v>9865</v>
      </c>
      <c r="F395" s="1" t="n">
        <f aca="false">D395-C395</f>
        <v>2</v>
      </c>
      <c r="G395" s="1" t="n">
        <v>3853.5</v>
      </c>
      <c r="H395" s="1" t="n">
        <f aca="false">G395*F395</f>
        <v>7707</v>
      </c>
      <c r="I395" s="18" t="s">
        <v>1136</v>
      </c>
      <c r="J395" s="19" t="n">
        <v>7707</v>
      </c>
      <c r="K395" s="1" t="n">
        <f aca="false">H395-J395</f>
        <v>0</v>
      </c>
      <c r="L395" s="0"/>
    </row>
    <row r="396" customFormat="false" ht="15.75" hidden="false" customHeight="false" outlineLevel="0" collapsed="false">
      <c r="A396" s="1" t="s">
        <v>1137</v>
      </c>
      <c r="B396" s="1" t="s">
        <v>1138</v>
      </c>
      <c r="C396" s="1" t="s">
        <v>170</v>
      </c>
      <c r="D396" s="1" t="s">
        <v>213</v>
      </c>
      <c r="E396" s="1" t="n">
        <v>9865</v>
      </c>
      <c r="F396" s="1" t="n">
        <f aca="false">D396-C396</f>
        <v>2</v>
      </c>
      <c r="G396" s="1" t="n">
        <v>3853.5</v>
      </c>
      <c r="H396" s="1" t="n">
        <f aca="false">G396*F396</f>
        <v>7707</v>
      </c>
      <c r="I396" s="18" t="s">
        <v>1139</v>
      </c>
      <c r="J396" s="19" t="n">
        <v>7707</v>
      </c>
      <c r="K396" s="1" t="n">
        <f aca="false">H396-J396</f>
        <v>0</v>
      </c>
      <c r="L396" s="0"/>
    </row>
    <row r="397" customFormat="false" ht="15.75" hidden="false" customHeight="false" outlineLevel="0" collapsed="false">
      <c r="A397" s="1" t="s">
        <v>1140</v>
      </c>
      <c r="B397" s="1" t="s">
        <v>1141</v>
      </c>
      <c r="C397" s="1" t="s">
        <v>170</v>
      </c>
      <c r="D397" s="1" t="s">
        <v>213</v>
      </c>
      <c r="E397" s="1" t="n">
        <v>12645</v>
      </c>
      <c r="F397" s="1" t="n">
        <f aca="false">D397-C397</f>
        <v>2</v>
      </c>
      <c r="G397" s="1" t="n">
        <v>4693.5</v>
      </c>
      <c r="H397" s="1" t="n">
        <f aca="false">G397*F397</f>
        <v>9387</v>
      </c>
      <c r="I397" s="18" t="s">
        <v>1142</v>
      </c>
      <c r="J397" s="19" t="n">
        <v>9387</v>
      </c>
      <c r="K397" s="1" t="n">
        <f aca="false">H397-J397</f>
        <v>0</v>
      </c>
      <c r="L397" s="0"/>
    </row>
    <row r="398" customFormat="false" ht="29.85" hidden="false" customHeight="false" outlineLevel="0" collapsed="false">
      <c r="A398" s="1" t="s">
        <v>1143</v>
      </c>
      <c r="B398" s="1" t="s">
        <v>1144</v>
      </c>
      <c r="C398" s="1" t="s">
        <v>170</v>
      </c>
      <c r="D398" s="1" t="s">
        <v>213</v>
      </c>
      <c r="E398" s="1" t="n">
        <v>13085</v>
      </c>
      <c r="F398" s="1" t="n">
        <f aca="false">D398-C398</f>
        <v>2</v>
      </c>
      <c r="G398" s="1" t="n">
        <v>4693.5</v>
      </c>
      <c r="H398" s="1" t="n">
        <f aca="false">G398*F398</f>
        <v>9387</v>
      </c>
      <c r="I398" s="18" t="s">
        <v>1145</v>
      </c>
      <c r="J398" s="19" t="n">
        <v>9387</v>
      </c>
      <c r="K398" s="1" t="n">
        <f aca="false">H398-J398</f>
        <v>0</v>
      </c>
      <c r="L398" s="0"/>
    </row>
    <row r="399" customFormat="false" ht="15.75" hidden="false" customHeight="false" outlineLevel="0" collapsed="false">
      <c r="A399" s="1" t="s">
        <v>1146</v>
      </c>
      <c r="B399" s="1" t="s">
        <v>1147</v>
      </c>
      <c r="C399" s="1" t="s">
        <v>170</v>
      </c>
      <c r="D399" s="1" t="s">
        <v>213</v>
      </c>
      <c r="E399" s="1" t="n">
        <v>11185</v>
      </c>
      <c r="F399" s="1" t="n">
        <f aca="false">D399-C399</f>
        <v>2</v>
      </c>
      <c r="G399" s="1" t="n">
        <v>3853.5</v>
      </c>
      <c r="H399" s="1" t="n">
        <f aca="false">G399*F399</f>
        <v>7707</v>
      </c>
      <c r="I399" s="18" t="s">
        <v>1148</v>
      </c>
      <c r="J399" s="19" t="n">
        <v>7707</v>
      </c>
      <c r="K399" s="1" t="n">
        <f aca="false">H399-J399</f>
        <v>0</v>
      </c>
      <c r="L399" s="0"/>
    </row>
    <row r="400" customFormat="false" ht="15.75" hidden="false" customHeight="false" outlineLevel="0" collapsed="false">
      <c r="A400" s="1" t="s">
        <v>1149</v>
      </c>
      <c r="B400" s="1" t="s">
        <v>1150</v>
      </c>
      <c r="C400" s="1" t="s">
        <v>170</v>
      </c>
      <c r="D400" s="1" t="s">
        <v>213</v>
      </c>
      <c r="E400" s="1" t="n">
        <v>9865</v>
      </c>
      <c r="F400" s="1" t="n">
        <f aca="false">D400-C400</f>
        <v>2</v>
      </c>
      <c r="G400" s="1" t="n">
        <v>3853.5</v>
      </c>
      <c r="H400" s="1" t="n">
        <f aca="false">G400*F400</f>
        <v>7707</v>
      </c>
      <c r="I400" s="18" t="s">
        <v>1151</v>
      </c>
      <c r="J400" s="19" t="n">
        <v>7707</v>
      </c>
      <c r="K400" s="1" t="n">
        <f aca="false">H400-J400</f>
        <v>0</v>
      </c>
      <c r="L400" s="0"/>
    </row>
    <row r="401" customFormat="false" ht="15.75" hidden="false" customHeight="false" outlineLevel="0" collapsed="false">
      <c r="A401" s="1" t="s">
        <v>1152</v>
      </c>
      <c r="B401" s="1" t="s">
        <v>1153</v>
      </c>
      <c r="C401" s="1" t="s">
        <v>170</v>
      </c>
      <c r="D401" s="1" t="s">
        <v>213</v>
      </c>
      <c r="E401" s="1" t="n">
        <v>12645</v>
      </c>
      <c r="F401" s="1" t="n">
        <f aca="false">D401-C401</f>
        <v>2</v>
      </c>
      <c r="G401" s="1" t="n">
        <v>4693.5</v>
      </c>
      <c r="H401" s="1" t="n">
        <f aca="false">G401*F401</f>
        <v>9387</v>
      </c>
      <c r="I401" s="18" t="s">
        <v>1154</v>
      </c>
      <c r="J401" s="19" t="n">
        <v>9387</v>
      </c>
      <c r="K401" s="1" t="n">
        <f aca="false">H401-J401</f>
        <v>0</v>
      </c>
      <c r="L401" s="0"/>
    </row>
    <row r="402" customFormat="false" ht="15.75" hidden="false" customHeight="false" outlineLevel="0" collapsed="false">
      <c r="A402" s="1" t="s">
        <v>1155</v>
      </c>
      <c r="B402" s="1" t="s">
        <v>1156</v>
      </c>
      <c r="C402" s="1" t="s">
        <v>170</v>
      </c>
      <c r="D402" s="1" t="s">
        <v>213</v>
      </c>
      <c r="E402" s="1" t="n">
        <v>10635</v>
      </c>
      <c r="F402" s="1" t="n">
        <f aca="false">D402-C402</f>
        <v>2</v>
      </c>
      <c r="G402" s="1" t="n">
        <v>3853.5</v>
      </c>
      <c r="H402" s="1" t="n">
        <f aca="false">G402*F402</f>
        <v>7707</v>
      </c>
      <c r="I402" s="18" t="s">
        <v>1157</v>
      </c>
      <c r="J402" s="19" t="n">
        <v>7707</v>
      </c>
      <c r="K402" s="1" t="n">
        <f aca="false">H402-J402</f>
        <v>0</v>
      </c>
      <c r="L402" s="0"/>
    </row>
    <row r="403" customFormat="false" ht="15.75" hidden="false" customHeight="false" outlineLevel="0" collapsed="false">
      <c r="A403" s="1" t="s">
        <v>1158</v>
      </c>
      <c r="B403" s="1" t="s">
        <v>1159</v>
      </c>
      <c r="C403" s="1" t="s">
        <v>170</v>
      </c>
      <c r="D403" s="1" t="s">
        <v>213</v>
      </c>
      <c r="E403" s="1" t="n">
        <v>10635</v>
      </c>
      <c r="F403" s="1" t="n">
        <f aca="false">D403-C403</f>
        <v>2</v>
      </c>
      <c r="G403" s="1" t="n">
        <v>3853.5</v>
      </c>
      <c r="H403" s="1" t="n">
        <f aca="false">G403*F403</f>
        <v>7707</v>
      </c>
      <c r="I403" s="18" t="s">
        <v>1160</v>
      </c>
      <c r="J403" s="19" t="n">
        <v>7707</v>
      </c>
      <c r="K403" s="1" t="n">
        <f aca="false">H403-J403</f>
        <v>0</v>
      </c>
      <c r="L403" s="0"/>
    </row>
    <row r="404" customFormat="false" ht="15.75" hidden="false" customHeight="false" outlineLevel="0" collapsed="false">
      <c r="A404" s="1" t="s">
        <v>1161</v>
      </c>
      <c r="B404" s="1" t="s">
        <v>1162</v>
      </c>
      <c r="C404" s="1" t="s">
        <v>170</v>
      </c>
      <c r="D404" s="1" t="s">
        <v>213</v>
      </c>
      <c r="E404" s="1" t="n">
        <v>10635</v>
      </c>
      <c r="F404" s="1" t="n">
        <f aca="false">D404-C404</f>
        <v>2</v>
      </c>
      <c r="G404" s="1" t="n">
        <v>3853.5</v>
      </c>
      <c r="H404" s="1" t="n">
        <f aca="false">G404*F404</f>
        <v>7707</v>
      </c>
      <c r="I404" s="18" t="s">
        <v>1163</v>
      </c>
      <c r="J404" s="19" t="n">
        <v>7707</v>
      </c>
      <c r="K404" s="1" t="n">
        <f aca="false">H404-J404</f>
        <v>0</v>
      </c>
      <c r="L404" s="0"/>
    </row>
    <row r="405" customFormat="false" ht="15.75" hidden="false" customHeight="false" outlineLevel="0" collapsed="false">
      <c r="A405" s="1" t="s">
        <v>1164</v>
      </c>
      <c r="B405" s="1" t="s">
        <v>1165</v>
      </c>
      <c r="C405" s="1" t="s">
        <v>170</v>
      </c>
      <c r="D405" s="1" t="s">
        <v>220</v>
      </c>
      <c r="E405" s="1" t="n">
        <v>16447.5</v>
      </c>
      <c r="F405" s="1" t="n">
        <f aca="false">D405-C405</f>
        <v>3</v>
      </c>
      <c r="G405" s="1" t="n">
        <v>3853.5</v>
      </c>
      <c r="H405" s="1" t="n">
        <f aca="false">G405*F405</f>
        <v>11560.5</v>
      </c>
      <c r="I405" s="18" t="s">
        <v>1166</v>
      </c>
      <c r="J405" s="19" t="n">
        <v>11560.5</v>
      </c>
      <c r="K405" s="1" t="n">
        <f aca="false">H405-J405</f>
        <v>0</v>
      </c>
      <c r="L405" s="0"/>
    </row>
    <row r="406" customFormat="false" ht="15.75" hidden="false" customHeight="false" outlineLevel="0" collapsed="false">
      <c r="A406" s="1" t="s">
        <v>1167</v>
      </c>
      <c r="B406" s="1" t="s">
        <v>1168</v>
      </c>
      <c r="C406" s="1" t="s">
        <v>170</v>
      </c>
      <c r="D406" s="1" t="s">
        <v>220</v>
      </c>
      <c r="E406" s="1" t="n">
        <v>14797.5</v>
      </c>
      <c r="F406" s="1" t="n">
        <f aca="false">D406-C406</f>
        <v>3</v>
      </c>
      <c r="G406" s="1" t="n">
        <v>3853.5</v>
      </c>
      <c r="H406" s="1" t="n">
        <f aca="false">G406*F406</f>
        <v>11560.5</v>
      </c>
      <c r="I406" s="18" t="s">
        <v>1169</v>
      </c>
      <c r="J406" s="19" t="n">
        <v>11560.5</v>
      </c>
      <c r="K406" s="1" t="n">
        <f aca="false">H406-J406</f>
        <v>0</v>
      </c>
      <c r="L406" s="0"/>
    </row>
    <row r="407" s="35" customFormat="true" ht="15.75" hidden="false" customHeight="false" outlineLevel="0" collapsed="false">
      <c r="A407" s="31" t="s">
        <v>1170</v>
      </c>
      <c r="B407" s="31" t="s">
        <v>1171</v>
      </c>
      <c r="C407" s="31" t="s">
        <v>170</v>
      </c>
      <c r="D407" s="31" t="s">
        <v>220</v>
      </c>
      <c r="E407" s="31" t="n">
        <v>49012.5</v>
      </c>
      <c r="F407" s="31" t="n">
        <f aca="false">D407-C407</f>
        <v>3</v>
      </c>
      <c r="G407" s="31" t="n">
        <v>3853.5</v>
      </c>
      <c r="H407" s="31" t="n">
        <f aca="false">(G407*F407)*3</f>
        <v>34681.5</v>
      </c>
      <c r="I407" s="32" t="s">
        <v>1172</v>
      </c>
      <c r="J407" s="33" t="n">
        <v>11560.5</v>
      </c>
      <c r="K407" s="34" t="n">
        <f aca="false">H407-J407-J408-J409</f>
        <v>0</v>
      </c>
      <c r="L407" s="34"/>
    </row>
    <row r="408" customFormat="false" ht="29.85" hidden="false" customHeight="false" outlineLevel="0" collapsed="false">
      <c r="A408" s="34"/>
      <c r="B408" s="34"/>
      <c r="C408" s="34"/>
      <c r="D408" s="34"/>
      <c r="E408" s="34"/>
      <c r="F408" s="31" t="n">
        <v>0</v>
      </c>
      <c r="G408" s="31" t="n">
        <v>0</v>
      </c>
      <c r="H408" s="31" t="n">
        <v>0</v>
      </c>
      <c r="I408" s="32" t="s">
        <v>1173</v>
      </c>
      <c r="J408" s="33" t="n">
        <v>11560.5</v>
      </c>
      <c r="K408" s="34" t="n">
        <v>0</v>
      </c>
      <c r="L408" s="34"/>
    </row>
    <row r="409" customFormat="false" ht="31.6" hidden="false" customHeight="false" outlineLevel="0" collapsed="false">
      <c r="A409" s="34"/>
      <c r="B409" s="34"/>
      <c r="C409" s="34"/>
      <c r="D409" s="34"/>
      <c r="E409" s="34"/>
      <c r="F409" s="31" t="n">
        <v>0</v>
      </c>
      <c r="G409" s="31" t="n">
        <v>0</v>
      </c>
      <c r="H409" s="31" t="n">
        <v>0</v>
      </c>
      <c r="I409" s="32" t="s">
        <v>1174</v>
      </c>
      <c r="J409" s="33" t="n">
        <v>11560.5</v>
      </c>
      <c r="K409" s="34" t="n">
        <v>0</v>
      </c>
      <c r="L409" s="34"/>
    </row>
    <row r="410" customFormat="false" ht="15.75" hidden="false" customHeight="false" outlineLevel="0" collapsed="false">
      <c r="A410" s="1" t="s">
        <v>1175</v>
      </c>
      <c r="B410" s="1" t="s">
        <v>1176</v>
      </c>
      <c r="C410" s="1" t="s">
        <v>170</v>
      </c>
      <c r="D410" s="1" t="s">
        <v>220</v>
      </c>
      <c r="E410" s="1" t="n">
        <v>18322.5</v>
      </c>
      <c r="F410" s="1" t="n">
        <f aca="false">D410-C410</f>
        <v>3</v>
      </c>
      <c r="G410" s="1" t="n">
        <v>3853.5</v>
      </c>
      <c r="H410" s="1" t="n">
        <f aca="false">G410*F410</f>
        <v>11560.5</v>
      </c>
      <c r="I410" s="18" t="s">
        <v>1177</v>
      </c>
      <c r="J410" s="19" t="n">
        <v>11560.5</v>
      </c>
      <c r="K410" s="1" t="n">
        <f aca="false">H410-J410</f>
        <v>0</v>
      </c>
      <c r="L410" s="0"/>
    </row>
    <row r="411" customFormat="false" ht="15.75" hidden="false" customHeight="false" outlineLevel="0" collapsed="false">
      <c r="A411" s="1" t="s">
        <v>1178</v>
      </c>
      <c r="B411" s="1" t="s">
        <v>1179</v>
      </c>
      <c r="C411" s="1" t="s">
        <v>170</v>
      </c>
      <c r="D411" s="1" t="s">
        <v>220</v>
      </c>
      <c r="E411" s="1" t="n">
        <v>16447.5</v>
      </c>
      <c r="F411" s="1" t="n">
        <f aca="false">D411-C411</f>
        <v>3</v>
      </c>
      <c r="G411" s="1" t="n">
        <v>3853.5</v>
      </c>
      <c r="H411" s="1" t="n">
        <f aca="false">G411*F411</f>
        <v>11560.5</v>
      </c>
      <c r="I411" s="18" t="s">
        <v>1180</v>
      </c>
      <c r="J411" s="19" t="n">
        <v>11560.5</v>
      </c>
      <c r="K411" s="1" t="n">
        <f aca="false">H411-J411</f>
        <v>0</v>
      </c>
      <c r="L411" s="0"/>
    </row>
    <row r="412" customFormat="false" ht="15.75" hidden="false" customHeight="false" outlineLevel="0" collapsed="false">
      <c r="A412" s="1" t="s">
        <v>1181</v>
      </c>
      <c r="B412" s="1" t="s">
        <v>428</v>
      </c>
      <c r="C412" s="1" t="s">
        <v>170</v>
      </c>
      <c r="D412" s="1" t="s">
        <v>233</v>
      </c>
      <c r="E412" s="1" t="n">
        <v>21270</v>
      </c>
      <c r="F412" s="1" t="n">
        <f aca="false">D412-C412</f>
        <v>4</v>
      </c>
      <c r="G412" s="1" t="n">
        <v>3853.5</v>
      </c>
      <c r="H412" s="1" t="n">
        <f aca="false">G412*F412</f>
        <v>15414</v>
      </c>
      <c r="I412" s="18" t="s">
        <v>1182</v>
      </c>
      <c r="J412" s="19" t="n">
        <v>15414</v>
      </c>
      <c r="K412" s="1" t="n">
        <f aca="false">H412-J412</f>
        <v>0</v>
      </c>
      <c r="L412" s="0"/>
    </row>
    <row r="413" customFormat="false" ht="15.75" hidden="false" customHeight="false" outlineLevel="0" collapsed="false">
      <c r="A413" s="1" t="s">
        <v>1183</v>
      </c>
      <c r="B413" s="1" t="s">
        <v>1184</v>
      </c>
      <c r="C413" s="1" t="s">
        <v>170</v>
      </c>
      <c r="D413" s="1" t="s">
        <v>233</v>
      </c>
      <c r="E413" s="1" t="n">
        <v>24430</v>
      </c>
      <c r="F413" s="1" t="n">
        <f aca="false">D413-C413</f>
        <v>4</v>
      </c>
      <c r="G413" s="1" t="n">
        <v>3853.5</v>
      </c>
      <c r="H413" s="1" t="n">
        <f aca="false">G413*F413</f>
        <v>15414</v>
      </c>
      <c r="I413" s="18" t="s">
        <v>1185</v>
      </c>
      <c r="J413" s="19" t="n">
        <v>15414</v>
      </c>
      <c r="K413" s="1" t="n">
        <f aca="false">H413-J413</f>
        <v>0</v>
      </c>
      <c r="L413" s="0"/>
    </row>
    <row r="414" customFormat="false" ht="15.75" hidden="false" customHeight="false" outlineLevel="0" collapsed="false">
      <c r="A414" s="1" t="s">
        <v>1186</v>
      </c>
      <c r="B414" s="1" t="s">
        <v>1187</v>
      </c>
      <c r="C414" s="1" t="s">
        <v>170</v>
      </c>
      <c r="D414" s="1" t="s">
        <v>233</v>
      </c>
      <c r="E414" s="1" t="n">
        <v>19730</v>
      </c>
      <c r="F414" s="1" t="n">
        <f aca="false">D414-C414</f>
        <v>4</v>
      </c>
      <c r="G414" s="1" t="n">
        <v>3853.5</v>
      </c>
      <c r="H414" s="1" t="n">
        <f aca="false">G414*F414</f>
        <v>15414</v>
      </c>
      <c r="I414" s="18" t="s">
        <v>1188</v>
      </c>
      <c r="J414" s="19" t="n">
        <v>15414</v>
      </c>
      <c r="K414" s="1" t="n">
        <f aca="false">H414-J414</f>
        <v>0</v>
      </c>
      <c r="L414" s="0"/>
    </row>
    <row r="415" customFormat="false" ht="15.75" hidden="false" customHeight="false" outlineLevel="0" collapsed="false">
      <c r="A415" s="1" t="s">
        <v>1189</v>
      </c>
      <c r="B415" s="1" t="s">
        <v>1190</v>
      </c>
      <c r="C415" s="1" t="s">
        <v>170</v>
      </c>
      <c r="D415" s="1" t="s">
        <v>233</v>
      </c>
      <c r="E415" s="1" t="n">
        <v>19730</v>
      </c>
      <c r="F415" s="1" t="n">
        <f aca="false">D415-C415</f>
        <v>4</v>
      </c>
      <c r="G415" s="1" t="n">
        <v>3853.5</v>
      </c>
      <c r="H415" s="1" t="n">
        <f aca="false">G415*F415</f>
        <v>15414</v>
      </c>
      <c r="I415" s="18" t="s">
        <v>1191</v>
      </c>
      <c r="J415" s="19" t="n">
        <v>15414</v>
      </c>
      <c r="K415" s="1" t="n">
        <f aca="false">H415-J415</f>
        <v>0</v>
      </c>
      <c r="L415" s="0"/>
    </row>
    <row r="416" customFormat="false" ht="15.75" hidden="false" customHeight="false" outlineLevel="0" collapsed="false">
      <c r="A416" s="1" t="s">
        <v>1192</v>
      </c>
      <c r="B416" s="1" t="s">
        <v>1193</v>
      </c>
      <c r="C416" s="1" t="s">
        <v>170</v>
      </c>
      <c r="D416" s="1" t="s">
        <v>233</v>
      </c>
      <c r="E416" s="1" t="n">
        <v>19730</v>
      </c>
      <c r="F416" s="1" t="n">
        <f aca="false">D416-C416</f>
        <v>4</v>
      </c>
      <c r="G416" s="1" t="n">
        <v>3853.5</v>
      </c>
      <c r="H416" s="1" t="n">
        <f aca="false">G416*F416</f>
        <v>15414</v>
      </c>
      <c r="I416" s="18" t="s">
        <v>1194</v>
      </c>
      <c r="J416" s="19" t="n">
        <v>15414</v>
      </c>
      <c r="K416" s="1" t="n">
        <f aca="false">H416-J416</f>
        <v>0</v>
      </c>
      <c r="L416" s="0"/>
    </row>
    <row r="417" customFormat="false" ht="15.75" hidden="false" customHeight="false" outlineLevel="0" collapsed="false">
      <c r="A417" s="1" t="s">
        <v>1195</v>
      </c>
      <c r="B417" s="1" t="s">
        <v>1196</v>
      </c>
      <c r="C417" s="1" t="s">
        <v>170</v>
      </c>
      <c r="D417" s="1" t="s">
        <v>233</v>
      </c>
      <c r="E417" s="1" t="n">
        <v>19730</v>
      </c>
      <c r="F417" s="1" t="n">
        <f aca="false">D417-C417</f>
        <v>4</v>
      </c>
      <c r="G417" s="1" t="n">
        <v>3853.5</v>
      </c>
      <c r="H417" s="1" t="n">
        <f aca="false">G417*F417</f>
        <v>15414</v>
      </c>
      <c r="I417" s="18" t="s">
        <v>1197</v>
      </c>
      <c r="J417" s="19" t="n">
        <v>15414</v>
      </c>
      <c r="K417" s="1" t="n">
        <f aca="false">H417-J417</f>
        <v>0</v>
      </c>
      <c r="L417" s="0"/>
    </row>
    <row r="418" customFormat="false" ht="29.85" hidden="false" customHeight="false" outlineLevel="0" collapsed="false">
      <c r="A418" s="1" t="s">
        <v>1198</v>
      </c>
      <c r="B418" s="1" t="s">
        <v>830</v>
      </c>
      <c r="C418" s="1" t="s">
        <v>170</v>
      </c>
      <c r="D418" s="1" t="s">
        <v>233</v>
      </c>
      <c r="E418" s="1" t="n">
        <v>21270</v>
      </c>
      <c r="F418" s="1" t="n">
        <f aca="false">D418-C418</f>
        <v>4</v>
      </c>
      <c r="G418" s="1" t="n">
        <v>3853.5</v>
      </c>
      <c r="H418" s="1" t="n">
        <f aca="false">G418*F418</f>
        <v>15414</v>
      </c>
      <c r="I418" s="18" t="s">
        <v>1199</v>
      </c>
      <c r="J418" s="19" t="n">
        <v>15414</v>
      </c>
      <c r="K418" s="1" t="n">
        <f aca="false">H418-J418</f>
        <v>0</v>
      </c>
      <c r="L418" s="0"/>
    </row>
    <row r="419" customFormat="false" ht="15.75" hidden="false" customHeight="false" outlineLevel="0" collapsed="false">
      <c r="A419" s="1" t="s">
        <v>1200</v>
      </c>
      <c r="B419" s="1" t="s">
        <v>1201</v>
      </c>
      <c r="C419" s="1" t="s">
        <v>170</v>
      </c>
      <c r="D419" s="1" t="s">
        <v>233</v>
      </c>
      <c r="E419" s="1" t="n">
        <v>19730</v>
      </c>
      <c r="F419" s="1" t="n">
        <f aca="false">D419-C419</f>
        <v>4</v>
      </c>
      <c r="G419" s="1" t="n">
        <v>3853.5</v>
      </c>
      <c r="H419" s="1" t="n">
        <f aca="false">G419*F419</f>
        <v>15414</v>
      </c>
      <c r="I419" s="18" t="s">
        <v>1202</v>
      </c>
      <c r="J419" s="19" t="n">
        <v>15414</v>
      </c>
      <c r="K419" s="1" t="n">
        <f aca="false">H419-J419</f>
        <v>0</v>
      </c>
      <c r="L419" s="0"/>
    </row>
    <row r="420" customFormat="false" ht="15.75" hidden="false" customHeight="false" outlineLevel="0" collapsed="false">
      <c r="A420" s="1" t="s">
        <v>1203</v>
      </c>
      <c r="B420" s="1" t="s">
        <v>1204</v>
      </c>
      <c r="C420" s="1" t="s">
        <v>170</v>
      </c>
      <c r="D420" s="1" t="s">
        <v>240</v>
      </c>
      <c r="E420" s="1" t="n">
        <v>28862.5</v>
      </c>
      <c r="F420" s="1" t="n">
        <f aca="false">D420-C420</f>
        <v>5</v>
      </c>
      <c r="G420" s="1" t="n">
        <v>4693.5</v>
      </c>
      <c r="H420" s="1" t="n">
        <f aca="false">G420*F420</f>
        <v>23467.5</v>
      </c>
      <c r="I420" s="18" t="s">
        <v>1205</v>
      </c>
      <c r="J420" s="19" t="n">
        <v>23467.5</v>
      </c>
      <c r="K420" s="1" t="n">
        <f aca="false">H420-J420</f>
        <v>0</v>
      </c>
      <c r="L420" s="0"/>
    </row>
    <row r="421" customFormat="false" ht="31.6" hidden="false" customHeight="false" outlineLevel="0" collapsed="false">
      <c r="A421" s="1" t="s">
        <v>1206</v>
      </c>
      <c r="B421" s="1" t="s">
        <v>1207</v>
      </c>
      <c r="C421" s="1" t="s">
        <v>170</v>
      </c>
      <c r="D421" s="1" t="s">
        <v>240</v>
      </c>
      <c r="E421" s="1" t="n">
        <v>24662.5</v>
      </c>
      <c r="F421" s="1" t="n">
        <f aca="false">D421-C421</f>
        <v>5</v>
      </c>
      <c r="G421" s="1" t="n">
        <v>3853.5</v>
      </c>
      <c r="H421" s="1" t="n">
        <f aca="false">G421*F421</f>
        <v>19267.5</v>
      </c>
      <c r="I421" s="18" t="s">
        <v>1208</v>
      </c>
      <c r="J421" s="19" t="n">
        <v>19267.5</v>
      </c>
      <c r="K421" s="1" t="n">
        <f aca="false">H421-J421</f>
        <v>0</v>
      </c>
      <c r="L421" s="0"/>
    </row>
    <row r="422" customFormat="false" ht="15.75" hidden="false" customHeight="false" outlineLevel="0" collapsed="false">
      <c r="A422" s="1" t="s">
        <v>1209</v>
      </c>
      <c r="B422" s="1" t="s">
        <v>1210</v>
      </c>
      <c r="C422" s="1" t="s">
        <v>170</v>
      </c>
      <c r="D422" s="1" t="s">
        <v>240</v>
      </c>
      <c r="E422" s="1" t="n">
        <v>36225</v>
      </c>
      <c r="F422" s="1" t="n">
        <f aca="false">D422-C422</f>
        <v>5</v>
      </c>
      <c r="G422" s="1" t="n">
        <v>3853.5</v>
      </c>
      <c r="H422" s="1" t="n">
        <f aca="false">G422*F422</f>
        <v>19267.5</v>
      </c>
      <c r="I422" s="18" t="s">
        <v>1211</v>
      </c>
      <c r="J422" s="19" t="n">
        <v>19267.5</v>
      </c>
      <c r="K422" s="1" t="n">
        <f aca="false">H422-J422</f>
        <v>0</v>
      </c>
      <c r="L422" s="0"/>
    </row>
    <row r="423" s="8" customFormat="true" ht="30.8" hidden="false" customHeight="false" outlineLevel="0" collapsed="false">
      <c r="A423" s="14" t="s">
        <v>1212</v>
      </c>
      <c r="B423" s="14" t="s">
        <v>1213</v>
      </c>
      <c r="C423" s="14" t="s">
        <v>170</v>
      </c>
      <c r="D423" s="14" t="s">
        <v>240</v>
      </c>
      <c r="E423" s="14" t="n">
        <v>23750</v>
      </c>
      <c r="F423" s="14" t="n">
        <f aca="false">D423-C423</f>
        <v>5</v>
      </c>
      <c r="G423" s="14" t="n">
        <v>3670</v>
      </c>
      <c r="H423" s="14" t="n">
        <f aca="false">G423*F423</f>
        <v>18350</v>
      </c>
      <c r="I423" s="6" t="s">
        <v>1214</v>
      </c>
      <c r="J423" s="7" t="n">
        <v>18350</v>
      </c>
      <c r="K423" s="14" t="n">
        <f aca="false">H423-J423</f>
        <v>0</v>
      </c>
      <c r="L423" s="39" t="s">
        <v>1215</v>
      </c>
    </row>
    <row r="424" customFormat="false" ht="15.75" hidden="false" customHeight="false" outlineLevel="0" collapsed="false">
      <c r="A424" s="1" t="s">
        <v>1216</v>
      </c>
      <c r="B424" s="1" t="s">
        <v>1217</v>
      </c>
      <c r="C424" s="1" t="s">
        <v>170</v>
      </c>
      <c r="D424" s="1" t="s">
        <v>736</v>
      </c>
      <c r="E424" s="1" t="n">
        <v>57960</v>
      </c>
      <c r="F424" s="1" t="n">
        <f aca="false">D424-C424</f>
        <v>8</v>
      </c>
      <c r="G424" s="1" t="n">
        <v>3853.5</v>
      </c>
      <c r="H424" s="1" t="n">
        <f aca="false">G424*F424</f>
        <v>30828</v>
      </c>
      <c r="I424" s="18" t="s">
        <v>1218</v>
      </c>
      <c r="J424" s="19" t="n">
        <v>30828</v>
      </c>
      <c r="K424" s="1" t="n">
        <f aca="false">H424-J424</f>
        <v>0</v>
      </c>
      <c r="L424" s="0"/>
    </row>
    <row r="425" customFormat="false" ht="29.85" hidden="false" customHeight="false" outlineLevel="0" collapsed="false">
      <c r="A425" s="1" t="s">
        <v>1219</v>
      </c>
      <c r="B425" s="1" t="s">
        <v>1220</v>
      </c>
      <c r="C425" s="1" t="s">
        <v>170</v>
      </c>
      <c r="D425" s="1" t="s">
        <v>1221</v>
      </c>
      <c r="E425" s="1" t="n">
        <v>49325</v>
      </c>
      <c r="F425" s="1" t="n">
        <f aca="false">D425-C425</f>
        <v>10</v>
      </c>
      <c r="G425" s="1" t="n">
        <v>3853.5</v>
      </c>
      <c r="H425" s="1" t="n">
        <f aca="false">G425*F425</f>
        <v>38535</v>
      </c>
      <c r="I425" s="18" t="s">
        <v>1222</v>
      </c>
      <c r="J425" s="19" t="n">
        <v>38535</v>
      </c>
      <c r="K425" s="1" t="n">
        <f aca="false">H425-J425</f>
        <v>0</v>
      </c>
      <c r="L425" s="0"/>
    </row>
    <row r="426" customFormat="false" ht="15.75" hidden="false" customHeight="false" outlineLevel="0" collapsed="false">
      <c r="A426" s="1" t="s">
        <v>1223</v>
      </c>
      <c r="B426" s="1" t="s">
        <v>1224</v>
      </c>
      <c r="C426" s="1" t="s">
        <v>170</v>
      </c>
      <c r="D426" s="1" t="s">
        <v>200</v>
      </c>
      <c r="E426" s="1" t="n">
        <v>4932.5</v>
      </c>
      <c r="F426" s="1" t="n">
        <f aca="false">D426-C426</f>
        <v>1</v>
      </c>
      <c r="G426" s="1" t="n">
        <v>3853.5</v>
      </c>
      <c r="H426" s="1" t="n">
        <f aca="false">G426*F426</f>
        <v>3853.5</v>
      </c>
      <c r="I426" s="18" t="s">
        <v>1225</v>
      </c>
      <c r="J426" s="19" t="n">
        <v>3853.5</v>
      </c>
      <c r="K426" s="1" t="n">
        <f aca="false">H426-J426</f>
        <v>0</v>
      </c>
      <c r="L426" s="0"/>
    </row>
    <row r="427" s="13" customFormat="true" ht="30.8" hidden="false" customHeight="false" outlineLevel="0" collapsed="false">
      <c r="A427" s="10" t="s">
        <v>1226</v>
      </c>
      <c r="B427" s="10" t="s">
        <v>1227</v>
      </c>
      <c r="C427" s="10" t="s">
        <v>170</v>
      </c>
      <c r="D427" s="10" t="s">
        <v>213</v>
      </c>
      <c r="E427" s="10" t="n">
        <v>13645</v>
      </c>
      <c r="F427" s="14" t="n">
        <f aca="false">D427-C427</f>
        <v>2</v>
      </c>
      <c r="G427" s="10" t="n">
        <v>5743.5</v>
      </c>
      <c r="H427" s="10" t="n">
        <v>11486.8</v>
      </c>
      <c r="I427" s="11" t="s">
        <v>1228</v>
      </c>
      <c r="J427" s="12" t="n">
        <v>11486.8</v>
      </c>
      <c r="K427" s="10" t="n">
        <f aca="false">H427-J427</f>
        <v>0</v>
      </c>
      <c r="L427" s="10" t="s">
        <v>90</v>
      </c>
    </row>
    <row r="428" s="35" customFormat="true" ht="15.75" hidden="false" customHeight="false" outlineLevel="0" collapsed="false">
      <c r="A428" s="31" t="s">
        <v>1229</v>
      </c>
      <c r="B428" s="31" t="s">
        <v>1230</v>
      </c>
      <c r="C428" s="31" t="s">
        <v>170</v>
      </c>
      <c r="D428" s="31" t="s">
        <v>213</v>
      </c>
      <c r="E428" s="31" t="n">
        <v>21600</v>
      </c>
      <c r="F428" s="31" t="n">
        <f aca="false">D428-C428</f>
        <v>2</v>
      </c>
      <c r="G428" s="31" t="n">
        <v>3853.5</v>
      </c>
      <c r="H428" s="31" t="n">
        <f aca="false">(G428*F428)*2</f>
        <v>15414</v>
      </c>
      <c r="I428" s="32" t="s">
        <v>1231</v>
      </c>
      <c r="J428" s="33" t="n">
        <v>7707</v>
      </c>
      <c r="K428" s="34" t="n">
        <f aca="false">H428-J428-J429</f>
        <v>0</v>
      </c>
      <c r="L428" s="34"/>
    </row>
    <row r="429" customFormat="false" ht="15.75" hidden="false" customHeight="false" outlineLevel="0" collapsed="false">
      <c r="A429" s="34"/>
      <c r="B429" s="34"/>
      <c r="C429" s="34"/>
      <c r="D429" s="34"/>
      <c r="E429" s="34"/>
      <c r="F429" s="31" t="n">
        <v>0</v>
      </c>
      <c r="G429" s="31" t="n">
        <v>0</v>
      </c>
      <c r="H429" s="31" t="n">
        <v>0</v>
      </c>
      <c r="I429" s="32" t="s">
        <v>1232</v>
      </c>
      <c r="J429" s="33" t="n">
        <v>7707</v>
      </c>
      <c r="K429" s="34" t="n">
        <v>0</v>
      </c>
      <c r="L429" s="34"/>
    </row>
    <row r="430" customFormat="false" ht="15.75" hidden="false" customHeight="false" outlineLevel="0" collapsed="false">
      <c r="A430" s="1" t="s">
        <v>1233</v>
      </c>
      <c r="B430" s="1" t="s">
        <v>1234</v>
      </c>
      <c r="C430" s="1" t="s">
        <v>170</v>
      </c>
      <c r="D430" s="1" t="s">
        <v>213</v>
      </c>
      <c r="E430" s="1" t="n">
        <v>9865</v>
      </c>
      <c r="F430" s="1" t="n">
        <f aca="false">D430-C430</f>
        <v>2</v>
      </c>
      <c r="G430" s="1" t="n">
        <v>3853.5</v>
      </c>
      <c r="H430" s="1" t="n">
        <f aca="false">G430*F430</f>
        <v>7707</v>
      </c>
      <c r="I430" s="18" t="s">
        <v>1235</v>
      </c>
      <c r="J430" s="19" t="n">
        <v>7707</v>
      </c>
      <c r="K430" s="1" t="n">
        <f aca="false">H430-J430</f>
        <v>0</v>
      </c>
      <c r="L430" s="0"/>
    </row>
    <row r="431" customFormat="false" ht="15.75" hidden="false" customHeight="false" outlineLevel="0" collapsed="false">
      <c r="A431" s="1" t="s">
        <v>1236</v>
      </c>
      <c r="B431" s="1" t="s">
        <v>1237</v>
      </c>
      <c r="C431" s="1" t="s">
        <v>170</v>
      </c>
      <c r="D431" s="1" t="s">
        <v>213</v>
      </c>
      <c r="E431" s="1" t="n">
        <v>9865</v>
      </c>
      <c r="F431" s="1" t="n">
        <f aca="false">D431-C431</f>
        <v>2</v>
      </c>
      <c r="G431" s="1" t="n">
        <v>3853.5</v>
      </c>
      <c r="H431" s="1" t="n">
        <f aca="false">G431*F431</f>
        <v>7707</v>
      </c>
      <c r="I431" s="18" t="s">
        <v>1238</v>
      </c>
      <c r="J431" s="19" t="n">
        <v>7707</v>
      </c>
      <c r="K431" s="1" t="n">
        <f aca="false">H431-J431</f>
        <v>0</v>
      </c>
      <c r="L431" s="0"/>
    </row>
    <row r="432" customFormat="false" ht="15.75" hidden="false" customHeight="false" outlineLevel="0" collapsed="false">
      <c r="A432" s="1" t="s">
        <v>1239</v>
      </c>
      <c r="B432" s="1" t="s">
        <v>1240</v>
      </c>
      <c r="C432" s="1" t="s">
        <v>170</v>
      </c>
      <c r="D432" s="1" t="s">
        <v>213</v>
      </c>
      <c r="E432" s="1" t="n">
        <v>12215</v>
      </c>
      <c r="F432" s="1" t="n">
        <f aca="false">D432-C432</f>
        <v>2</v>
      </c>
      <c r="G432" s="1" t="n">
        <v>3853.5</v>
      </c>
      <c r="H432" s="1" t="n">
        <f aca="false">G432*F432</f>
        <v>7707</v>
      </c>
      <c r="I432" s="18" t="s">
        <v>1241</v>
      </c>
      <c r="J432" s="19" t="n">
        <v>7707</v>
      </c>
      <c r="K432" s="1" t="n">
        <f aca="false">H432-J432</f>
        <v>0</v>
      </c>
      <c r="L432" s="0"/>
    </row>
    <row r="433" customFormat="false" ht="15.75" hidden="false" customHeight="false" outlineLevel="0" collapsed="false">
      <c r="A433" s="1" t="s">
        <v>1242</v>
      </c>
      <c r="B433" s="1" t="s">
        <v>1243</v>
      </c>
      <c r="C433" s="1" t="s">
        <v>170</v>
      </c>
      <c r="D433" s="1" t="s">
        <v>213</v>
      </c>
      <c r="E433" s="1" t="n">
        <v>12215</v>
      </c>
      <c r="F433" s="1" t="n">
        <f aca="false">D433-C433</f>
        <v>2</v>
      </c>
      <c r="G433" s="1" t="n">
        <v>3853.5</v>
      </c>
      <c r="H433" s="1" t="n">
        <f aca="false">G433*F433</f>
        <v>7707</v>
      </c>
      <c r="I433" s="18" t="s">
        <v>1244</v>
      </c>
      <c r="J433" s="19" t="n">
        <v>7707</v>
      </c>
      <c r="K433" s="1" t="n">
        <f aca="false">H433-J433</f>
        <v>0</v>
      </c>
      <c r="L433" s="0"/>
    </row>
    <row r="434" customFormat="false" ht="29.85" hidden="false" customHeight="false" outlineLevel="0" collapsed="false">
      <c r="A434" s="1" t="s">
        <v>1245</v>
      </c>
      <c r="B434" s="1" t="s">
        <v>1246</v>
      </c>
      <c r="C434" s="1" t="s">
        <v>170</v>
      </c>
      <c r="D434" s="1" t="s">
        <v>220</v>
      </c>
      <c r="E434" s="1" t="n">
        <v>14797.5</v>
      </c>
      <c r="F434" s="1" t="n">
        <f aca="false">D434-C434</f>
        <v>3</v>
      </c>
      <c r="G434" s="1" t="n">
        <v>3853.5</v>
      </c>
      <c r="H434" s="1" t="n">
        <f aca="false">G434*F434</f>
        <v>11560.5</v>
      </c>
      <c r="I434" s="18" t="s">
        <v>1247</v>
      </c>
      <c r="J434" s="19" t="n">
        <v>11560.5</v>
      </c>
      <c r="K434" s="1" t="n">
        <f aca="false">H434-J434</f>
        <v>0</v>
      </c>
      <c r="L434" s="0"/>
    </row>
    <row r="435" customFormat="false" ht="15.75" hidden="false" customHeight="false" outlineLevel="0" collapsed="false">
      <c r="A435" s="1" t="s">
        <v>1248</v>
      </c>
      <c r="B435" s="1" t="s">
        <v>1249</v>
      </c>
      <c r="C435" s="1" t="s">
        <v>170</v>
      </c>
      <c r="D435" s="1" t="s">
        <v>286</v>
      </c>
      <c r="E435" s="1" t="n">
        <v>40363.75</v>
      </c>
      <c r="F435" s="1" t="n">
        <f aca="false">D435-C435</f>
        <v>7</v>
      </c>
      <c r="G435" s="1" t="n">
        <v>3853.5</v>
      </c>
      <c r="H435" s="1" t="n">
        <f aca="false">G435*F435</f>
        <v>26974.5</v>
      </c>
      <c r="I435" s="18" t="s">
        <v>1250</v>
      </c>
      <c r="J435" s="19" t="n">
        <v>26974.5</v>
      </c>
      <c r="K435" s="1" t="n">
        <f aca="false">H435-J435</f>
        <v>0</v>
      </c>
      <c r="L435" s="0"/>
    </row>
    <row r="436" customFormat="false" ht="29.85" hidden="false" customHeight="false" outlineLevel="0" collapsed="false">
      <c r="A436" s="1" t="s">
        <v>1251</v>
      </c>
      <c r="B436" s="1" t="s">
        <v>1252</v>
      </c>
      <c r="C436" s="1" t="s">
        <v>170</v>
      </c>
      <c r="D436" s="1" t="s">
        <v>1253</v>
      </c>
      <c r="E436" s="1" t="n">
        <v>89347.5</v>
      </c>
      <c r="F436" s="1" t="n">
        <f aca="false">D436-C436</f>
        <v>11</v>
      </c>
      <c r="G436" s="1" t="n">
        <v>4693.5</v>
      </c>
      <c r="H436" s="1" t="n">
        <f aca="false">G436*F436</f>
        <v>51628.5</v>
      </c>
      <c r="I436" s="18" t="s">
        <v>1254</v>
      </c>
      <c r="J436" s="19" t="n">
        <v>51628.5</v>
      </c>
      <c r="K436" s="1" t="n">
        <f aca="false">H436-J436</f>
        <v>0</v>
      </c>
      <c r="L436" s="0"/>
    </row>
    <row r="437" s="8" customFormat="true" ht="30.8" hidden="false" customHeight="false" outlineLevel="0" collapsed="false">
      <c r="A437" s="14" t="s">
        <v>1255</v>
      </c>
      <c r="B437" s="14" t="s">
        <v>1256</v>
      </c>
      <c r="C437" s="14" t="s">
        <v>170</v>
      </c>
      <c r="D437" s="14" t="s">
        <v>286</v>
      </c>
      <c r="E437" s="14" t="n">
        <v>66465</v>
      </c>
      <c r="F437" s="14" t="n">
        <f aca="false">D437-C437</f>
        <v>7</v>
      </c>
      <c r="G437" s="14" t="n">
        <v>3670</v>
      </c>
      <c r="H437" s="14" t="n">
        <f aca="false">G437*F437</f>
        <v>25690</v>
      </c>
      <c r="I437" s="6" t="s">
        <v>1257</v>
      </c>
      <c r="J437" s="7" t="n">
        <v>25690</v>
      </c>
      <c r="K437" s="14" t="n">
        <f aca="false">H437-J437</f>
        <v>0</v>
      </c>
      <c r="L437" s="39" t="s">
        <v>1258</v>
      </c>
    </row>
    <row r="438" s="8" customFormat="true" ht="30.8" hidden="false" customHeight="false" outlineLevel="0" collapsed="false">
      <c r="A438" s="14" t="s">
        <v>1259</v>
      </c>
      <c r="B438" s="14" t="s">
        <v>1260</v>
      </c>
      <c r="C438" s="14" t="s">
        <v>170</v>
      </c>
      <c r="D438" s="14" t="s">
        <v>286</v>
      </c>
      <c r="E438" s="14" t="n">
        <v>49700</v>
      </c>
      <c r="F438" s="14" t="n">
        <f aca="false">D438-C438</f>
        <v>7</v>
      </c>
      <c r="G438" s="14" t="n">
        <v>3670</v>
      </c>
      <c r="H438" s="14" t="n">
        <f aca="false">G438*F438</f>
        <v>25690</v>
      </c>
      <c r="I438" s="6" t="s">
        <v>1261</v>
      </c>
      <c r="J438" s="7" t="n">
        <v>25690</v>
      </c>
      <c r="K438" s="14" t="n">
        <f aca="false">H438-J438</f>
        <v>0</v>
      </c>
      <c r="L438" s="39" t="s">
        <v>1262</v>
      </c>
    </row>
    <row r="439" customFormat="false" ht="30.8" hidden="false" customHeight="false" outlineLevel="0" collapsed="false">
      <c r="A439" s="1" t="s">
        <v>1263</v>
      </c>
      <c r="B439" s="1" t="s">
        <v>1264</v>
      </c>
      <c r="C439" s="1" t="s">
        <v>200</v>
      </c>
      <c r="D439" s="1" t="s">
        <v>1265</v>
      </c>
      <c r="E439" s="1" t="n">
        <v>106820</v>
      </c>
      <c r="F439" s="1" t="n">
        <f aca="false">D439-C439</f>
        <v>16</v>
      </c>
      <c r="G439" s="1" t="n">
        <v>3853.5</v>
      </c>
      <c r="H439" s="1" t="n">
        <f aca="false">G439*F439</f>
        <v>61656</v>
      </c>
      <c r="I439" s="18" t="s">
        <v>1266</v>
      </c>
      <c r="J439" s="19" t="n">
        <v>61656</v>
      </c>
      <c r="K439" s="1" t="n">
        <f aca="false">H439-J439</f>
        <v>0</v>
      </c>
      <c r="L439" s="0"/>
    </row>
    <row r="440" customFormat="false" ht="15.75" hidden="false" customHeight="false" outlineLevel="0" collapsed="false">
      <c r="A440" s="1" t="s">
        <v>1267</v>
      </c>
      <c r="B440" s="1" t="s">
        <v>1268</v>
      </c>
      <c r="C440" s="1" t="s">
        <v>200</v>
      </c>
      <c r="D440" s="1" t="s">
        <v>213</v>
      </c>
      <c r="E440" s="1" t="n">
        <v>5317.5</v>
      </c>
      <c r="F440" s="1" t="n">
        <f aca="false">D440-C440</f>
        <v>1</v>
      </c>
      <c r="G440" s="1" t="n">
        <v>3853.5</v>
      </c>
      <c r="H440" s="1" t="n">
        <f aca="false">G440*F440</f>
        <v>3853.5</v>
      </c>
      <c r="I440" s="18" t="s">
        <v>1269</v>
      </c>
      <c r="J440" s="19" t="n">
        <v>3853.5</v>
      </c>
      <c r="K440" s="1" t="n">
        <f aca="false">H440-J440</f>
        <v>0</v>
      </c>
      <c r="L440" s="0"/>
    </row>
    <row r="441" s="13" customFormat="true" ht="30.8" hidden="false" customHeight="false" outlineLevel="0" collapsed="false">
      <c r="A441" s="10" t="s">
        <v>1270</v>
      </c>
      <c r="B441" s="10" t="s">
        <v>1271</v>
      </c>
      <c r="C441" s="10" t="s">
        <v>200</v>
      </c>
      <c r="D441" s="10" t="s">
        <v>213</v>
      </c>
      <c r="E441" s="10" t="n">
        <v>6822.5</v>
      </c>
      <c r="F441" s="14" t="n">
        <f aca="false">D441-C441</f>
        <v>1</v>
      </c>
      <c r="G441" s="10" t="n">
        <v>5743.5</v>
      </c>
      <c r="H441" s="10" t="n">
        <v>5743.4</v>
      </c>
      <c r="I441" s="11" t="s">
        <v>1272</v>
      </c>
      <c r="J441" s="12" t="n">
        <v>5743.4</v>
      </c>
      <c r="K441" s="10" t="n">
        <f aca="false">H441-J441</f>
        <v>0</v>
      </c>
      <c r="L441" s="10" t="s">
        <v>90</v>
      </c>
    </row>
    <row r="442" customFormat="false" ht="29.85" hidden="false" customHeight="false" outlineLevel="0" collapsed="false">
      <c r="A442" s="1" t="s">
        <v>1273</v>
      </c>
      <c r="B442" s="1" t="s">
        <v>1274</v>
      </c>
      <c r="C442" s="1" t="s">
        <v>200</v>
      </c>
      <c r="D442" s="1" t="s">
        <v>213</v>
      </c>
      <c r="E442" s="1" t="n">
        <v>4932.5</v>
      </c>
      <c r="F442" s="1" t="n">
        <f aca="false">D442-C442</f>
        <v>1</v>
      </c>
      <c r="G442" s="1" t="n">
        <v>3853.5</v>
      </c>
      <c r="H442" s="1" t="n">
        <f aca="false">G442*F442</f>
        <v>3853.5</v>
      </c>
      <c r="I442" s="18" t="s">
        <v>1275</v>
      </c>
      <c r="J442" s="19" t="n">
        <v>3853.5</v>
      </c>
      <c r="K442" s="1" t="n">
        <f aca="false">H442-J442</f>
        <v>0</v>
      </c>
      <c r="L442" s="0"/>
    </row>
    <row r="443" customFormat="false" ht="15.75" hidden="false" customHeight="false" outlineLevel="0" collapsed="false">
      <c r="A443" s="1" t="s">
        <v>1276</v>
      </c>
      <c r="B443" s="1" t="s">
        <v>1277</v>
      </c>
      <c r="C443" s="1" t="s">
        <v>200</v>
      </c>
      <c r="D443" s="1" t="s">
        <v>213</v>
      </c>
      <c r="E443" s="1" t="n">
        <v>5317.5</v>
      </c>
      <c r="F443" s="1" t="n">
        <f aca="false">D443-C443</f>
        <v>1</v>
      </c>
      <c r="G443" s="1" t="n">
        <v>3853.5</v>
      </c>
      <c r="H443" s="1" t="n">
        <f aca="false">G443*F443</f>
        <v>3853.5</v>
      </c>
      <c r="I443" s="18" t="s">
        <v>1278</v>
      </c>
      <c r="J443" s="19" t="n">
        <v>3853.5</v>
      </c>
      <c r="K443" s="1" t="n">
        <f aca="false">H443-J443</f>
        <v>0</v>
      </c>
      <c r="L443" s="0"/>
    </row>
    <row r="444" customFormat="false" ht="15.75" hidden="false" customHeight="false" outlineLevel="0" collapsed="false">
      <c r="A444" s="1" t="s">
        <v>1279</v>
      </c>
      <c r="B444" s="1" t="s">
        <v>1280</v>
      </c>
      <c r="C444" s="1" t="s">
        <v>200</v>
      </c>
      <c r="D444" s="1" t="s">
        <v>213</v>
      </c>
      <c r="E444" s="1" t="n">
        <v>4932.5</v>
      </c>
      <c r="F444" s="1" t="n">
        <f aca="false">D444-C444</f>
        <v>1</v>
      </c>
      <c r="G444" s="1" t="n">
        <v>3853.5</v>
      </c>
      <c r="H444" s="1" t="n">
        <f aca="false">G444*F444</f>
        <v>3853.5</v>
      </c>
      <c r="I444" s="18" t="s">
        <v>1281</v>
      </c>
      <c r="J444" s="19" t="n">
        <v>3853.5</v>
      </c>
      <c r="K444" s="1" t="n">
        <f aca="false">H444-J444</f>
        <v>0</v>
      </c>
      <c r="L444" s="0"/>
    </row>
    <row r="445" customFormat="false" ht="15.75" hidden="false" customHeight="false" outlineLevel="0" collapsed="false">
      <c r="A445" s="1" t="s">
        <v>1282</v>
      </c>
      <c r="B445" s="1" t="s">
        <v>869</v>
      </c>
      <c r="C445" s="1" t="s">
        <v>200</v>
      </c>
      <c r="D445" s="1" t="s">
        <v>213</v>
      </c>
      <c r="E445" s="1" t="n">
        <v>4932.5</v>
      </c>
      <c r="F445" s="1" t="n">
        <f aca="false">D445-C445</f>
        <v>1</v>
      </c>
      <c r="G445" s="1" t="n">
        <v>3853.5</v>
      </c>
      <c r="H445" s="1" t="n">
        <f aca="false">G445*F445</f>
        <v>3853.5</v>
      </c>
      <c r="I445" s="18" t="s">
        <v>1283</v>
      </c>
      <c r="J445" s="19" t="n">
        <v>3853.5</v>
      </c>
      <c r="K445" s="1" t="n">
        <f aca="false">H445-J445</f>
        <v>0</v>
      </c>
      <c r="L445" s="0"/>
    </row>
    <row r="446" s="35" customFormat="true" ht="15.75" hidden="false" customHeight="false" outlineLevel="0" collapsed="false">
      <c r="A446" s="31" t="s">
        <v>1284</v>
      </c>
      <c r="B446" s="31" t="s">
        <v>1285</v>
      </c>
      <c r="C446" s="31" t="s">
        <v>200</v>
      </c>
      <c r="D446" s="31" t="s">
        <v>213</v>
      </c>
      <c r="E446" s="31" t="n">
        <v>15637.5</v>
      </c>
      <c r="F446" s="31" t="n">
        <f aca="false">D446-C446</f>
        <v>1</v>
      </c>
      <c r="G446" s="31" t="n">
        <v>3853.5</v>
      </c>
      <c r="H446" s="31" t="n">
        <f aca="false">(G446*F446)*2</f>
        <v>7707</v>
      </c>
      <c r="I446" s="32" t="s">
        <v>1286</v>
      </c>
      <c r="J446" s="33" t="n">
        <v>4693.5</v>
      </c>
      <c r="K446" s="34" t="n">
        <f aca="false">H446+H447-J446-J447-J448</f>
        <v>0</v>
      </c>
      <c r="L446" s="34"/>
    </row>
    <row r="447" customFormat="false" ht="15.75" hidden="false" customHeight="false" outlineLevel="0" collapsed="false">
      <c r="A447" s="34"/>
      <c r="B447" s="34"/>
      <c r="C447" s="34"/>
      <c r="D447" s="34"/>
      <c r="E447" s="34"/>
      <c r="F447" s="31" t="n">
        <v>0</v>
      </c>
      <c r="G447" s="31" t="n">
        <v>4693.5</v>
      </c>
      <c r="H447" s="31" t="n">
        <f aca="false">G447*F446</f>
        <v>4693.5</v>
      </c>
      <c r="I447" s="32" t="s">
        <v>1287</v>
      </c>
      <c r="J447" s="33" t="n">
        <v>3853.5</v>
      </c>
      <c r="K447" s="34" t="n">
        <v>0</v>
      </c>
      <c r="L447" s="34"/>
    </row>
    <row r="448" customFormat="false" ht="15.75" hidden="false" customHeight="false" outlineLevel="0" collapsed="false">
      <c r="A448" s="34"/>
      <c r="B448" s="34"/>
      <c r="C448" s="34"/>
      <c r="D448" s="34"/>
      <c r="E448" s="34"/>
      <c r="F448" s="31" t="n">
        <v>0</v>
      </c>
      <c r="G448" s="31" t="n">
        <v>0</v>
      </c>
      <c r="H448" s="31" t="n">
        <v>0</v>
      </c>
      <c r="I448" s="32" t="s">
        <v>1288</v>
      </c>
      <c r="J448" s="33" t="n">
        <v>3853.5</v>
      </c>
      <c r="K448" s="34" t="n">
        <v>0</v>
      </c>
      <c r="L448" s="34"/>
    </row>
    <row r="449" customFormat="false" ht="15.75" hidden="false" customHeight="false" outlineLevel="0" collapsed="false">
      <c r="A449" s="1" t="s">
        <v>1289</v>
      </c>
      <c r="B449" s="1" t="s">
        <v>1290</v>
      </c>
      <c r="C449" s="1" t="s">
        <v>200</v>
      </c>
      <c r="D449" s="1" t="s">
        <v>213</v>
      </c>
      <c r="E449" s="1" t="n">
        <v>5317.5</v>
      </c>
      <c r="F449" s="1" t="n">
        <f aca="false">D449-C449</f>
        <v>1</v>
      </c>
      <c r="G449" s="1" t="n">
        <v>3853.5</v>
      </c>
      <c r="H449" s="1" t="n">
        <f aca="false">G449*F449</f>
        <v>3853.5</v>
      </c>
      <c r="I449" s="18" t="s">
        <v>1291</v>
      </c>
      <c r="J449" s="19" t="n">
        <v>3853.5</v>
      </c>
      <c r="K449" s="1" t="n">
        <f aca="false">H449-J449</f>
        <v>0</v>
      </c>
      <c r="L449" s="0"/>
    </row>
    <row r="450" customFormat="false" ht="15.75" hidden="false" customHeight="false" outlineLevel="0" collapsed="false">
      <c r="A450" s="1" t="s">
        <v>1292</v>
      </c>
      <c r="B450" s="1" t="s">
        <v>1293</v>
      </c>
      <c r="C450" s="1" t="s">
        <v>200</v>
      </c>
      <c r="D450" s="1" t="s">
        <v>213</v>
      </c>
      <c r="E450" s="1" t="n">
        <v>5757.5</v>
      </c>
      <c r="F450" s="1" t="n">
        <f aca="false">D450-C450</f>
        <v>1</v>
      </c>
      <c r="G450" s="1" t="n">
        <v>3853.5</v>
      </c>
      <c r="H450" s="1" t="n">
        <f aca="false">G450*F450</f>
        <v>3853.5</v>
      </c>
      <c r="I450" s="18" t="s">
        <v>1294</v>
      </c>
      <c r="J450" s="19" t="n">
        <v>3853.5</v>
      </c>
      <c r="K450" s="1" t="n">
        <f aca="false">H450-J450</f>
        <v>0</v>
      </c>
      <c r="L450" s="0"/>
    </row>
    <row r="451" customFormat="false" ht="15.75" hidden="false" customHeight="false" outlineLevel="0" collapsed="false">
      <c r="A451" s="1" t="s">
        <v>1295</v>
      </c>
      <c r="B451" s="1" t="s">
        <v>1296</v>
      </c>
      <c r="C451" s="1" t="s">
        <v>200</v>
      </c>
      <c r="D451" s="1" t="s">
        <v>213</v>
      </c>
      <c r="E451" s="1" t="n">
        <v>5772.5</v>
      </c>
      <c r="F451" s="1" t="n">
        <f aca="false">D451-C451</f>
        <v>1</v>
      </c>
      <c r="G451" s="1" t="n">
        <v>4693.5</v>
      </c>
      <c r="H451" s="1" t="n">
        <f aca="false">G451*F451</f>
        <v>4693.5</v>
      </c>
      <c r="I451" s="18" t="s">
        <v>1297</v>
      </c>
      <c r="J451" s="19" t="n">
        <v>4693.5</v>
      </c>
      <c r="K451" s="1" t="n">
        <f aca="false">H451-J451</f>
        <v>0</v>
      </c>
      <c r="L451" s="0"/>
    </row>
    <row r="452" customFormat="false" ht="15.75" hidden="false" customHeight="false" outlineLevel="0" collapsed="false">
      <c r="A452" s="1" t="s">
        <v>1298</v>
      </c>
      <c r="B452" s="1" t="s">
        <v>1299</v>
      </c>
      <c r="C452" s="1" t="s">
        <v>200</v>
      </c>
      <c r="D452" s="1" t="s">
        <v>213</v>
      </c>
      <c r="E452" s="1" t="n">
        <v>4932.5</v>
      </c>
      <c r="F452" s="1" t="n">
        <f aca="false">D452-C452</f>
        <v>1</v>
      </c>
      <c r="G452" s="1" t="n">
        <v>3853.5</v>
      </c>
      <c r="H452" s="1" t="n">
        <f aca="false">G452*F452</f>
        <v>3853.5</v>
      </c>
      <c r="I452" s="18" t="s">
        <v>1300</v>
      </c>
      <c r="J452" s="19" t="n">
        <v>3853.5</v>
      </c>
      <c r="K452" s="1" t="n">
        <f aca="false">H452-J452</f>
        <v>0</v>
      </c>
      <c r="L452" s="0"/>
    </row>
    <row r="453" customFormat="false" ht="15.75" hidden="false" customHeight="false" outlineLevel="0" collapsed="false">
      <c r="A453" s="1" t="s">
        <v>1301</v>
      </c>
      <c r="B453" s="1" t="s">
        <v>1302</v>
      </c>
      <c r="C453" s="1" t="s">
        <v>200</v>
      </c>
      <c r="D453" s="1" t="s">
        <v>213</v>
      </c>
      <c r="E453" s="1" t="n">
        <v>5317.5</v>
      </c>
      <c r="F453" s="1" t="n">
        <f aca="false">D453-C453</f>
        <v>1</v>
      </c>
      <c r="G453" s="1" t="n">
        <v>3853.5</v>
      </c>
      <c r="H453" s="1" t="n">
        <f aca="false">G453*F453</f>
        <v>3853.5</v>
      </c>
      <c r="I453" s="18" t="s">
        <v>1303</v>
      </c>
      <c r="J453" s="19" t="n">
        <v>3853.5</v>
      </c>
      <c r="K453" s="1" t="n">
        <f aca="false">H453-J453</f>
        <v>0</v>
      </c>
      <c r="L453" s="0"/>
    </row>
    <row r="454" customFormat="false" ht="15.75" hidden="false" customHeight="false" outlineLevel="0" collapsed="false">
      <c r="A454" s="1" t="s">
        <v>1304</v>
      </c>
      <c r="B454" s="1" t="s">
        <v>1305</v>
      </c>
      <c r="C454" s="1" t="s">
        <v>200</v>
      </c>
      <c r="D454" s="1" t="s">
        <v>213</v>
      </c>
      <c r="E454" s="1" t="n">
        <v>4932.5</v>
      </c>
      <c r="F454" s="1" t="n">
        <f aca="false">D454-C454</f>
        <v>1</v>
      </c>
      <c r="G454" s="1" t="n">
        <v>3853.5</v>
      </c>
      <c r="H454" s="1" t="n">
        <f aca="false">G454*F454</f>
        <v>3853.5</v>
      </c>
      <c r="I454" s="18" t="s">
        <v>1306</v>
      </c>
      <c r="J454" s="19" t="n">
        <v>3853.5</v>
      </c>
      <c r="K454" s="1" t="n">
        <f aca="false">H454-J454</f>
        <v>0</v>
      </c>
      <c r="L454" s="0"/>
    </row>
    <row r="455" customFormat="false" ht="29.85" hidden="false" customHeight="false" outlineLevel="0" collapsed="false">
      <c r="A455" s="1" t="s">
        <v>1307</v>
      </c>
      <c r="B455" s="1" t="s">
        <v>1308</v>
      </c>
      <c r="C455" s="1" t="s">
        <v>200</v>
      </c>
      <c r="D455" s="1" t="s">
        <v>213</v>
      </c>
      <c r="E455" s="1" t="n">
        <v>4932.5</v>
      </c>
      <c r="F455" s="1" t="n">
        <f aca="false">D455-C455</f>
        <v>1</v>
      </c>
      <c r="G455" s="1" t="n">
        <v>3853.5</v>
      </c>
      <c r="H455" s="1" t="n">
        <f aca="false">G455*F455</f>
        <v>3853.5</v>
      </c>
      <c r="I455" s="18" t="s">
        <v>1309</v>
      </c>
      <c r="J455" s="19" t="n">
        <v>3853.5</v>
      </c>
      <c r="K455" s="1" t="n">
        <f aca="false">H455-J455</f>
        <v>0</v>
      </c>
      <c r="L455" s="0"/>
    </row>
    <row r="456" customFormat="false" ht="15.75" hidden="false" customHeight="false" outlineLevel="0" collapsed="false">
      <c r="A456" s="1" t="s">
        <v>1310</v>
      </c>
      <c r="B456" s="1" t="s">
        <v>1311</v>
      </c>
      <c r="C456" s="1" t="s">
        <v>200</v>
      </c>
      <c r="D456" s="1" t="s">
        <v>213</v>
      </c>
      <c r="E456" s="1" t="n">
        <v>4932.5</v>
      </c>
      <c r="F456" s="1" t="n">
        <f aca="false">D456-C456</f>
        <v>1</v>
      </c>
      <c r="G456" s="1" t="n">
        <v>3853.5</v>
      </c>
      <c r="H456" s="1" t="n">
        <f aca="false">G456*F456</f>
        <v>3853.5</v>
      </c>
      <c r="I456" s="18" t="s">
        <v>1312</v>
      </c>
      <c r="J456" s="19" t="n">
        <v>3853.5</v>
      </c>
      <c r="K456" s="1" t="n">
        <f aca="false">H456-J456</f>
        <v>0</v>
      </c>
      <c r="L456" s="0"/>
    </row>
    <row r="457" s="13" customFormat="true" ht="30.8" hidden="false" customHeight="false" outlineLevel="0" collapsed="false">
      <c r="A457" s="10" t="s">
        <v>1313</v>
      </c>
      <c r="B457" s="10" t="s">
        <v>1314</v>
      </c>
      <c r="C457" s="10" t="s">
        <v>200</v>
      </c>
      <c r="D457" s="10" t="s">
        <v>213</v>
      </c>
      <c r="E457" s="10" t="n">
        <v>6822.5</v>
      </c>
      <c r="F457" s="14" t="n">
        <f aca="false">D457-C457</f>
        <v>1</v>
      </c>
      <c r="G457" s="10" t="n">
        <v>5743.5</v>
      </c>
      <c r="H457" s="10" t="n">
        <v>5743.4</v>
      </c>
      <c r="I457" s="11" t="s">
        <v>1315</v>
      </c>
      <c r="J457" s="12" t="n">
        <v>5743.4</v>
      </c>
      <c r="K457" s="10" t="n">
        <f aca="false">H457-J457</f>
        <v>0</v>
      </c>
      <c r="L457" s="10" t="s">
        <v>90</v>
      </c>
    </row>
    <row r="458" customFormat="false" ht="15.75" hidden="false" customHeight="false" outlineLevel="0" collapsed="false">
      <c r="A458" s="1" t="s">
        <v>1316</v>
      </c>
      <c r="B458" s="1" t="s">
        <v>1317</v>
      </c>
      <c r="C458" s="1" t="s">
        <v>200</v>
      </c>
      <c r="D458" s="1" t="s">
        <v>213</v>
      </c>
      <c r="E458" s="1" t="n">
        <v>4932.5</v>
      </c>
      <c r="F458" s="1" t="n">
        <f aca="false">D458-C458</f>
        <v>1</v>
      </c>
      <c r="G458" s="1" t="n">
        <v>3853.5</v>
      </c>
      <c r="H458" s="1" t="n">
        <f aca="false">G458*F458</f>
        <v>3853.5</v>
      </c>
      <c r="I458" s="18" t="s">
        <v>1318</v>
      </c>
      <c r="J458" s="19" t="n">
        <v>3853.5</v>
      </c>
      <c r="K458" s="1" t="n">
        <f aca="false">H458-J458</f>
        <v>0</v>
      </c>
      <c r="L458" s="0"/>
    </row>
    <row r="459" customFormat="false" ht="15.75" hidden="false" customHeight="false" outlineLevel="0" collapsed="false">
      <c r="A459" s="1" t="s">
        <v>1319</v>
      </c>
      <c r="B459" s="1" t="s">
        <v>1320</v>
      </c>
      <c r="C459" s="1" t="s">
        <v>200</v>
      </c>
      <c r="D459" s="1" t="s">
        <v>213</v>
      </c>
      <c r="E459" s="1" t="n">
        <v>5592.5</v>
      </c>
      <c r="F459" s="1" t="n">
        <f aca="false">D459-C459</f>
        <v>1</v>
      </c>
      <c r="G459" s="1" t="n">
        <v>3853.5</v>
      </c>
      <c r="H459" s="1" t="n">
        <f aca="false">G459*F459</f>
        <v>3853.5</v>
      </c>
      <c r="I459" s="18" t="s">
        <v>1321</v>
      </c>
      <c r="J459" s="19" t="n">
        <v>3853.5</v>
      </c>
      <c r="K459" s="1" t="n">
        <f aca="false">H459-J459</f>
        <v>0</v>
      </c>
      <c r="L459" s="0"/>
    </row>
    <row r="460" customFormat="false" ht="29.85" hidden="false" customHeight="false" outlineLevel="0" collapsed="false">
      <c r="A460" s="1" t="s">
        <v>1322</v>
      </c>
      <c r="B460" s="1" t="s">
        <v>1323</v>
      </c>
      <c r="C460" s="1" t="s">
        <v>200</v>
      </c>
      <c r="D460" s="1" t="s">
        <v>213</v>
      </c>
      <c r="E460" s="1" t="n">
        <v>5772.5</v>
      </c>
      <c r="F460" s="1" t="n">
        <f aca="false">D460-C460</f>
        <v>1</v>
      </c>
      <c r="G460" s="1" t="n">
        <v>4693.5</v>
      </c>
      <c r="H460" s="1" t="n">
        <f aca="false">G460*F460</f>
        <v>4693.5</v>
      </c>
      <c r="I460" s="18" t="s">
        <v>1324</v>
      </c>
      <c r="J460" s="19" t="n">
        <v>4693.5</v>
      </c>
      <c r="K460" s="1" t="n">
        <f aca="false">H460-J460</f>
        <v>0</v>
      </c>
      <c r="L460" s="0"/>
    </row>
    <row r="461" s="13" customFormat="true" ht="30.8" hidden="false" customHeight="false" outlineLevel="0" collapsed="false">
      <c r="A461" s="10" t="s">
        <v>1325</v>
      </c>
      <c r="B461" s="10" t="s">
        <v>1326</v>
      </c>
      <c r="C461" s="10" t="s">
        <v>200</v>
      </c>
      <c r="D461" s="10" t="s">
        <v>220</v>
      </c>
      <c r="E461" s="10" t="n">
        <v>13645</v>
      </c>
      <c r="F461" s="14" t="n">
        <f aca="false">D461-C461</f>
        <v>2</v>
      </c>
      <c r="G461" s="10" t="n">
        <v>5743.5</v>
      </c>
      <c r="H461" s="10" t="n">
        <v>11486.8</v>
      </c>
      <c r="I461" s="11" t="s">
        <v>1327</v>
      </c>
      <c r="J461" s="12" t="n">
        <v>11486.8</v>
      </c>
      <c r="K461" s="10" t="n">
        <f aca="false">H461-J461</f>
        <v>0</v>
      </c>
      <c r="L461" s="10" t="s">
        <v>90</v>
      </c>
    </row>
    <row r="462" s="13" customFormat="true" ht="30.8" hidden="false" customHeight="false" outlineLevel="0" collapsed="false">
      <c r="A462" s="10" t="s">
        <v>1328</v>
      </c>
      <c r="B462" s="10" t="s">
        <v>1329</v>
      </c>
      <c r="C462" s="10" t="s">
        <v>200</v>
      </c>
      <c r="D462" s="10" t="s">
        <v>220</v>
      </c>
      <c r="E462" s="10" t="n">
        <v>14195</v>
      </c>
      <c r="F462" s="14" t="n">
        <f aca="false">D462-C462</f>
        <v>2</v>
      </c>
      <c r="G462" s="10" t="n">
        <v>5743.5</v>
      </c>
      <c r="H462" s="10" t="n">
        <v>11486.8</v>
      </c>
      <c r="I462" s="11" t="s">
        <v>1330</v>
      </c>
      <c r="J462" s="12" t="n">
        <v>11486.8</v>
      </c>
      <c r="K462" s="10" t="n">
        <f aca="false">H462-J462</f>
        <v>0</v>
      </c>
      <c r="L462" s="10" t="s">
        <v>90</v>
      </c>
    </row>
    <row r="463" customFormat="false" ht="15.75" hidden="false" customHeight="false" outlineLevel="0" collapsed="false">
      <c r="A463" s="1" t="s">
        <v>1331</v>
      </c>
      <c r="B463" s="1" t="s">
        <v>1332</v>
      </c>
      <c r="C463" s="1" t="s">
        <v>200</v>
      </c>
      <c r="D463" s="1" t="s">
        <v>220</v>
      </c>
      <c r="E463" s="1" t="n">
        <v>16290</v>
      </c>
      <c r="F463" s="1" t="n">
        <f aca="false">D463-C463</f>
        <v>2</v>
      </c>
      <c r="G463" s="1" t="n">
        <v>3853.5</v>
      </c>
      <c r="H463" s="1" t="n">
        <f aca="false">G463*F463</f>
        <v>7707</v>
      </c>
      <c r="I463" s="18" t="s">
        <v>1333</v>
      </c>
      <c r="J463" s="19" t="n">
        <v>7707</v>
      </c>
      <c r="K463" s="1" t="n">
        <f aca="false">H463-J463</f>
        <v>0</v>
      </c>
      <c r="L463" s="0"/>
    </row>
    <row r="464" customFormat="false" ht="15.75" hidden="false" customHeight="false" outlineLevel="0" collapsed="false">
      <c r="A464" s="1" t="s">
        <v>1334</v>
      </c>
      <c r="B464" s="1" t="s">
        <v>1335</v>
      </c>
      <c r="C464" s="1" t="s">
        <v>200</v>
      </c>
      <c r="D464" s="1" t="s">
        <v>220</v>
      </c>
      <c r="E464" s="1" t="n">
        <v>10415</v>
      </c>
      <c r="F464" s="1" t="n">
        <f aca="false">D464-C464</f>
        <v>2</v>
      </c>
      <c r="G464" s="1" t="n">
        <v>3853.5</v>
      </c>
      <c r="H464" s="1" t="n">
        <f aca="false">G464*F464</f>
        <v>7707</v>
      </c>
      <c r="I464" s="18" t="s">
        <v>1336</v>
      </c>
      <c r="J464" s="19" t="n">
        <v>7707</v>
      </c>
      <c r="K464" s="1" t="n">
        <f aca="false">H464-J464</f>
        <v>0</v>
      </c>
      <c r="L464" s="0"/>
    </row>
    <row r="465" customFormat="false" ht="15.75" hidden="false" customHeight="false" outlineLevel="0" collapsed="false">
      <c r="A465" s="1" t="s">
        <v>1337</v>
      </c>
      <c r="B465" s="1" t="s">
        <v>1338</v>
      </c>
      <c r="C465" s="1" t="s">
        <v>200</v>
      </c>
      <c r="D465" s="1" t="s">
        <v>220</v>
      </c>
      <c r="E465" s="1" t="n">
        <v>10965</v>
      </c>
      <c r="F465" s="1" t="n">
        <f aca="false">D465-C465</f>
        <v>2</v>
      </c>
      <c r="G465" s="1" t="n">
        <v>3853.5</v>
      </c>
      <c r="H465" s="1" t="n">
        <f aca="false">G465*F465</f>
        <v>7707</v>
      </c>
      <c r="I465" s="18" t="s">
        <v>1339</v>
      </c>
      <c r="J465" s="19" t="n">
        <v>7707</v>
      </c>
      <c r="K465" s="1" t="n">
        <f aca="false">H465-J465</f>
        <v>0</v>
      </c>
      <c r="L465" s="0"/>
    </row>
    <row r="466" s="35" customFormat="true" ht="15.75" hidden="false" customHeight="false" outlineLevel="0" collapsed="false">
      <c r="A466" s="31" t="s">
        <v>1340</v>
      </c>
      <c r="B466" s="31" t="s">
        <v>1341</v>
      </c>
      <c r="C466" s="31" t="s">
        <v>200</v>
      </c>
      <c r="D466" s="31" t="s">
        <v>220</v>
      </c>
      <c r="E466" s="31" t="n">
        <v>40230</v>
      </c>
      <c r="F466" s="31" t="n">
        <f aca="false">D466-C466</f>
        <v>2</v>
      </c>
      <c r="G466" s="31" t="n">
        <v>3853.5</v>
      </c>
      <c r="H466" s="31" t="n">
        <f aca="false">(G466*F466)*4</f>
        <v>30828</v>
      </c>
      <c r="I466" s="32" t="s">
        <v>1342</v>
      </c>
      <c r="J466" s="33" t="n">
        <v>7707</v>
      </c>
      <c r="K466" s="34" t="n">
        <f aca="false">H466-J466-J467-J468-J469</f>
        <v>0</v>
      </c>
      <c r="L466" s="34"/>
    </row>
    <row r="467" customFormat="false" ht="15.75" hidden="false" customHeight="false" outlineLevel="0" collapsed="false">
      <c r="A467" s="34"/>
      <c r="B467" s="34"/>
      <c r="C467" s="34"/>
      <c r="D467" s="34"/>
      <c r="E467" s="34"/>
      <c r="F467" s="31" t="n">
        <v>0</v>
      </c>
      <c r="G467" s="31" t="n">
        <v>0</v>
      </c>
      <c r="H467" s="31" t="n">
        <v>0</v>
      </c>
      <c r="I467" s="32" t="s">
        <v>1343</v>
      </c>
      <c r="J467" s="33" t="n">
        <v>7707</v>
      </c>
      <c r="K467" s="34" t="n">
        <v>0</v>
      </c>
      <c r="L467" s="34"/>
    </row>
    <row r="468" customFormat="false" ht="15.75" hidden="false" customHeight="false" outlineLevel="0" collapsed="false">
      <c r="A468" s="34"/>
      <c r="B468" s="34"/>
      <c r="C468" s="34"/>
      <c r="D468" s="34"/>
      <c r="E468" s="34"/>
      <c r="F468" s="31" t="n">
        <v>0</v>
      </c>
      <c r="G468" s="31" t="n">
        <v>0</v>
      </c>
      <c r="H468" s="31" t="n">
        <v>0</v>
      </c>
      <c r="I468" s="32" t="s">
        <v>1344</v>
      </c>
      <c r="J468" s="33" t="n">
        <v>7707</v>
      </c>
      <c r="K468" s="34" t="n">
        <v>0</v>
      </c>
      <c r="L468" s="34"/>
    </row>
    <row r="469" customFormat="false" ht="15.75" hidden="false" customHeight="false" outlineLevel="0" collapsed="false">
      <c r="A469" s="34"/>
      <c r="B469" s="34"/>
      <c r="C469" s="34"/>
      <c r="D469" s="34"/>
      <c r="E469" s="34"/>
      <c r="F469" s="31" t="n">
        <v>0</v>
      </c>
      <c r="G469" s="31" t="n">
        <v>0</v>
      </c>
      <c r="H469" s="31" t="n">
        <v>0</v>
      </c>
      <c r="I469" s="32" t="s">
        <v>1345</v>
      </c>
      <c r="J469" s="33" t="n">
        <v>7707</v>
      </c>
      <c r="K469" s="34" t="n">
        <v>0</v>
      </c>
      <c r="L469" s="34"/>
    </row>
    <row r="470" customFormat="false" ht="15.75" hidden="false" customHeight="false" outlineLevel="0" collapsed="false">
      <c r="A470" s="1" t="s">
        <v>1346</v>
      </c>
      <c r="B470" s="1" t="s">
        <v>527</v>
      </c>
      <c r="C470" s="1" t="s">
        <v>200</v>
      </c>
      <c r="D470" s="1" t="s">
        <v>220</v>
      </c>
      <c r="E470" s="1" t="n">
        <v>9865</v>
      </c>
      <c r="F470" s="1" t="n">
        <f aca="false">D470-C470</f>
        <v>2</v>
      </c>
      <c r="G470" s="1" t="n">
        <v>3853.5</v>
      </c>
      <c r="H470" s="1" t="n">
        <f aca="false">G470*F470</f>
        <v>7707</v>
      </c>
      <c r="I470" s="18" t="s">
        <v>1347</v>
      </c>
      <c r="J470" s="19" t="n">
        <v>7707</v>
      </c>
      <c r="K470" s="1" t="n">
        <f aca="false">H470-J470</f>
        <v>0</v>
      </c>
      <c r="L470" s="0"/>
    </row>
    <row r="471" customFormat="false" ht="29.85" hidden="false" customHeight="false" outlineLevel="0" collapsed="false">
      <c r="A471" s="1" t="s">
        <v>1348</v>
      </c>
      <c r="B471" s="1" t="s">
        <v>1349</v>
      </c>
      <c r="C471" s="1" t="s">
        <v>200</v>
      </c>
      <c r="D471" s="1" t="s">
        <v>220</v>
      </c>
      <c r="E471" s="1" t="n">
        <v>9865</v>
      </c>
      <c r="F471" s="1" t="n">
        <f aca="false">D471-C471</f>
        <v>2</v>
      </c>
      <c r="G471" s="1" t="n">
        <v>3853.5</v>
      </c>
      <c r="H471" s="1" t="n">
        <f aca="false">G471*F471</f>
        <v>7707</v>
      </c>
      <c r="I471" s="18" t="s">
        <v>1350</v>
      </c>
      <c r="J471" s="19" t="n">
        <v>7707</v>
      </c>
      <c r="K471" s="1" t="n">
        <f aca="false">H471-J471</f>
        <v>0</v>
      </c>
      <c r="L471" s="0"/>
    </row>
    <row r="472" customFormat="false" ht="15.75" hidden="false" customHeight="false" outlineLevel="0" collapsed="false">
      <c r="A472" s="1" t="s">
        <v>1351</v>
      </c>
      <c r="B472" s="1" t="s">
        <v>1352</v>
      </c>
      <c r="C472" s="1" t="s">
        <v>200</v>
      </c>
      <c r="D472" s="1" t="s">
        <v>220</v>
      </c>
      <c r="E472" s="1" t="n">
        <v>9865</v>
      </c>
      <c r="F472" s="1" t="n">
        <f aca="false">D472-C472</f>
        <v>2</v>
      </c>
      <c r="G472" s="1" t="n">
        <v>3853.5</v>
      </c>
      <c r="H472" s="1" t="n">
        <f aca="false">G472*F472</f>
        <v>7707</v>
      </c>
      <c r="I472" s="18" t="s">
        <v>1353</v>
      </c>
      <c r="J472" s="19" t="n">
        <v>7707</v>
      </c>
      <c r="K472" s="1" t="n">
        <f aca="false">H472-J472</f>
        <v>0</v>
      </c>
      <c r="L472" s="0"/>
    </row>
    <row r="473" s="35" customFormat="true" ht="15.75" hidden="false" customHeight="false" outlineLevel="0" collapsed="false">
      <c r="A473" s="31" t="s">
        <v>1354</v>
      </c>
      <c r="B473" s="31" t="s">
        <v>1355</v>
      </c>
      <c r="C473" s="31" t="s">
        <v>200</v>
      </c>
      <c r="D473" s="31" t="s">
        <v>220</v>
      </c>
      <c r="E473" s="31" t="n">
        <v>19730</v>
      </c>
      <c r="F473" s="31" t="n">
        <f aca="false">D473-C473</f>
        <v>2</v>
      </c>
      <c r="G473" s="31" t="n">
        <v>3853.5</v>
      </c>
      <c r="H473" s="31" t="n">
        <f aca="false">(G473*F473)*2</f>
        <v>15414</v>
      </c>
      <c r="I473" s="32" t="s">
        <v>1356</v>
      </c>
      <c r="J473" s="33" t="n">
        <v>7707</v>
      </c>
      <c r="K473" s="34" t="n">
        <f aca="false">H473-J473-J474</f>
        <v>0</v>
      </c>
      <c r="L473" s="34"/>
    </row>
    <row r="474" customFormat="false" ht="15.75" hidden="false" customHeight="false" outlineLevel="0" collapsed="false">
      <c r="A474" s="34"/>
      <c r="B474" s="34"/>
      <c r="C474" s="34"/>
      <c r="D474" s="34"/>
      <c r="E474" s="34"/>
      <c r="F474" s="31" t="n">
        <v>0</v>
      </c>
      <c r="G474" s="31" t="n">
        <v>0</v>
      </c>
      <c r="H474" s="31" t="n">
        <v>0</v>
      </c>
      <c r="I474" s="32" t="s">
        <v>1357</v>
      </c>
      <c r="J474" s="33" t="n">
        <v>7707</v>
      </c>
      <c r="K474" s="34" t="n">
        <v>0</v>
      </c>
      <c r="L474" s="34"/>
    </row>
    <row r="475" customFormat="false" ht="15.75" hidden="false" customHeight="false" outlineLevel="0" collapsed="false">
      <c r="A475" s="1" t="s">
        <v>1358</v>
      </c>
      <c r="B475" s="1" t="s">
        <v>1359</v>
      </c>
      <c r="C475" s="1" t="s">
        <v>200</v>
      </c>
      <c r="D475" s="1" t="s">
        <v>220</v>
      </c>
      <c r="E475" s="1" t="n">
        <v>9865</v>
      </c>
      <c r="F475" s="1" t="n">
        <f aca="false">D475-C475</f>
        <v>2</v>
      </c>
      <c r="G475" s="1" t="n">
        <v>3853.5</v>
      </c>
      <c r="H475" s="1" t="n">
        <f aca="false">G475*F475</f>
        <v>7707</v>
      </c>
      <c r="I475" s="18" t="s">
        <v>1360</v>
      </c>
      <c r="J475" s="19" t="n">
        <v>7707</v>
      </c>
      <c r="K475" s="1" t="n">
        <f aca="false">H475-J475</f>
        <v>0</v>
      </c>
      <c r="L475" s="0"/>
    </row>
    <row r="476" customFormat="false" ht="15.75" hidden="false" customHeight="false" outlineLevel="0" collapsed="false">
      <c r="A476" s="1" t="s">
        <v>1361</v>
      </c>
      <c r="B476" s="1" t="s">
        <v>1362</v>
      </c>
      <c r="C476" s="1" t="s">
        <v>200</v>
      </c>
      <c r="D476" s="1" t="s">
        <v>220</v>
      </c>
      <c r="E476" s="1" t="n">
        <v>9865</v>
      </c>
      <c r="F476" s="1" t="n">
        <f aca="false">D476-C476</f>
        <v>2</v>
      </c>
      <c r="G476" s="1" t="n">
        <v>3853.5</v>
      </c>
      <c r="H476" s="1" t="n">
        <f aca="false">G476*F476</f>
        <v>7707</v>
      </c>
      <c r="I476" s="18" t="s">
        <v>1363</v>
      </c>
      <c r="J476" s="19" t="n">
        <v>7707</v>
      </c>
      <c r="K476" s="1" t="n">
        <f aca="false">H476-J476</f>
        <v>0</v>
      </c>
      <c r="L476" s="0"/>
    </row>
    <row r="477" customFormat="false" ht="15.75" hidden="false" customHeight="false" outlineLevel="0" collapsed="false">
      <c r="A477" s="1" t="s">
        <v>1364</v>
      </c>
      <c r="B477" s="1" t="s">
        <v>1365</v>
      </c>
      <c r="C477" s="1" t="s">
        <v>200</v>
      </c>
      <c r="D477" s="1" t="s">
        <v>220</v>
      </c>
      <c r="E477" s="1" t="n">
        <v>9865</v>
      </c>
      <c r="F477" s="1" t="n">
        <f aca="false">D477-C477</f>
        <v>2</v>
      </c>
      <c r="G477" s="1" t="n">
        <v>3853.5</v>
      </c>
      <c r="H477" s="1" t="n">
        <f aca="false">G477*F477</f>
        <v>7707</v>
      </c>
      <c r="I477" s="18" t="s">
        <v>1366</v>
      </c>
      <c r="J477" s="19" t="n">
        <v>7707</v>
      </c>
      <c r="K477" s="1" t="n">
        <f aca="false">H477-J477</f>
        <v>0</v>
      </c>
      <c r="L477" s="0"/>
    </row>
    <row r="478" customFormat="false" ht="15.75" hidden="false" customHeight="false" outlineLevel="0" collapsed="false">
      <c r="A478" s="1" t="s">
        <v>1367</v>
      </c>
      <c r="B478" s="1" t="s">
        <v>1368</v>
      </c>
      <c r="C478" s="1" t="s">
        <v>200</v>
      </c>
      <c r="D478" s="1" t="s">
        <v>220</v>
      </c>
      <c r="E478" s="1" t="n">
        <v>10635</v>
      </c>
      <c r="F478" s="1" t="n">
        <f aca="false">D478-C478</f>
        <v>2</v>
      </c>
      <c r="G478" s="1" t="n">
        <v>3853.5</v>
      </c>
      <c r="H478" s="1" t="n">
        <f aca="false">G478*F478</f>
        <v>7707</v>
      </c>
      <c r="I478" s="18" t="s">
        <v>1369</v>
      </c>
      <c r="J478" s="19" t="n">
        <v>7707</v>
      </c>
      <c r="K478" s="1" t="n">
        <f aca="false">H478-J478</f>
        <v>0</v>
      </c>
      <c r="L478" s="0"/>
    </row>
    <row r="479" customFormat="false" ht="15.75" hidden="false" customHeight="false" outlineLevel="0" collapsed="false">
      <c r="A479" s="1" t="s">
        <v>1370</v>
      </c>
      <c r="B479" s="1" t="s">
        <v>1371</v>
      </c>
      <c r="C479" s="1" t="s">
        <v>200</v>
      </c>
      <c r="D479" s="1" t="s">
        <v>220</v>
      </c>
      <c r="E479" s="1" t="n">
        <v>9865</v>
      </c>
      <c r="F479" s="1" t="n">
        <f aca="false">D479-C479</f>
        <v>2</v>
      </c>
      <c r="G479" s="1" t="n">
        <v>3853.5</v>
      </c>
      <c r="H479" s="1" t="n">
        <f aca="false">G479*F479</f>
        <v>7707</v>
      </c>
      <c r="I479" s="18" t="s">
        <v>1372</v>
      </c>
      <c r="J479" s="19" t="n">
        <v>7707</v>
      </c>
      <c r="K479" s="1" t="n">
        <f aca="false">H479-J479</f>
        <v>0</v>
      </c>
      <c r="L479" s="0"/>
    </row>
    <row r="480" customFormat="false" ht="15.75" hidden="false" customHeight="false" outlineLevel="0" collapsed="false">
      <c r="A480" s="1" t="s">
        <v>1373</v>
      </c>
      <c r="B480" s="1" t="s">
        <v>1374</v>
      </c>
      <c r="C480" s="1" t="s">
        <v>200</v>
      </c>
      <c r="D480" s="1" t="s">
        <v>220</v>
      </c>
      <c r="E480" s="1" t="n">
        <v>9865</v>
      </c>
      <c r="F480" s="1" t="n">
        <f aca="false">D480-C480</f>
        <v>2</v>
      </c>
      <c r="G480" s="1" t="n">
        <v>3853.5</v>
      </c>
      <c r="H480" s="1" t="n">
        <f aca="false">G480*F480</f>
        <v>7707</v>
      </c>
      <c r="I480" s="18" t="s">
        <v>1375</v>
      </c>
      <c r="J480" s="19" t="n">
        <v>7707</v>
      </c>
      <c r="K480" s="1" t="n">
        <f aca="false">H480-J480</f>
        <v>0</v>
      </c>
      <c r="L480" s="0"/>
    </row>
    <row r="481" customFormat="false" ht="15.75" hidden="false" customHeight="false" outlineLevel="0" collapsed="false">
      <c r="A481" s="1" t="s">
        <v>1376</v>
      </c>
      <c r="B481" s="1" t="s">
        <v>1377</v>
      </c>
      <c r="C481" s="1" t="s">
        <v>200</v>
      </c>
      <c r="D481" s="1" t="s">
        <v>220</v>
      </c>
      <c r="E481" s="1" t="n">
        <v>9865</v>
      </c>
      <c r="F481" s="1" t="n">
        <f aca="false">D481-C481</f>
        <v>2</v>
      </c>
      <c r="G481" s="1" t="n">
        <v>3853.5</v>
      </c>
      <c r="H481" s="1" t="n">
        <f aca="false">G481*F481</f>
        <v>7707</v>
      </c>
      <c r="I481" s="18" t="s">
        <v>1378</v>
      </c>
      <c r="J481" s="19" t="n">
        <v>7707</v>
      </c>
      <c r="K481" s="1" t="n">
        <f aca="false">H481-J481</f>
        <v>0</v>
      </c>
      <c r="L481" s="0"/>
    </row>
    <row r="482" s="13" customFormat="true" ht="30.8" hidden="false" customHeight="false" outlineLevel="0" collapsed="false">
      <c r="A482" s="10" t="s">
        <v>1379</v>
      </c>
      <c r="B482" s="10" t="s">
        <v>1380</v>
      </c>
      <c r="C482" s="10" t="s">
        <v>200</v>
      </c>
      <c r="D482" s="10" t="s">
        <v>220</v>
      </c>
      <c r="E482" s="10" t="n">
        <v>13645</v>
      </c>
      <c r="F482" s="14" t="n">
        <f aca="false">D482-C482</f>
        <v>2</v>
      </c>
      <c r="G482" s="10" t="n">
        <v>5743.5</v>
      </c>
      <c r="H482" s="10" t="n">
        <v>11486.8</v>
      </c>
      <c r="I482" s="11" t="s">
        <v>1381</v>
      </c>
      <c r="J482" s="12" t="n">
        <v>11486.8</v>
      </c>
      <c r="K482" s="10" t="n">
        <f aca="false">H482-J482</f>
        <v>0</v>
      </c>
      <c r="L482" s="10" t="s">
        <v>90</v>
      </c>
    </row>
    <row r="483" s="35" customFormat="true" ht="29.85" hidden="false" customHeight="false" outlineLevel="0" collapsed="false">
      <c r="A483" s="31" t="s">
        <v>1382</v>
      </c>
      <c r="B483" s="31" t="s">
        <v>1383</v>
      </c>
      <c r="C483" s="31" t="s">
        <v>200</v>
      </c>
      <c r="D483" s="31" t="s">
        <v>220</v>
      </c>
      <c r="E483" s="31" t="n">
        <v>29595</v>
      </c>
      <c r="F483" s="31" t="n">
        <f aca="false">D483-C483</f>
        <v>2</v>
      </c>
      <c r="G483" s="31" t="n">
        <v>3853.5</v>
      </c>
      <c r="H483" s="31" t="n">
        <f aca="false">(G483*F483)*3</f>
        <v>23121</v>
      </c>
      <c r="I483" s="32" t="s">
        <v>1384</v>
      </c>
      <c r="J483" s="33" t="n">
        <v>7707</v>
      </c>
      <c r="K483" s="34" t="n">
        <f aca="false">H483-J483-J484-J485</f>
        <v>0</v>
      </c>
      <c r="L483" s="34"/>
    </row>
    <row r="484" customFormat="false" ht="15.75" hidden="false" customHeight="false" outlineLevel="0" collapsed="false">
      <c r="A484" s="34"/>
      <c r="B484" s="34"/>
      <c r="C484" s="34"/>
      <c r="D484" s="34"/>
      <c r="E484" s="34"/>
      <c r="F484" s="31" t="n">
        <v>0</v>
      </c>
      <c r="G484" s="31" t="n">
        <v>0</v>
      </c>
      <c r="H484" s="31" t="n">
        <v>0</v>
      </c>
      <c r="I484" s="32" t="s">
        <v>1385</v>
      </c>
      <c r="J484" s="33" t="n">
        <v>7707</v>
      </c>
      <c r="K484" s="34" t="n">
        <v>0</v>
      </c>
      <c r="L484" s="34"/>
    </row>
    <row r="485" customFormat="false" ht="15.75" hidden="false" customHeight="false" outlineLevel="0" collapsed="false">
      <c r="A485" s="34"/>
      <c r="B485" s="34"/>
      <c r="C485" s="34"/>
      <c r="D485" s="34"/>
      <c r="E485" s="34"/>
      <c r="F485" s="31" t="n">
        <v>0</v>
      </c>
      <c r="G485" s="31" t="n">
        <v>0</v>
      </c>
      <c r="H485" s="31" t="n">
        <v>0</v>
      </c>
      <c r="I485" s="32" t="s">
        <v>1386</v>
      </c>
      <c r="J485" s="33" t="n">
        <v>7707</v>
      </c>
      <c r="K485" s="34" t="n">
        <v>0</v>
      </c>
      <c r="L485" s="34"/>
    </row>
    <row r="486" customFormat="false" ht="15.75" hidden="false" customHeight="false" outlineLevel="0" collapsed="false">
      <c r="A486" s="1" t="s">
        <v>1387</v>
      </c>
      <c r="B486" s="1" t="s">
        <v>1388</v>
      </c>
      <c r="C486" s="1" t="s">
        <v>200</v>
      </c>
      <c r="D486" s="1" t="s">
        <v>220</v>
      </c>
      <c r="E486" s="1" t="n">
        <v>9865</v>
      </c>
      <c r="F486" s="1" t="n">
        <f aca="false">D486-C486</f>
        <v>2</v>
      </c>
      <c r="G486" s="1" t="n">
        <v>3853.5</v>
      </c>
      <c r="H486" s="1" t="n">
        <f aca="false">G486*F486</f>
        <v>7707</v>
      </c>
      <c r="I486" s="18" t="s">
        <v>1389</v>
      </c>
      <c r="J486" s="19" t="n">
        <v>7707</v>
      </c>
      <c r="K486" s="1" t="n">
        <f aca="false">H486-J486</f>
        <v>0</v>
      </c>
      <c r="L486" s="0"/>
    </row>
    <row r="487" customFormat="false" ht="29.85" hidden="false" customHeight="false" outlineLevel="0" collapsed="false">
      <c r="A487" s="1" t="s">
        <v>1390</v>
      </c>
      <c r="B487" s="1" t="s">
        <v>1391</v>
      </c>
      <c r="C487" s="1" t="s">
        <v>200</v>
      </c>
      <c r="D487" s="1" t="s">
        <v>220</v>
      </c>
      <c r="E487" s="1" t="n">
        <v>19395</v>
      </c>
      <c r="F487" s="1" t="n">
        <f aca="false">D487-C487</f>
        <v>2</v>
      </c>
      <c r="G487" s="1" t="n">
        <v>3853.5</v>
      </c>
      <c r="H487" s="1" t="n">
        <f aca="false">G487*F487</f>
        <v>7707</v>
      </c>
      <c r="I487" s="18" t="s">
        <v>1392</v>
      </c>
      <c r="J487" s="19" t="n">
        <v>7707</v>
      </c>
      <c r="K487" s="1" t="n">
        <f aca="false">H487-J487</f>
        <v>0</v>
      </c>
      <c r="L487" s="0"/>
    </row>
    <row r="488" customFormat="false" ht="29.85" hidden="false" customHeight="false" outlineLevel="0" collapsed="false">
      <c r="A488" s="1" t="s">
        <v>1393</v>
      </c>
      <c r="B488" s="1" t="s">
        <v>1394</v>
      </c>
      <c r="C488" s="1" t="s">
        <v>200</v>
      </c>
      <c r="D488" s="1" t="s">
        <v>220</v>
      </c>
      <c r="E488" s="1" t="n">
        <v>11545</v>
      </c>
      <c r="F488" s="1" t="n">
        <f aca="false">D488-C488</f>
        <v>2</v>
      </c>
      <c r="G488" s="1" t="n">
        <v>4693.5</v>
      </c>
      <c r="H488" s="1" t="n">
        <f aca="false">G488*F488</f>
        <v>9387</v>
      </c>
      <c r="I488" s="18" t="s">
        <v>1395</v>
      </c>
      <c r="J488" s="19" t="n">
        <v>9387</v>
      </c>
      <c r="K488" s="1" t="n">
        <f aca="false">H488-J488</f>
        <v>0</v>
      </c>
      <c r="L488" s="0"/>
    </row>
    <row r="489" customFormat="false" ht="15.75" hidden="false" customHeight="false" outlineLevel="0" collapsed="false">
      <c r="A489" s="1" t="s">
        <v>1396</v>
      </c>
      <c r="B489" s="1" t="s">
        <v>1397</v>
      </c>
      <c r="C489" s="1" t="s">
        <v>200</v>
      </c>
      <c r="D489" s="1" t="s">
        <v>220</v>
      </c>
      <c r="E489" s="1" t="n">
        <v>9865</v>
      </c>
      <c r="F489" s="1" t="n">
        <f aca="false">D489-C489</f>
        <v>2</v>
      </c>
      <c r="G489" s="1" t="n">
        <v>3853.5</v>
      </c>
      <c r="H489" s="1" t="n">
        <f aca="false">G489*F489</f>
        <v>7707</v>
      </c>
      <c r="I489" s="18" t="s">
        <v>1398</v>
      </c>
      <c r="J489" s="19" t="n">
        <v>7707</v>
      </c>
      <c r="K489" s="1" t="n">
        <f aca="false">H489-J489</f>
        <v>0</v>
      </c>
      <c r="L489" s="0"/>
    </row>
    <row r="490" customFormat="false" ht="15.75" hidden="false" customHeight="false" outlineLevel="0" collapsed="false">
      <c r="A490" s="1" t="s">
        <v>1399</v>
      </c>
      <c r="B490" s="1" t="s">
        <v>1400</v>
      </c>
      <c r="C490" s="1" t="s">
        <v>200</v>
      </c>
      <c r="D490" s="1" t="s">
        <v>220</v>
      </c>
      <c r="E490" s="1" t="n">
        <v>11405</v>
      </c>
      <c r="F490" s="1" t="n">
        <f aca="false">D490-C490</f>
        <v>2</v>
      </c>
      <c r="G490" s="1" t="n">
        <v>3853.5</v>
      </c>
      <c r="H490" s="1" t="n">
        <f aca="false">G490*F490</f>
        <v>7707</v>
      </c>
      <c r="I490" s="18" t="s">
        <v>1401</v>
      </c>
      <c r="J490" s="19" t="n">
        <v>7707</v>
      </c>
      <c r="K490" s="1" t="n">
        <f aca="false">H490-J490</f>
        <v>0</v>
      </c>
      <c r="L490" s="0"/>
    </row>
    <row r="491" customFormat="false" ht="15.75" hidden="false" customHeight="false" outlineLevel="0" collapsed="false">
      <c r="A491" s="1" t="s">
        <v>1402</v>
      </c>
      <c r="B491" s="1" t="s">
        <v>1403</v>
      </c>
      <c r="C491" s="1" t="s">
        <v>200</v>
      </c>
      <c r="D491" s="1" t="s">
        <v>220</v>
      </c>
      <c r="E491" s="1" t="n">
        <v>9865</v>
      </c>
      <c r="F491" s="1" t="n">
        <f aca="false">D491-C491</f>
        <v>2</v>
      </c>
      <c r="G491" s="1" t="n">
        <v>3853.5</v>
      </c>
      <c r="H491" s="1" t="n">
        <f aca="false">G491*F491</f>
        <v>7707</v>
      </c>
      <c r="I491" s="18" t="s">
        <v>1404</v>
      </c>
      <c r="J491" s="19" t="n">
        <v>7707</v>
      </c>
      <c r="K491" s="1" t="n">
        <f aca="false">H491-J491</f>
        <v>0</v>
      </c>
      <c r="L491" s="0"/>
    </row>
    <row r="492" customFormat="false" ht="15.75" hidden="false" customHeight="false" outlineLevel="0" collapsed="false">
      <c r="A492" s="1" t="s">
        <v>1405</v>
      </c>
      <c r="B492" s="1" t="s">
        <v>1406</v>
      </c>
      <c r="C492" s="1" t="s">
        <v>200</v>
      </c>
      <c r="D492" s="1" t="s">
        <v>220</v>
      </c>
      <c r="E492" s="1" t="n">
        <v>9865</v>
      </c>
      <c r="F492" s="1" t="n">
        <f aca="false">D492-C492</f>
        <v>2</v>
      </c>
      <c r="G492" s="1" t="n">
        <v>3853.5</v>
      </c>
      <c r="H492" s="1" t="n">
        <f aca="false">G492*F492</f>
        <v>7707</v>
      </c>
      <c r="I492" s="18" t="s">
        <v>1407</v>
      </c>
      <c r="J492" s="19" t="n">
        <v>7707</v>
      </c>
      <c r="K492" s="1" t="n">
        <f aca="false">H492-J492</f>
        <v>0</v>
      </c>
      <c r="L492" s="0"/>
    </row>
    <row r="493" customFormat="false" ht="15.75" hidden="false" customHeight="false" outlineLevel="0" collapsed="false">
      <c r="A493" s="1" t="s">
        <v>1408</v>
      </c>
      <c r="B493" s="1" t="s">
        <v>1409</v>
      </c>
      <c r="C493" s="1" t="s">
        <v>200</v>
      </c>
      <c r="D493" s="1" t="s">
        <v>220</v>
      </c>
      <c r="E493" s="1" t="n">
        <v>11545</v>
      </c>
      <c r="F493" s="1" t="n">
        <f aca="false">D493-C493</f>
        <v>2</v>
      </c>
      <c r="G493" s="1" t="n">
        <v>4693.5</v>
      </c>
      <c r="H493" s="1" t="n">
        <f aca="false">G493*F493</f>
        <v>9387</v>
      </c>
      <c r="I493" s="18" t="s">
        <v>1410</v>
      </c>
      <c r="J493" s="19" t="n">
        <v>9387</v>
      </c>
      <c r="K493" s="1" t="n">
        <f aca="false">H493-J493</f>
        <v>0</v>
      </c>
      <c r="L493" s="0"/>
    </row>
    <row r="494" customFormat="false" ht="15.75" hidden="false" customHeight="false" outlineLevel="0" collapsed="false">
      <c r="A494" s="1" t="s">
        <v>1411</v>
      </c>
      <c r="B494" s="1" t="s">
        <v>1412</v>
      </c>
      <c r="C494" s="1" t="s">
        <v>200</v>
      </c>
      <c r="D494" s="1" t="s">
        <v>220</v>
      </c>
      <c r="E494" s="1" t="n">
        <v>11545</v>
      </c>
      <c r="F494" s="1" t="n">
        <f aca="false">D494-C494</f>
        <v>2</v>
      </c>
      <c r="G494" s="1" t="n">
        <v>4693.5</v>
      </c>
      <c r="H494" s="1" t="n">
        <f aca="false">G494*F494</f>
        <v>9387</v>
      </c>
      <c r="I494" s="18" t="s">
        <v>1413</v>
      </c>
      <c r="J494" s="19" t="n">
        <v>9387</v>
      </c>
      <c r="K494" s="1" t="n">
        <f aca="false">H494-J494</f>
        <v>0</v>
      </c>
      <c r="L494" s="0"/>
    </row>
    <row r="495" customFormat="false" ht="15.75" hidden="false" customHeight="false" outlineLevel="0" collapsed="false">
      <c r="A495" s="1" t="s">
        <v>1414</v>
      </c>
      <c r="B495" s="1" t="s">
        <v>1415</v>
      </c>
      <c r="C495" s="1" t="s">
        <v>200</v>
      </c>
      <c r="D495" s="1" t="s">
        <v>233</v>
      </c>
      <c r="E495" s="1" t="n">
        <v>14797.5</v>
      </c>
      <c r="F495" s="1" t="n">
        <f aca="false">D495-C495</f>
        <v>3</v>
      </c>
      <c r="G495" s="1" t="n">
        <v>3853.5</v>
      </c>
      <c r="H495" s="1" t="n">
        <f aca="false">G495*F495</f>
        <v>11560.5</v>
      </c>
      <c r="I495" s="18" t="s">
        <v>1416</v>
      </c>
      <c r="J495" s="19" t="n">
        <v>11560.5</v>
      </c>
      <c r="K495" s="1" t="n">
        <f aca="false">H495-J495</f>
        <v>0</v>
      </c>
      <c r="L495" s="0"/>
    </row>
    <row r="496" customFormat="false" ht="15.75" hidden="false" customHeight="false" outlineLevel="0" collapsed="false">
      <c r="A496" s="1" t="s">
        <v>1417</v>
      </c>
      <c r="B496" s="1" t="s">
        <v>1418</v>
      </c>
      <c r="C496" s="1" t="s">
        <v>200</v>
      </c>
      <c r="D496" s="1" t="s">
        <v>233</v>
      </c>
      <c r="E496" s="1" t="n">
        <v>14797.5</v>
      </c>
      <c r="F496" s="1" t="n">
        <f aca="false">D496-C496</f>
        <v>3</v>
      </c>
      <c r="G496" s="1" t="n">
        <v>3853.5</v>
      </c>
      <c r="H496" s="1" t="n">
        <f aca="false">G496*F496</f>
        <v>11560.5</v>
      </c>
      <c r="I496" s="18" t="s">
        <v>1419</v>
      </c>
      <c r="J496" s="19" t="n">
        <v>11560.5</v>
      </c>
      <c r="K496" s="1" t="n">
        <f aca="false">H496-J496</f>
        <v>0</v>
      </c>
      <c r="L496" s="0"/>
    </row>
    <row r="497" s="35" customFormat="true" ht="15.75" hidden="false" customHeight="false" outlineLevel="0" collapsed="false">
      <c r="A497" s="31" t="s">
        <v>1420</v>
      </c>
      <c r="B497" s="31" t="s">
        <v>1421</v>
      </c>
      <c r="C497" s="31" t="s">
        <v>200</v>
      </c>
      <c r="D497" s="31" t="s">
        <v>233</v>
      </c>
      <c r="E497" s="31" t="n">
        <v>29595</v>
      </c>
      <c r="F497" s="31" t="n">
        <f aca="false">D497-C497</f>
        <v>3</v>
      </c>
      <c r="G497" s="31" t="n">
        <v>3853.5</v>
      </c>
      <c r="H497" s="31" t="n">
        <f aca="false">(G497*F497)*2</f>
        <v>23121</v>
      </c>
      <c r="I497" s="32" t="s">
        <v>1422</v>
      </c>
      <c r="J497" s="33" t="n">
        <v>11560.5</v>
      </c>
      <c r="K497" s="34" t="n">
        <f aca="false">H497-J497-J498</f>
        <v>0</v>
      </c>
      <c r="L497" s="34"/>
    </row>
    <row r="498" customFormat="false" ht="15.75" hidden="false" customHeight="false" outlineLevel="0" collapsed="false">
      <c r="A498" s="34"/>
      <c r="B498" s="34"/>
      <c r="C498" s="34"/>
      <c r="D498" s="34"/>
      <c r="E498" s="34"/>
      <c r="F498" s="31" t="n">
        <v>0</v>
      </c>
      <c r="G498" s="31" t="n">
        <v>0</v>
      </c>
      <c r="H498" s="31" t="n">
        <v>0</v>
      </c>
      <c r="I498" s="32" t="s">
        <v>1423</v>
      </c>
      <c r="J498" s="33" t="n">
        <v>11560.5</v>
      </c>
      <c r="K498" s="34" t="n">
        <v>0</v>
      </c>
      <c r="L498" s="34"/>
    </row>
    <row r="499" customFormat="false" ht="15.75" hidden="false" customHeight="false" outlineLevel="0" collapsed="false">
      <c r="A499" s="1" t="s">
        <v>1424</v>
      </c>
      <c r="B499" s="1" t="s">
        <v>1425</v>
      </c>
      <c r="C499" s="1" t="s">
        <v>200</v>
      </c>
      <c r="D499" s="1" t="s">
        <v>233</v>
      </c>
      <c r="E499" s="1" t="n">
        <v>25470</v>
      </c>
      <c r="F499" s="1" t="n">
        <f aca="false">D499-C499</f>
        <v>3</v>
      </c>
      <c r="G499" s="1" t="n">
        <v>3853.5</v>
      </c>
      <c r="H499" s="1" t="n">
        <f aca="false">G499*F499</f>
        <v>11560.5</v>
      </c>
      <c r="I499" s="18" t="s">
        <v>1426</v>
      </c>
      <c r="J499" s="19" t="n">
        <v>11560.5</v>
      </c>
      <c r="K499" s="1" t="n">
        <f aca="false">H499-J499</f>
        <v>0</v>
      </c>
      <c r="L499" s="0"/>
    </row>
    <row r="500" s="13" customFormat="true" ht="30.8" hidden="false" customHeight="false" outlineLevel="0" collapsed="false">
      <c r="A500" s="10" t="s">
        <v>1427</v>
      </c>
      <c r="B500" s="10" t="s">
        <v>1428</v>
      </c>
      <c r="C500" s="10" t="s">
        <v>200</v>
      </c>
      <c r="D500" s="10" t="s">
        <v>233</v>
      </c>
      <c r="E500" s="10" t="n">
        <v>21292.5</v>
      </c>
      <c r="F500" s="14" t="n">
        <f aca="false">D500-C500</f>
        <v>3</v>
      </c>
      <c r="G500" s="10" t="n">
        <v>5743.5</v>
      </c>
      <c r="H500" s="10" t="n">
        <v>17230.2</v>
      </c>
      <c r="I500" s="11" t="s">
        <v>1429</v>
      </c>
      <c r="J500" s="12" t="n">
        <v>17230.2</v>
      </c>
      <c r="K500" s="10" t="n">
        <f aca="false">H500-J500</f>
        <v>0</v>
      </c>
      <c r="L500" s="10" t="s">
        <v>90</v>
      </c>
    </row>
    <row r="501" customFormat="false" ht="15.75" hidden="false" customHeight="false" outlineLevel="0" collapsed="false">
      <c r="A501" s="1" t="s">
        <v>1430</v>
      </c>
      <c r="B501" s="1" t="s">
        <v>1431</v>
      </c>
      <c r="C501" s="1" t="s">
        <v>200</v>
      </c>
      <c r="D501" s="1" t="s">
        <v>233</v>
      </c>
      <c r="E501" s="1" t="n">
        <v>15622.5</v>
      </c>
      <c r="F501" s="1" t="n">
        <f aca="false">D501-C501</f>
        <v>3</v>
      </c>
      <c r="G501" s="1" t="n">
        <v>3853.5</v>
      </c>
      <c r="H501" s="1" t="n">
        <f aca="false">G501*F501</f>
        <v>11560.5</v>
      </c>
      <c r="I501" s="18" t="s">
        <v>1432</v>
      </c>
      <c r="J501" s="19" t="n">
        <v>11560.5</v>
      </c>
      <c r="K501" s="1" t="n">
        <f aca="false">H501-J501</f>
        <v>0</v>
      </c>
      <c r="L501" s="0"/>
    </row>
    <row r="502" customFormat="false" ht="15.75" hidden="false" customHeight="false" outlineLevel="0" collapsed="false">
      <c r="A502" s="1" t="s">
        <v>1433</v>
      </c>
      <c r="B502" s="1" t="s">
        <v>1434</v>
      </c>
      <c r="C502" s="1" t="s">
        <v>200</v>
      </c>
      <c r="D502" s="1" t="s">
        <v>233</v>
      </c>
      <c r="E502" s="1" t="n">
        <v>14797.5</v>
      </c>
      <c r="F502" s="1" t="n">
        <f aca="false">D502-C502</f>
        <v>3</v>
      </c>
      <c r="G502" s="1" t="n">
        <v>3853.5</v>
      </c>
      <c r="H502" s="1" t="n">
        <f aca="false">G502*F502</f>
        <v>11560.5</v>
      </c>
      <c r="I502" s="18" t="s">
        <v>1435</v>
      </c>
      <c r="J502" s="19" t="n">
        <v>11560.5</v>
      </c>
      <c r="K502" s="1" t="n">
        <f aca="false">H502-J502</f>
        <v>0</v>
      </c>
      <c r="L502" s="0"/>
    </row>
    <row r="503" customFormat="false" ht="15.75" hidden="false" customHeight="false" outlineLevel="0" collapsed="false">
      <c r="A503" s="1" t="s">
        <v>1436</v>
      </c>
      <c r="B503" s="1" t="s">
        <v>1437</v>
      </c>
      <c r="C503" s="1" t="s">
        <v>200</v>
      </c>
      <c r="D503" s="1" t="s">
        <v>240</v>
      </c>
      <c r="E503" s="1" t="n">
        <v>24430</v>
      </c>
      <c r="F503" s="1" t="n">
        <f aca="false">D503-C503</f>
        <v>4</v>
      </c>
      <c r="G503" s="1" t="n">
        <v>3853.5</v>
      </c>
      <c r="H503" s="1" t="n">
        <f aca="false">G503*F503</f>
        <v>15414</v>
      </c>
      <c r="I503" s="18" t="s">
        <v>1438</v>
      </c>
      <c r="J503" s="19" t="n">
        <v>15414</v>
      </c>
      <c r="K503" s="1" t="n">
        <f aca="false">H503-J503</f>
        <v>0</v>
      </c>
      <c r="L503" s="0"/>
    </row>
    <row r="504" customFormat="false" ht="15.75" hidden="false" customHeight="false" outlineLevel="0" collapsed="false">
      <c r="A504" s="1" t="s">
        <v>1439</v>
      </c>
      <c r="B504" s="1" t="s">
        <v>1440</v>
      </c>
      <c r="C504" s="1" t="s">
        <v>200</v>
      </c>
      <c r="D504" s="1" t="s">
        <v>233</v>
      </c>
      <c r="E504" s="1" t="n">
        <v>14797.5</v>
      </c>
      <c r="F504" s="1" t="n">
        <f aca="false">D504-C504</f>
        <v>3</v>
      </c>
      <c r="G504" s="1" t="n">
        <v>3853.5</v>
      </c>
      <c r="H504" s="1" t="n">
        <f aca="false">G504*F504</f>
        <v>11560.5</v>
      </c>
      <c r="I504" s="18" t="s">
        <v>1441</v>
      </c>
      <c r="J504" s="19" t="n">
        <v>11560.5</v>
      </c>
      <c r="K504" s="1" t="n">
        <f aca="false">H504-J504</f>
        <v>0</v>
      </c>
      <c r="L504" s="0"/>
    </row>
    <row r="505" customFormat="false" ht="15.75" hidden="false" customHeight="false" outlineLevel="0" collapsed="false">
      <c r="A505" s="1" t="s">
        <v>1442</v>
      </c>
      <c r="B505" s="1" t="s">
        <v>1443</v>
      </c>
      <c r="C505" s="1" t="s">
        <v>200</v>
      </c>
      <c r="D505" s="1" t="s">
        <v>240</v>
      </c>
      <c r="E505" s="1" t="n">
        <v>24430</v>
      </c>
      <c r="F505" s="1" t="n">
        <f aca="false">D505-C505</f>
        <v>4</v>
      </c>
      <c r="G505" s="1" t="n">
        <v>3853.5</v>
      </c>
      <c r="H505" s="1" t="n">
        <f aca="false">G505*F505</f>
        <v>15414</v>
      </c>
      <c r="I505" s="18" t="s">
        <v>1444</v>
      </c>
      <c r="J505" s="19" t="n">
        <v>15414</v>
      </c>
      <c r="K505" s="1" t="n">
        <f aca="false">H505-J505</f>
        <v>0</v>
      </c>
      <c r="L505" s="0"/>
    </row>
    <row r="506" customFormat="false" ht="15.75" hidden="false" customHeight="false" outlineLevel="0" collapsed="false">
      <c r="A506" s="1" t="s">
        <v>1445</v>
      </c>
      <c r="B506" s="1" t="s">
        <v>1446</v>
      </c>
      <c r="C506" s="1" t="s">
        <v>200</v>
      </c>
      <c r="D506" s="1" t="s">
        <v>240</v>
      </c>
      <c r="E506" s="1" t="n">
        <v>19730</v>
      </c>
      <c r="F506" s="1" t="n">
        <f aca="false">D506-C506</f>
        <v>4</v>
      </c>
      <c r="G506" s="1" t="n">
        <v>3853.5</v>
      </c>
      <c r="H506" s="1" t="n">
        <f aca="false">G506*F506</f>
        <v>15414</v>
      </c>
      <c r="I506" s="18" t="s">
        <v>1447</v>
      </c>
      <c r="J506" s="19" t="n">
        <v>15414</v>
      </c>
      <c r="K506" s="1" t="n">
        <f aca="false">H506-J506</f>
        <v>0</v>
      </c>
      <c r="L506" s="0"/>
    </row>
    <row r="507" s="35" customFormat="true" ht="15.75" hidden="false" customHeight="false" outlineLevel="0" collapsed="false">
      <c r="A507" s="31" t="s">
        <v>1448</v>
      </c>
      <c r="B507" s="31" t="s">
        <v>1449</v>
      </c>
      <c r="C507" s="31" t="s">
        <v>200</v>
      </c>
      <c r="D507" s="31" t="s">
        <v>240</v>
      </c>
      <c r="E507" s="31" t="n">
        <v>39460</v>
      </c>
      <c r="F507" s="31" t="n">
        <f aca="false">D507-C507</f>
        <v>4</v>
      </c>
      <c r="G507" s="31" t="n">
        <v>3853.5</v>
      </c>
      <c r="H507" s="31" t="n">
        <f aca="false">(G507*F507)*2</f>
        <v>30828</v>
      </c>
      <c r="I507" s="32" t="s">
        <v>1450</v>
      </c>
      <c r="J507" s="33" t="n">
        <v>15414</v>
      </c>
      <c r="K507" s="34" t="n">
        <f aca="false">H507-J507-J508</f>
        <v>0</v>
      </c>
      <c r="L507" s="34"/>
    </row>
    <row r="508" customFormat="false" ht="15.75" hidden="false" customHeight="false" outlineLevel="0" collapsed="false">
      <c r="A508" s="34"/>
      <c r="B508" s="34"/>
      <c r="C508" s="34"/>
      <c r="D508" s="34"/>
      <c r="E508" s="34"/>
      <c r="F508" s="31" t="n">
        <v>0</v>
      </c>
      <c r="G508" s="31" t="n">
        <v>0</v>
      </c>
      <c r="H508" s="31" t="n">
        <v>0</v>
      </c>
      <c r="I508" s="32" t="s">
        <v>1451</v>
      </c>
      <c r="J508" s="33" t="n">
        <v>15414</v>
      </c>
      <c r="K508" s="34" t="n">
        <v>0</v>
      </c>
      <c r="L508" s="34"/>
    </row>
    <row r="509" customFormat="false" ht="15.75" hidden="false" customHeight="false" outlineLevel="0" collapsed="false">
      <c r="A509" s="1" t="s">
        <v>1452</v>
      </c>
      <c r="B509" s="1" t="s">
        <v>1453</v>
      </c>
      <c r="C509" s="1" t="s">
        <v>200</v>
      </c>
      <c r="D509" s="1" t="s">
        <v>240</v>
      </c>
      <c r="E509" s="1" t="n">
        <v>20830</v>
      </c>
      <c r="F509" s="1" t="n">
        <f aca="false">D509-C509</f>
        <v>4</v>
      </c>
      <c r="G509" s="1" t="n">
        <v>3853.5</v>
      </c>
      <c r="H509" s="1" t="n">
        <f aca="false">G509*F509</f>
        <v>15414</v>
      </c>
      <c r="I509" s="18" t="s">
        <v>1454</v>
      </c>
      <c r="J509" s="19" t="n">
        <v>15414</v>
      </c>
      <c r="K509" s="1" t="n">
        <f aca="false">H509-J509</f>
        <v>0</v>
      </c>
      <c r="L509" s="0"/>
    </row>
    <row r="510" customFormat="false" ht="15.75" hidden="false" customHeight="false" outlineLevel="0" collapsed="false">
      <c r="A510" s="1" t="s">
        <v>1455</v>
      </c>
      <c r="B510" s="1" t="s">
        <v>1456</v>
      </c>
      <c r="C510" s="1" t="s">
        <v>200</v>
      </c>
      <c r="D510" s="1" t="s">
        <v>286</v>
      </c>
      <c r="E510" s="1" t="n">
        <v>29595</v>
      </c>
      <c r="F510" s="1" t="n">
        <f aca="false">D510-C510</f>
        <v>6</v>
      </c>
      <c r="G510" s="1" t="n">
        <v>3853.5</v>
      </c>
      <c r="H510" s="1" t="n">
        <f aca="false">G510*F510</f>
        <v>23121</v>
      </c>
      <c r="I510" s="18" t="s">
        <v>1457</v>
      </c>
      <c r="J510" s="19" t="n">
        <v>23121</v>
      </c>
      <c r="K510" s="1" t="n">
        <f aca="false">H510-J510</f>
        <v>0</v>
      </c>
      <c r="L510" s="0"/>
    </row>
    <row r="511" customFormat="false" ht="15.75" hidden="false" customHeight="false" outlineLevel="0" collapsed="false">
      <c r="A511" s="1" t="s">
        <v>1458</v>
      </c>
      <c r="B511" s="1" t="s">
        <v>1459</v>
      </c>
      <c r="C511" s="1" t="s">
        <v>200</v>
      </c>
      <c r="D511" s="1" t="s">
        <v>286</v>
      </c>
      <c r="E511" s="1" t="n">
        <v>43695</v>
      </c>
      <c r="F511" s="1" t="n">
        <f aca="false">D511-C511</f>
        <v>6</v>
      </c>
      <c r="G511" s="1" t="n">
        <v>3853.5</v>
      </c>
      <c r="H511" s="1" t="n">
        <f aca="false">G511*F511</f>
        <v>23121</v>
      </c>
      <c r="I511" s="18" t="s">
        <v>1460</v>
      </c>
      <c r="J511" s="19" t="n">
        <v>23121</v>
      </c>
      <c r="K511" s="1" t="n">
        <f aca="false">H511-J511</f>
        <v>0</v>
      </c>
      <c r="L511" s="0"/>
    </row>
    <row r="512" customFormat="false" ht="15.75" hidden="false" customHeight="false" outlineLevel="0" collapsed="false">
      <c r="A512" s="1" t="s">
        <v>1461</v>
      </c>
      <c r="B512" s="1" t="s">
        <v>1462</v>
      </c>
      <c r="C512" s="1" t="s">
        <v>200</v>
      </c>
      <c r="D512" s="1" t="s">
        <v>286</v>
      </c>
      <c r="E512" s="1" t="n">
        <v>36645</v>
      </c>
      <c r="F512" s="1" t="n">
        <f aca="false">D512-C512</f>
        <v>6</v>
      </c>
      <c r="G512" s="1" t="n">
        <v>3853.5</v>
      </c>
      <c r="H512" s="1" t="n">
        <f aca="false">G512*F512</f>
        <v>23121</v>
      </c>
      <c r="I512" s="18" t="s">
        <v>1463</v>
      </c>
      <c r="J512" s="19" t="n">
        <v>23121</v>
      </c>
      <c r="K512" s="1" t="n">
        <f aca="false">H512-J512</f>
        <v>0</v>
      </c>
      <c r="L512" s="0"/>
    </row>
    <row r="513" customFormat="false" ht="15.75" hidden="false" customHeight="false" outlineLevel="0" collapsed="false">
      <c r="A513" s="1" t="s">
        <v>1464</v>
      </c>
      <c r="B513" s="1" t="s">
        <v>1465</v>
      </c>
      <c r="C513" s="1" t="s">
        <v>200</v>
      </c>
      <c r="D513" s="1" t="s">
        <v>736</v>
      </c>
      <c r="E513" s="1" t="n">
        <v>38377.5</v>
      </c>
      <c r="F513" s="1" t="n">
        <f aca="false">D513-C513</f>
        <v>7</v>
      </c>
      <c r="G513" s="1" t="n">
        <v>3853.5</v>
      </c>
      <c r="H513" s="1" t="n">
        <f aca="false">G513*F513</f>
        <v>26974.5</v>
      </c>
      <c r="I513" s="18" t="s">
        <v>1466</v>
      </c>
      <c r="J513" s="19" t="n">
        <v>26974.5</v>
      </c>
      <c r="K513" s="1" t="n">
        <f aca="false">H513-J513</f>
        <v>0</v>
      </c>
      <c r="L513" s="0"/>
    </row>
    <row r="514" customFormat="false" ht="15.75" hidden="false" customHeight="false" outlineLevel="0" collapsed="false">
      <c r="A514" s="1" t="s">
        <v>1467</v>
      </c>
      <c r="B514" s="1" t="s">
        <v>1468</v>
      </c>
      <c r="C514" s="1" t="s">
        <v>200</v>
      </c>
      <c r="D514" s="1" t="s">
        <v>736</v>
      </c>
      <c r="E514" s="1" t="n">
        <v>40407.5</v>
      </c>
      <c r="F514" s="1" t="n">
        <f aca="false">D514-C514</f>
        <v>7</v>
      </c>
      <c r="G514" s="1" t="n">
        <v>4693.5</v>
      </c>
      <c r="H514" s="1" t="n">
        <f aca="false">G514*F514</f>
        <v>32854.5</v>
      </c>
      <c r="I514" s="18" t="s">
        <v>1469</v>
      </c>
      <c r="J514" s="19" t="n">
        <v>32854.5</v>
      </c>
      <c r="K514" s="1" t="n">
        <f aca="false">H514-J514</f>
        <v>0</v>
      </c>
      <c r="L514" s="0"/>
    </row>
    <row r="515" customFormat="false" ht="15.75" hidden="false" customHeight="false" outlineLevel="0" collapsed="false">
      <c r="A515" s="1" t="s">
        <v>1470</v>
      </c>
      <c r="B515" s="1" t="s">
        <v>1471</v>
      </c>
      <c r="C515" s="1" t="s">
        <v>200</v>
      </c>
      <c r="D515" s="1" t="s">
        <v>736</v>
      </c>
      <c r="E515" s="1" t="n">
        <v>30677.5</v>
      </c>
      <c r="F515" s="1" t="n">
        <f aca="false">D515-C515</f>
        <v>7</v>
      </c>
      <c r="G515" s="1" t="n">
        <v>3853.5</v>
      </c>
      <c r="H515" s="1" t="n">
        <f aca="false">G515*F515</f>
        <v>26974.5</v>
      </c>
      <c r="I515" s="18" t="s">
        <v>1472</v>
      </c>
      <c r="J515" s="19" t="n">
        <v>26974.5</v>
      </c>
      <c r="K515" s="1" t="n">
        <f aca="false">H515-J515</f>
        <v>0</v>
      </c>
      <c r="L515" s="0"/>
    </row>
    <row r="516" customFormat="false" ht="15.75" hidden="false" customHeight="false" outlineLevel="0" collapsed="false">
      <c r="A516" s="1" t="s">
        <v>1473</v>
      </c>
      <c r="B516" s="1" t="s">
        <v>1474</v>
      </c>
      <c r="C516" s="1" t="s">
        <v>200</v>
      </c>
      <c r="D516" s="1" t="s">
        <v>746</v>
      </c>
      <c r="E516" s="1" t="n">
        <v>39460</v>
      </c>
      <c r="F516" s="1" t="n">
        <f aca="false">D516-C516</f>
        <v>8</v>
      </c>
      <c r="G516" s="1" t="n">
        <v>3853.5</v>
      </c>
      <c r="H516" s="1" t="n">
        <f aca="false">G516*F516</f>
        <v>30828</v>
      </c>
      <c r="I516" s="18" t="s">
        <v>1475</v>
      </c>
      <c r="J516" s="19" t="n">
        <v>30828</v>
      </c>
      <c r="K516" s="1" t="n">
        <f aca="false">H516-J516</f>
        <v>0</v>
      </c>
      <c r="L516" s="0"/>
    </row>
    <row r="517" customFormat="false" ht="15.75" hidden="false" customHeight="false" outlineLevel="0" collapsed="false">
      <c r="A517" s="1" t="s">
        <v>1476</v>
      </c>
      <c r="B517" s="1" t="s">
        <v>1477</v>
      </c>
      <c r="C517" s="1" t="s">
        <v>200</v>
      </c>
      <c r="D517" s="1" t="s">
        <v>746</v>
      </c>
      <c r="E517" s="1" t="n">
        <v>54120</v>
      </c>
      <c r="F517" s="1" t="n">
        <f aca="false">D517-C517</f>
        <v>8</v>
      </c>
      <c r="G517" s="1" t="n">
        <v>3853.5</v>
      </c>
      <c r="H517" s="1" t="n">
        <f aca="false">G517*F517</f>
        <v>30828</v>
      </c>
      <c r="I517" s="18" t="s">
        <v>1478</v>
      </c>
      <c r="J517" s="19" t="n">
        <v>30828</v>
      </c>
      <c r="K517" s="1" t="n">
        <f aca="false">H517-J517</f>
        <v>0</v>
      </c>
      <c r="L517" s="0"/>
    </row>
    <row r="518" customFormat="false" ht="15.75" hidden="false" customHeight="false" outlineLevel="0" collapsed="false">
      <c r="A518" s="1" t="s">
        <v>1479</v>
      </c>
      <c r="B518" s="1" t="s">
        <v>1480</v>
      </c>
      <c r="C518" s="1" t="s">
        <v>200</v>
      </c>
      <c r="D518" s="1" t="s">
        <v>213</v>
      </c>
      <c r="E518" s="1" t="n">
        <v>4932.5</v>
      </c>
      <c r="F518" s="1" t="n">
        <f aca="false">D518-C518</f>
        <v>1</v>
      </c>
      <c r="G518" s="1" t="n">
        <v>3853.5</v>
      </c>
      <c r="H518" s="1" t="n">
        <f aca="false">G518*F518</f>
        <v>3853.5</v>
      </c>
      <c r="I518" s="18" t="s">
        <v>1481</v>
      </c>
      <c r="J518" s="19" t="n">
        <v>3853.5</v>
      </c>
      <c r="K518" s="1" t="n">
        <f aca="false">H518-J518</f>
        <v>0</v>
      </c>
      <c r="L518" s="0"/>
    </row>
    <row r="519" customFormat="false" ht="29.85" hidden="false" customHeight="false" outlineLevel="0" collapsed="false">
      <c r="A519" s="1" t="s">
        <v>1482</v>
      </c>
      <c r="B519" s="1" t="s">
        <v>1483</v>
      </c>
      <c r="C519" s="1" t="s">
        <v>200</v>
      </c>
      <c r="D519" s="1" t="s">
        <v>213</v>
      </c>
      <c r="E519" s="1" t="n">
        <v>4932.5</v>
      </c>
      <c r="F519" s="1" t="n">
        <f aca="false">D519-C519</f>
        <v>1</v>
      </c>
      <c r="G519" s="1" t="n">
        <v>3853.5</v>
      </c>
      <c r="H519" s="1" t="n">
        <f aca="false">G519*F519</f>
        <v>3853.5</v>
      </c>
      <c r="I519" s="18" t="s">
        <v>1484</v>
      </c>
      <c r="J519" s="19" t="n">
        <v>3853.5</v>
      </c>
      <c r="K519" s="1" t="n">
        <f aca="false">H519-J519</f>
        <v>0</v>
      </c>
      <c r="L519" s="0"/>
    </row>
    <row r="520" customFormat="false" ht="15.75" hidden="false" customHeight="false" outlineLevel="0" collapsed="false">
      <c r="A520" s="1" t="s">
        <v>1485</v>
      </c>
      <c r="B520" s="1" t="s">
        <v>1486</v>
      </c>
      <c r="C520" s="1" t="s">
        <v>200</v>
      </c>
      <c r="D520" s="1" t="s">
        <v>213</v>
      </c>
      <c r="E520" s="1" t="n">
        <v>5317.5</v>
      </c>
      <c r="F520" s="1" t="n">
        <f aca="false">D520-C520</f>
        <v>1</v>
      </c>
      <c r="G520" s="1" t="n">
        <v>3853.5</v>
      </c>
      <c r="H520" s="1" t="n">
        <f aca="false">G520*F520</f>
        <v>3853.5</v>
      </c>
      <c r="I520" s="18" t="s">
        <v>1487</v>
      </c>
      <c r="J520" s="19" t="n">
        <v>3853.5</v>
      </c>
      <c r="K520" s="1" t="n">
        <f aca="false">H520-J520</f>
        <v>0</v>
      </c>
      <c r="L520" s="0"/>
    </row>
    <row r="521" customFormat="false" ht="15.75" hidden="false" customHeight="false" outlineLevel="0" collapsed="false">
      <c r="A521" s="1" t="s">
        <v>1488</v>
      </c>
      <c r="B521" s="1" t="s">
        <v>1489</v>
      </c>
      <c r="C521" s="1" t="s">
        <v>200</v>
      </c>
      <c r="D521" s="1" t="s">
        <v>213</v>
      </c>
      <c r="E521" s="1" t="n">
        <v>4657.5</v>
      </c>
      <c r="F521" s="1" t="n">
        <f aca="false">D521-C521</f>
        <v>1</v>
      </c>
      <c r="G521" s="1" t="n">
        <v>3853.5</v>
      </c>
      <c r="H521" s="1" t="n">
        <f aca="false">G521*F521</f>
        <v>3853.5</v>
      </c>
      <c r="I521" s="18" t="s">
        <v>1490</v>
      </c>
      <c r="J521" s="19" t="n">
        <v>3853.5</v>
      </c>
      <c r="K521" s="1" t="n">
        <f aca="false">H521-J521</f>
        <v>0</v>
      </c>
      <c r="L521" s="0"/>
    </row>
    <row r="522" s="35" customFormat="true" ht="29.85" hidden="false" customHeight="false" outlineLevel="0" collapsed="false">
      <c r="A522" s="31" t="s">
        <v>1491</v>
      </c>
      <c r="B522" s="31" t="s">
        <v>1492</v>
      </c>
      <c r="C522" s="31" t="s">
        <v>200</v>
      </c>
      <c r="D522" s="31" t="s">
        <v>220</v>
      </c>
      <c r="E522" s="31" t="n">
        <v>19730</v>
      </c>
      <c r="F522" s="31" t="n">
        <f aca="false">D522-C522</f>
        <v>2</v>
      </c>
      <c r="G522" s="31" t="n">
        <v>3853.5</v>
      </c>
      <c r="H522" s="31" t="n">
        <f aca="false">(G522*F522)*2</f>
        <v>15414</v>
      </c>
      <c r="I522" s="32" t="s">
        <v>1493</v>
      </c>
      <c r="J522" s="33" t="n">
        <v>7707</v>
      </c>
      <c r="K522" s="34" t="n">
        <f aca="false">H522-J522-J523</f>
        <v>0</v>
      </c>
      <c r="L522" s="34"/>
    </row>
    <row r="523" customFormat="false" ht="15.75" hidden="false" customHeight="false" outlineLevel="0" collapsed="false">
      <c r="A523" s="34"/>
      <c r="B523" s="34"/>
      <c r="C523" s="34"/>
      <c r="D523" s="34"/>
      <c r="E523" s="34"/>
      <c r="F523" s="31" t="n">
        <v>0</v>
      </c>
      <c r="G523" s="31" t="n">
        <v>0</v>
      </c>
      <c r="H523" s="31" t="n">
        <v>0</v>
      </c>
      <c r="I523" s="32" t="s">
        <v>1494</v>
      </c>
      <c r="J523" s="33" t="n">
        <v>7707</v>
      </c>
      <c r="K523" s="34" t="n">
        <v>0</v>
      </c>
      <c r="L523" s="34"/>
    </row>
    <row r="524" customFormat="false" ht="29.85" hidden="false" customHeight="false" outlineLevel="0" collapsed="false">
      <c r="A524" s="1" t="s">
        <v>1495</v>
      </c>
      <c r="B524" s="1" t="s">
        <v>1496</v>
      </c>
      <c r="C524" s="1" t="s">
        <v>200</v>
      </c>
      <c r="D524" s="1" t="s">
        <v>220</v>
      </c>
      <c r="E524" s="1" t="n">
        <v>9865</v>
      </c>
      <c r="F524" s="1" t="n">
        <f aca="false">D524-C524</f>
        <v>2</v>
      </c>
      <c r="G524" s="1" t="n">
        <v>3853.5</v>
      </c>
      <c r="H524" s="1" t="n">
        <f aca="false">G524*F524</f>
        <v>7707</v>
      </c>
      <c r="I524" s="18" t="s">
        <v>1497</v>
      </c>
      <c r="J524" s="19" t="n">
        <v>7707</v>
      </c>
      <c r="K524" s="1" t="n">
        <f aca="false">H524-J524</f>
        <v>0</v>
      </c>
      <c r="L524" s="0"/>
    </row>
    <row r="525" customFormat="false" ht="15.75" hidden="false" customHeight="false" outlineLevel="0" collapsed="false">
      <c r="A525" s="1" t="s">
        <v>1498</v>
      </c>
      <c r="B525" s="1" t="s">
        <v>1499</v>
      </c>
      <c r="C525" s="1" t="s">
        <v>200</v>
      </c>
      <c r="D525" s="1" t="s">
        <v>233</v>
      </c>
      <c r="E525" s="1" t="n">
        <v>14797.5</v>
      </c>
      <c r="F525" s="1" t="n">
        <f aca="false">D525-C525</f>
        <v>3</v>
      </c>
      <c r="G525" s="1" t="n">
        <v>3853.5</v>
      </c>
      <c r="H525" s="1" t="n">
        <f aca="false">G525*F525</f>
        <v>11560.5</v>
      </c>
      <c r="I525" s="18" t="s">
        <v>1500</v>
      </c>
      <c r="J525" s="19" t="n">
        <v>11560.5</v>
      </c>
      <c r="K525" s="1" t="n">
        <f aca="false">H525-J525</f>
        <v>0</v>
      </c>
      <c r="L525" s="0"/>
    </row>
    <row r="526" customFormat="false" ht="15.75" hidden="false" customHeight="false" outlineLevel="0" collapsed="false">
      <c r="A526" s="1" t="s">
        <v>1501</v>
      </c>
      <c r="B526" s="1" t="s">
        <v>193</v>
      </c>
      <c r="C526" s="1" t="s">
        <v>200</v>
      </c>
      <c r="D526" s="1" t="s">
        <v>233</v>
      </c>
      <c r="E526" s="1" t="n">
        <v>14797.5</v>
      </c>
      <c r="F526" s="1" t="n">
        <f aca="false">D526-C526</f>
        <v>3</v>
      </c>
      <c r="G526" s="1" t="n">
        <v>3853.5</v>
      </c>
      <c r="H526" s="1" t="n">
        <f aca="false">G526*F526</f>
        <v>11560.5</v>
      </c>
      <c r="I526" s="18" t="s">
        <v>1502</v>
      </c>
      <c r="J526" s="19" t="n">
        <v>11560.5</v>
      </c>
      <c r="K526" s="1" t="n">
        <f aca="false">H526-J526</f>
        <v>0</v>
      </c>
      <c r="L526" s="0"/>
    </row>
    <row r="527" customFormat="false" ht="15.75" hidden="false" customHeight="false" outlineLevel="0" collapsed="false">
      <c r="A527" s="1" t="s">
        <v>1503</v>
      </c>
      <c r="B527" s="1" t="s">
        <v>1504</v>
      </c>
      <c r="C527" s="1" t="s">
        <v>200</v>
      </c>
      <c r="D527" s="1" t="s">
        <v>240</v>
      </c>
      <c r="E527" s="1" t="n">
        <v>19730</v>
      </c>
      <c r="F527" s="1" t="n">
        <f aca="false">D527-C527</f>
        <v>4</v>
      </c>
      <c r="G527" s="1" t="n">
        <v>3853.5</v>
      </c>
      <c r="H527" s="1" t="n">
        <f aca="false">G527*F527</f>
        <v>15414</v>
      </c>
      <c r="I527" s="18" t="s">
        <v>1505</v>
      </c>
      <c r="J527" s="19" t="n">
        <v>15414</v>
      </c>
      <c r="K527" s="1" t="n">
        <f aca="false">H527-J527</f>
        <v>0</v>
      </c>
      <c r="L527" s="0"/>
    </row>
    <row r="528" customFormat="false" ht="15.75" hidden="false" customHeight="false" outlineLevel="0" collapsed="false">
      <c r="A528" s="1" t="s">
        <v>1506</v>
      </c>
      <c r="B528" s="1" t="s">
        <v>1507</v>
      </c>
      <c r="C528" s="1" t="s">
        <v>200</v>
      </c>
      <c r="D528" s="1" t="s">
        <v>1508</v>
      </c>
      <c r="E528" s="1" t="n">
        <v>101955</v>
      </c>
      <c r="F528" s="1" t="n">
        <f aca="false">D528-C528</f>
        <v>14</v>
      </c>
      <c r="G528" s="1" t="n">
        <v>3853.5</v>
      </c>
      <c r="H528" s="1" t="n">
        <f aca="false">G528*F528</f>
        <v>53949</v>
      </c>
      <c r="I528" s="18" t="s">
        <v>1509</v>
      </c>
      <c r="J528" s="19" t="n">
        <v>53949</v>
      </c>
      <c r="K528" s="1" t="n">
        <f aca="false">H528-J528</f>
        <v>0</v>
      </c>
      <c r="L528" s="0"/>
    </row>
    <row r="529" customFormat="false" ht="15.75" hidden="false" customHeight="false" outlineLevel="0" collapsed="false">
      <c r="A529" s="1" t="s">
        <v>1510</v>
      </c>
      <c r="B529" s="1" t="s">
        <v>1511</v>
      </c>
      <c r="C529" s="1" t="s">
        <v>213</v>
      </c>
      <c r="D529" s="1" t="s">
        <v>1508</v>
      </c>
      <c r="E529" s="1" t="n">
        <v>87945</v>
      </c>
      <c r="F529" s="1" t="n">
        <f aca="false">D529-C529</f>
        <v>13</v>
      </c>
      <c r="G529" s="1" t="n">
        <v>3853.5</v>
      </c>
      <c r="H529" s="1" t="n">
        <f aca="false">G529*F529</f>
        <v>50095.5</v>
      </c>
      <c r="I529" s="18" t="s">
        <v>1512</v>
      </c>
      <c r="J529" s="19" t="n">
        <v>50095.5</v>
      </c>
      <c r="K529" s="1" t="n">
        <f aca="false">H529-J529</f>
        <v>0</v>
      </c>
      <c r="L529" s="0"/>
    </row>
    <row r="530" customFormat="false" ht="15.75" hidden="false" customHeight="false" outlineLevel="0" collapsed="false">
      <c r="A530" s="1" t="s">
        <v>1513</v>
      </c>
      <c r="B530" s="1" t="s">
        <v>1514</v>
      </c>
      <c r="C530" s="1" t="s">
        <v>213</v>
      </c>
      <c r="D530" s="1" t="s">
        <v>1508</v>
      </c>
      <c r="E530" s="1" t="n">
        <v>86791.25</v>
      </c>
      <c r="F530" s="1" t="n">
        <f aca="false">D530-C530</f>
        <v>13</v>
      </c>
      <c r="G530" s="1" t="n">
        <v>3853.5</v>
      </c>
      <c r="H530" s="1" t="n">
        <f aca="false">G530*F530</f>
        <v>50095.5</v>
      </c>
      <c r="I530" s="18" t="s">
        <v>1515</v>
      </c>
      <c r="J530" s="19" t="n">
        <v>50095.5</v>
      </c>
      <c r="K530" s="1" t="n">
        <f aca="false">H530-J530</f>
        <v>0</v>
      </c>
      <c r="L530" s="0"/>
    </row>
    <row r="531" s="13" customFormat="true" ht="30.8" hidden="false" customHeight="false" outlineLevel="0" collapsed="false">
      <c r="A531" s="10" t="s">
        <v>1516</v>
      </c>
      <c r="B531" s="10" t="s">
        <v>1517</v>
      </c>
      <c r="C531" s="10" t="s">
        <v>213</v>
      </c>
      <c r="D531" s="10" t="s">
        <v>220</v>
      </c>
      <c r="E531" s="10" t="n">
        <v>6822.5</v>
      </c>
      <c r="F531" s="14" t="n">
        <f aca="false">D531-C531</f>
        <v>1</v>
      </c>
      <c r="G531" s="10" t="n">
        <v>5743.5</v>
      </c>
      <c r="H531" s="10" t="n">
        <v>5743.4</v>
      </c>
      <c r="I531" s="11" t="s">
        <v>1518</v>
      </c>
      <c r="J531" s="12" t="n">
        <v>5743.4</v>
      </c>
      <c r="K531" s="10" t="n">
        <f aca="false">H531-J531</f>
        <v>0</v>
      </c>
      <c r="L531" s="10" t="s">
        <v>90</v>
      </c>
    </row>
    <row r="532" customFormat="false" ht="15.75" hidden="false" customHeight="false" outlineLevel="0" collapsed="false">
      <c r="A532" s="1" t="s">
        <v>1519</v>
      </c>
      <c r="B532" s="1" t="s">
        <v>1520</v>
      </c>
      <c r="C532" s="1" t="s">
        <v>213</v>
      </c>
      <c r="D532" s="1" t="s">
        <v>220</v>
      </c>
      <c r="E532" s="1" t="n">
        <v>4932.5</v>
      </c>
      <c r="F532" s="1" t="n">
        <f aca="false">D532-C532</f>
        <v>1</v>
      </c>
      <c r="G532" s="1" t="n">
        <v>3853.5</v>
      </c>
      <c r="H532" s="1" t="n">
        <f aca="false">G532*F532</f>
        <v>3853.5</v>
      </c>
      <c r="I532" s="18" t="s">
        <v>1521</v>
      </c>
      <c r="J532" s="19" t="n">
        <v>3853.5</v>
      </c>
      <c r="K532" s="1" t="n">
        <f aca="false">H532-J532</f>
        <v>0</v>
      </c>
      <c r="L532" s="0"/>
    </row>
    <row r="533" customFormat="false" ht="15.75" hidden="false" customHeight="false" outlineLevel="0" collapsed="false">
      <c r="A533" s="1" t="s">
        <v>1522</v>
      </c>
      <c r="B533" s="1" t="s">
        <v>1038</v>
      </c>
      <c r="C533" s="1" t="s">
        <v>213</v>
      </c>
      <c r="D533" s="1" t="s">
        <v>220</v>
      </c>
      <c r="E533" s="1" t="n">
        <v>4932.5</v>
      </c>
      <c r="F533" s="1" t="n">
        <f aca="false">D533-C533</f>
        <v>1</v>
      </c>
      <c r="G533" s="1" t="n">
        <v>3853.5</v>
      </c>
      <c r="H533" s="1" t="n">
        <f aca="false">G533*F533</f>
        <v>3853.5</v>
      </c>
      <c r="I533" s="18" t="s">
        <v>1523</v>
      </c>
      <c r="J533" s="19" t="n">
        <v>3853.5</v>
      </c>
      <c r="K533" s="1" t="n">
        <f aca="false">H533-J533</f>
        <v>0</v>
      </c>
      <c r="L533" s="0"/>
    </row>
    <row r="534" customFormat="false" ht="15.75" hidden="false" customHeight="false" outlineLevel="0" collapsed="false">
      <c r="A534" s="1" t="s">
        <v>1524</v>
      </c>
      <c r="B534" s="1" t="s">
        <v>1525</v>
      </c>
      <c r="C534" s="1" t="s">
        <v>213</v>
      </c>
      <c r="D534" s="1" t="s">
        <v>220</v>
      </c>
      <c r="E534" s="1" t="n">
        <v>4932.5</v>
      </c>
      <c r="F534" s="1" t="n">
        <f aca="false">D534-C534</f>
        <v>1</v>
      </c>
      <c r="G534" s="1" t="n">
        <v>3853.5</v>
      </c>
      <c r="H534" s="1" t="n">
        <f aca="false">G534*F534</f>
        <v>3853.5</v>
      </c>
      <c r="I534" s="18" t="s">
        <v>1526</v>
      </c>
      <c r="J534" s="19" t="n">
        <v>3853.5</v>
      </c>
      <c r="K534" s="1" t="n">
        <f aca="false">H534-J534</f>
        <v>0</v>
      </c>
      <c r="L534" s="0"/>
    </row>
    <row r="535" customFormat="false" ht="15.75" hidden="false" customHeight="false" outlineLevel="0" collapsed="false">
      <c r="A535" s="1" t="s">
        <v>1527</v>
      </c>
      <c r="B535" s="1" t="s">
        <v>1528</v>
      </c>
      <c r="C535" s="1" t="s">
        <v>213</v>
      </c>
      <c r="D535" s="1" t="s">
        <v>220</v>
      </c>
      <c r="E535" s="1" t="n">
        <v>4932.5</v>
      </c>
      <c r="F535" s="1" t="n">
        <f aca="false">D535-C535</f>
        <v>1</v>
      </c>
      <c r="G535" s="1" t="n">
        <v>3853.5</v>
      </c>
      <c r="H535" s="1" t="n">
        <f aca="false">G535*F535</f>
        <v>3853.5</v>
      </c>
      <c r="I535" s="18" t="s">
        <v>1529</v>
      </c>
      <c r="J535" s="19" t="n">
        <v>3853.5</v>
      </c>
      <c r="K535" s="1" t="n">
        <f aca="false">H535-J535</f>
        <v>0</v>
      </c>
      <c r="L535" s="0"/>
    </row>
    <row r="536" customFormat="false" ht="15.75" hidden="false" customHeight="false" outlineLevel="0" collapsed="false">
      <c r="A536" s="1" t="s">
        <v>1530</v>
      </c>
      <c r="B536" s="1" t="s">
        <v>282</v>
      </c>
      <c r="C536" s="1" t="s">
        <v>213</v>
      </c>
      <c r="D536" s="1" t="s">
        <v>220</v>
      </c>
      <c r="E536" s="1" t="n">
        <v>5317.5</v>
      </c>
      <c r="F536" s="1" t="n">
        <f aca="false">D536-C536</f>
        <v>1</v>
      </c>
      <c r="G536" s="1" t="n">
        <v>3853.5</v>
      </c>
      <c r="H536" s="1" t="n">
        <f aca="false">G536*F536</f>
        <v>3853.5</v>
      </c>
      <c r="I536" s="18" t="s">
        <v>1531</v>
      </c>
      <c r="J536" s="19" t="n">
        <v>3853.5</v>
      </c>
      <c r="K536" s="1" t="n">
        <f aca="false">H536-J536</f>
        <v>0</v>
      </c>
      <c r="L536" s="0"/>
    </row>
    <row r="537" s="13" customFormat="true" ht="30.8" hidden="false" customHeight="false" outlineLevel="0" collapsed="false">
      <c r="A537" s="10" t="s">
        <v>1532</v>
      </c>
      <c r="B537" s="10" t="s">
        <v>1533</v>
      </c>
      <c r="C537" s="10" t="s">
        <v>213</v>
      </c>
      <c r="D537" s="10" t="s">
        <v>220</v>
      </c>
      <c r="E537" s="10" t="n">
        <v>6822.5</v>
      </c>
      <c r="F537" s="14" t="n">
        <f aca="false">D537-C537</f>
        <v>1</v>
      </c>
      <c r="G537" s="10" t="n">
        <v>5743.5</v>
      </c>
      <c r="H537" s="10" t="n">
        <v>5743.4</v>
      </c>
      <c r="I537" s="11" t="s">
        <v>1534</v>
      </c>
      <c r="J537" s="12" t="n">
        <v>5743.4</v>
      </c>
      <c r="K537" s="10" t="n">
        <f aca="false">H537-J537</f>
        <v>0</v>
      </c>
      <c r="L537" s="10" t="s">
        <v>90</v>
      </c>
    </row>
    <row r="538" s="13" customFormat="true" ht="30.8" hidden="false" customHeight="false" outlineLevel="0" collapsed="false">
      <c r="A538" s="10" t="s">
        <v>1535</v>
      </c>
      <c r="B538" s="10" t="s">
        <v>1536</v>
      </c>
      <c r="C538" s="10" t="s">
        <v>213</v>
      </c>
      <c r="D538" s="10" t="s">
        <v>220</v>
      </c>
      <c r="E538" s="10" t="n">
        <v>7997.5</v>
      </c>
      <c r="F538" s="14" t="n">
        <f aca="false">D538-C538</f>
        <v>1</v>
      </c>
      <c r="G538" s="10" t="n">
        <v>5743.5</v>
      </c>
      <c r="H538" s="10" t="n">
        <v>5743.4</v>
      </c>
      <c r="I538" s="11" t="s">
        <v>1537</v>
      </c>
      <c r="J538" s="12" t="n">
        <v>5743.4</v>
      </c>
      <c r="K538" s="10" t="n">
        <f aca="false">H538-J538</f>
        <v>0</v>
      </c>
      <c r="L538" s="10" t="s">
        <v>90</v>
      </c>
    </row>
    <row r="539" customFormat="false" ht="29.85" hidden="false" customHeight="false" outlineLevel="0" collapsed="false">
      <c r="A539" s="1" t="s">
        <v>1538</v>
      </c>
      <c r="B539" s="1" t="s">
        <v>1539</v>
      </c>
      <c r="C539" s="1" t="s">
        <v>213</v>
      </c>
      <c r="D539" s="1" t="s">
        <v>220</v>
      </c>
      <c r="E539" s="1" t="n">
        <v>4932.5</v>
      </c>
      <c r="F539" s="1" t="n">
        <f aca="false">D539-C539</f>
        <v>1</v>
      </c>
      <c r="G539" s="1" t="n">
        <v>3853.5</v>
      </c>
      <c r="H539" s="1" t="n">
        <f aca="false">G539*F539</f>
        <v>3853.5</v>
      </c>
      <c r="I539" s="18" t="s">
        <v>1540</v>
      </c>
      <c r="J539" s="19" t="n">
        <v>3853.5</v>
      </c>
      <c r="K539" s="1" t="n">
        <f aca="false">H539-J539</f>
        <v>0</v>
      </c>
      <c r="L539" s="0"/>
    </row>
    <row r="540" customFormat="false" ht="15.75" hidden="false" customHeight="false" outlineLevel="0" collapsed="false">
      <c r="A540" s="1" t="s">
        <v>1541</v>
      </c>
      <c r="B540" s="1" t="s">
        <v>1542</v>
      </c>
      <c r="C540" s="1" t="s">
        <v>213</v>
      </c>
      <c r="D540" s="1" t="s">
        <v>220</v>
      </c>
      <c r="E540" s="1" t="n">
        <v>4932.5</v>
      </c>
      <c r="F540" s="1" t="n">
        <f aca="false">D540-C540</f>
        <v>1</v>
      </c>
      <c r="G540" s="1" t="n">
        <v>3853.5</v>
      </c>
      <c r="H540" s="1" t="n">
        <f aca="false">G540*F540</f>
        <v>3853.5</v>
      </c>
      <c r="I540" s="18" t="s">
        <v>1543</v>
      </c>
      <c r="J540" s="19" t="n">
        <v>3853.5</v>
      </c>
      <c r="K540" s="1" t="n">
        <f aca="false">H540-J540</f>
        <v>0</v>
      </c>
      <c r="L540" s="0"/>
    </row>
    <row r="541" customFormat="false" ht="15.75" hidden="false" customHeight="false" outlineLevel="0" collapsed="false">
      <c r="A541" s="1" t="s">
        <v>1544</v>
      </c>
      <c r="B541" s="1" t="s">
        <v>1545</v>
      </c>
      <c r="C541" s="1" t="s">
        <v>213</v>
      </c>
      <c r="D541" s="1" t="s">
        <v>220</v>
      </c>
      <c r="E541" s="1" t="n">
        <v>5772.5</v>
      </c>
      <c r="F541" s="1" t="n">
        <f aca="false">D541-C541</f>
        <v>1</v>
      </c>
      <c r="G541" s="1" t="n">
        <v>4693.5</v>
      </c>
      <c r="H541" s="1" t="n">
        <f aca="false">G541*F541</f>
        <v>4693.5</v>
      </c>
      <c r="I541" s="18" t="s">
        <v>1546</v>
      </c>
      <c r="J541" s="19" t="n">
        <v>4693.5</v>
      </c>
      <c r="K541" s="1" t="n">
        <f aca="false">H541-J541</f>
        <v>0</v>
      </c>
      <c r="L541" s="0"/>
    </row>
    <row r="542" customFormat="false" ht="15.75" hidden="false" customHeight="false" outlineLevel="0" collapsed="false">
      <c r="A542" s="1" t="s">
        <v>1547</v>
      </c>
      <c r="B542" s="1" t="s">
        <v>1548</v>
      </c>
      <c r="C542" s="1" t="s">
        <v>213</v>
      </c>
      <c r="D542" s="1" t="s">
        <v>220</v>
      </c>
      <c r="E542" s="1" t="n">
        <v>6157.5</v>
      </c>
      <c r="F542" s="1" t="n">
        <f aca="false">D542-C542</f>
        <v>1</v>
      </c>
      <c r="G542" s="1" t="n">
        <v>4693.5</v>
      </c>
      <c r="H542" s="1" t="n">
        <f aca="false">G542*F542</f>
        <v>4693.5</v>
      </c>
      <c r="I542" s="18" t="s">
        <v>1549</v>
      </c>
      <c r="J542" s="19" t="n">
        <v>4693.5</v>
      </c>
      <c r="K542" s="1" t="n">
        <f aca="false">H542-J542</f>
        <v>0</v>
      </c>
      <c r="L542" s="0"/>
    </row>
    <row r="543" customFormat="false" ht="15.75" hidden="false" customHeight="false" outlineLevel="0" collapsed="false">
      <c r="A543" s="1" t="s">
        <v>1550</v>
      </c>
      <c r="B543" s="1" t="s">
        <v>1551</v>
      </c>
      <c r="C543" s="1" t="s">
        <v>213</v>
      </c>
      <c r="D543" s="1" t="s">
        <v>220</v>
      </c>
      <c r="E543" s="1" t="n">
        <v>5772.5</v>
      </c>
      <c r="F543" s="1" t="n">
        <f aca="false">D543-C543</f>
        <v>1</v>
      </c>
      <c r="G543" s="1" t="n">
        <v>4693.5</v>
      </c>
      <c r="H543" s="1" t="n">
        <f aca="false">G543*F543</f>
        <v>4693.5</v>
      </c>
      <c r="I543" s="18" t="s">
        <v>1552</v>
      </c>
      <c r="J543" s="19" t="n">
        <v>4693.5</v>
      </c>
      <c r="K543" s="1" t="n">
        <f aca="false">H543-J543</f>
        <v>0</v>
      </c>
      <c r="L543" s="0"/>
    </row>
    <row r="544" customFormat="false" ht="15.75" hidden="false" customHeight="false" outlineLevel="0" collapsed="false">
      <c r="A544" s="1" t="s">
        <v>1553</v>
      </c>
      <c r="B544" s="1" t="s">
        <v>1554</v>
      </c>
      <c r="C544" s="1" t="s">
        <v>213</v>
      </c>
      <c r="D544" s="1" t="s">
        <v>220</v>
      </c>
      <c r="E544" s="1" t="n">
        <v>5772.5</v>
      </c>
      <c r="F544" s="1" t="n">
        <f aca="false">D544-C544</f>
        <v>1</v>
      </c>
      <c r="G544" s="1" t="n">
        <v>4693.5</v>
      </c>
      <c r="H544" s="1" t="n">
        <f aca="false">G544*F544</f>
        <v>4693.5</v>
      </c>
      <c r="I544" s="18" t="s">
        <v>1555</v>
      </c>
      <c r="J544" s="19" t="n">
        <v>4693.5</v>
      </c>
      <c r="K544" s="1" t="n">
        <f aca="false">H544-J544</f>
        <v>0</v>
      </c>
      <c r="L544" s="0"/>
    </row>
    <row r="545" customFormat="false" ht="15.75" hidden="false" customHeight="false" outlineLevel="0" collapsed="false">
      <c r="A545" s="1" t="s">
        <v>1556</v>
      </c>
      <c r="B545" s="1" t="s">
        <v>1557</v>
      </c>
      <c r="C545" s="1" t="s">
        <v>213</v>
      </c>
      <c r="D545" s="1" t="s">
        <v>220</v>
      </c>
      <c r="E545" s="1" t="n">
        <v>4932.5</v>
      </c>
      <c r="F545" s="1" t="n">
        <f aca="false">D545-C545</f>
        <v>1</v>
      </c>
      <c r="G545" s="1" t="n">
        <v>3853.5</v>
      </c>
      <c r="H545" s="1" t="n">
        <f aca="false">G545*F545</f>
        <v>3853.5</v>
      </c>
      <c r="I545" s="18" t="s">
        <v>1558</v>
      </c>
      <c r="J545" s="19" t="n">
        <v>3853.5</v>
      </c>
      <c r="K545" s="1" t="n">
        <f aca="false">H545-J545</f>
        <v>0</v>
      </c>
      <c r="L545" s="0"/>
    </row>
    <row r="546" s="43" customFormat="true" ht="15.75" hidden="false" customHeight="false" outlineLevel="0" collapsed="false">
      <c r="A546" s="40" t="s">
        <v>1559</v>
      </c>
      <c r="B546" s="40" t="s">
        <v>1560</v>
      </c>
      <c r="C546" s="40" t="s">
        <v>213</v>
      </c>
      <c r="D546" s="40" t="s">
        <v>220</v>
      </c>
      <c r="E546" s="40" t="n">
        <v>4932.5</v>
      </c>
      <c r="F546" s="40" t="n">
        <f aca="false">D546-C546</f>
        <v>1</v>
      </c>
      <c r="G546" s="40" t="n">
        <v>3853.5</v>
      </c>
      <c r="H546" s="40" t="n">
        <f aca="false">G546*F546</f>
        <v>3853.5</v>
      </c>
      <c r="I546" s="41" t="s">
        <v>1561</v>
      </c>
      <c r="J546" s="42" t="n">
        <v>3853.5</v>
      </c>
      <c r="K546" s="40" t="n">
        <f aca="false">H546-J546</f>
        <v>0</v>
      </c>
      <c r="L546" s="40"/>
    </row>
    <row r="547" customFormat="false" ht="29.85" hidden="false" customHeight="false" outlineLevel="0" collapsed="false">
      <c r="A547" s="1" t="s">
        <v>1562</v>
      </c>
      <c r="B547" s="1" t="s">
        <v>1563</v>
      </c>
      <c r="C547" s="1" t="s">
        <v>213</v>
      </c>
      <c r="D547" s="1" t="s">
        <v>220</v>
      </c>
      <c r="E547" s="1" t="n">
        <v>7245</v>
      </c>
      <c r="F547" s="1" t="n">
        <f aca="false">D547-C547</f>
        <v>1</v>
      </c>
      <c r="G547" s="1" t="n">
        <v>3853.5</v>
      </c>
      <c r="H547" s="1" t="n">
        <f aca="false">G547*F547</f>
        <v>3853.5</v>
      </c>
      <c r="I547" s="18" t="s">
        <v>1564</v>
      </c>
      <c r="J547" s="19" t="n">
        <v>3853.5</v>
      </c>
      <c r="K547" s="1" t="n">
        <f aca="false">H547-J547</f>
        <v>0</v>
      </c>
      <c r="L547" s="0"/>
    </row>
    <row r="548" customFormat="false" ht="15.75" hidden="false" customHeight="false" outlineLevel="0" collapsed="false">
      <c r="A548" s="1" t="s">
        <v>1565</v>
      </c>
      <c r="B548" s="1" t="s">
        <v>1566</v>
      </c>
      <c r="C548" s="1" t="s">
        <v>213</v>
      </c>
      <c r="D548" s="1" t="s">
        <v>220</v>
      </c>
      <c r="E548" s="1" t="n">
        <v>4932.5</v>
      </c>
      <c r="F548" s="1" t="n">
        <f aca="false">D548-C548</f>
        <v>1</v>
      </c>
      <c r="G548" s="1" t="n">
        <v>3853.5</v>
      </c>
      <c r="H548" s="1" t="n">
        <f aca="false">G548*F548</f>
        <v>3853.5</v>
      </c>
      <c r="I548" s="18" t="s">
        <v>1567</v>
      </c>
      <c r="J548" s="19" t="n">
        <v>3853.5</v>
      </c>
      <c r="K548" s="1" t="n">
        <f aca="false">H548-J548</f>
        <v>0</v>
      </c>
      <c r="L548" s="0"/>
    </row>
    <row r="549" customFormat="false" ht="15.75" hidden="false" customHeight="false" outlineLevel="0" collapsed="false">
      <c r="A549" s="1" t="s">
        <v>1568</v>
      </c>
      <c r="B549" s="1" t="s">
        <v>1569</v>
      </c>
      <c r="C549" s="1" t="s">
        <v>213</v>
      </c>
      <c r="D549" s="1" t="s">
        <v>220</v>
      </c>
      <c r="E549" s="1" t="n">
        <v>4932.5</v>
      </c>
      <c r="F549" s="1" t="n">
        <f aca="false">D549-C549</f>
        <v>1</v>
      </c>
      <c r="G549" s="1" t="n">
        <v>3853.5</v>
      </c>
      <c r="H549" s="1" t="n">
        <f aca="false">G549*F549</f>
        <v>3853.5</v>
      </c>
      <c r="I549" s="18" t="s">
        <v>1570</v>
      </c>
      <c r="J549" s="19" t="n">
        <v>3853.5</v>
      </c>
      <c r="K549" s="1" t="n">
        <f aca="false">H549-J549</f>
        <v>0</v>
      </c>
      <c r="L549" s="0"/>
    </row>
    <row r="550" customFormat="false" ht="15.75" hidden="false" customHeight="false" outlineLevel="0" collapsed="false">
      <c r="A550" s="1" t="s">
        <v>1571</v>
      </c>
      <c r="B550" s="1" t="s">
        <v>1572</v>
      </c>
      <c r="C550" s="1" t="s">
        <v>213</v>
      </c>
      <c r="D550" s="1" t="s">
        <v>220</v>
      </c>
      <c r="E550" s="1" t="n">
        <v>4932.5</v>
      </c>
      <c r="F550" s="1" t="n">
        <f aca="false">D550-C550</f>
        <v>1</v>
      </c>
      <c r="G550" s="1" t="n">
        <v>3853.5</v>
      </c>
      <c r="H550" s="1" t="n">
        <f aca="false">G550*F550</f>
        <v>3853.5</v>
      </c>
      <c r="I550" s="18" t="s">
        <v>1573</v>
      </c>
      <c r="J550" s="19" t="n">
        <v>3853.5</v>
      </c>
      <c r="K550" s="1" t="n">
        <f aca="false">H550-J550</f>
        <v>0</v>
      </c>
      <c r="L550" s="0"/>
    </row>
    <row r="551" customFormat="false" ht="15.75" hidden="false" customHeight="false" outlineLevel="0" collapsed="false">
      <c r="A551" s="1" t="s">
        <v>1574</v>
      </c>
      <c r="B551" s="1" t="s">
        <v>1575</v>
      </c>
      <c r="C551" s="1" t="s">
        <v>213</v>
      </c>
      <c r="D551" s="1" t="s">
        <v>220</v>
      </c>
      <c r="E551" s="1" t="n">
        <v>4932.5</v>
      </c>
      <c r="F551" s="1" t="n">
        <f aca="false">D551-C551</f>
        <v>1</v>
      </c>
      <c r="G551" s="1" t="n">
        <v>3853.5</v>
      </c>
      <c r="H551" s="1" t="n">
        <f aca="false">G551*F551</f>
        <v>3853.5</v>
      </c>
      <c r="I551" s="18" t="s">
        <v>1576</v>
      </c>
      <c r="J551" s="19" t="n">
        <v>3853.5</v>
      </c>
      <c r="K551" s="1" t="n">
        <f aca="false">H551-J551</f>
        <v>0</v>
      </c>
      <c r="L551" s="0"/>
    </row>
    <row r="552" customFormat="false" ht="15.75" hidden="false" customHeight="false" outlineLevel="0" collapsed="false">
      <c r="A552" s="1" t="s">
        <v>1577</v>
      </c>
      <c r="B552" s="1" t="s">
        <v>1578</v>
      </c>
      <c r="C552" s="1" t="s">
        <v>213</v>
      </c>
      <c r="D552" s="1" t="s">
        <v>220</v>
      </c>
      <c r="E552" s="1" t="n">
        <v>4932.5</v>
      </c>
      <c r="F552" s="1" t="n">
        <f aca="false">D552-C552</f>
        <v>1</v>
      </c>
      <c r="G552" s="1" t="n">
        <v>3853.5</v>
      </c>
      <c r="H552" s="1" t="n">
        <f aca="false">G552*F552</f>
        <v>3853.5</v>
      </c>
      <c r="I552" s="18" t="s">
        <v>1579</v>
      </c>
      <c r="J552" s="19" t="n">
        <v>3853.5</v>
      </c>
      <c r="K552" s="1" t="n">
        <f aca="false">H552-J552</f>
        <v>0</v>
      </c>
      <c r="L552" s="0"/>
    </row>
    <row r="553" s="43" customFormat="true" ht="15.75" hidden="false" customHeight="false" outlineLevel="0" collapsed="false">
      <c r="A553" s="40" t="s">
        <v>1580</v>
      </c>
      <c r="B553" s="40" t="s">
        <v>1581</v>
      </c>
      <c r="C553" s="40" t="s">
        <v>213</v>
      </c>
      <c r="D553" s="40" t="s">
        <v>220</v>
      </c>
      <c r="E553" s="40" t="n">
        <v>4932.5</v>
      </c>
      <c r="F553" s="40" t="n">
        <f aca="false">D553-C553</f>
        <v>1</v>
      </c>
      <c r="G553" s="40" t="n">
        <v>3853.5</v>
      </c>
      <c r="H553" s="40" t="n">
        <f aca="false">G553*F553</f>
        <v>3853.5</v>
      </c>
      <c r="I553" s="41" t="s">
        <v>1582</v>
      </c>
      <c r="J553" s="42" t="n">
        <v>3853.5</v>
      </c>
      <c r="K553" s="1" t="n">
        <f aca="false">H553-J553</f>
        <v>0</v>
      </c>
      <c r="L553" s="40"/>
    </row>
    <row r="554" customFormat="false" ht="15.75" hidden="false" customHeight="false" outlineLevel="0" collapsed="false">
      <c r="A554" s="1" t="s">
        <v>1583</v>
      </c>
      <c r="B554" s="1" t="s">
        <v>1584</v>
      </c>
      <c r="C554" s="1" t="s">
        <v>213</v>
      </c>
      <c r="D554" s="1" t="s">
        <v>220</v>
      </c>
      <c r="E554" s="1" t="n">
        <v>9007.5</v>
      </c>
      <c r="F554" s="1" t="n">
        <f aca="false">D554-C554</f>
        <v>1</v>
      </c>
      <c r="G554" s="1" t="n">
        <v>3853.5</v>
      </c>
      <c r="H554" s="1" t="n">
        <f aca="false">G554*F554</f>
        <v>3853.5</v>
      </c>
      <c r="I554" s="18" t="s">
        <v>1585</v>
      </c>
      <c r="J554" s="19" t="n">
        <v>3853.5</v>
      </c>
      <c r="K554" s="1" t="n">
        <f aca="false">H554-J554</f>
        <v>0</v>
      </c>
      <c r="L554" s="0"/>
    </row>
    <row r="555" customFormat="false" ht="30.8" hidden="false" customHeight="false" outlineLevel="0" collapsed="false">
      <c r="A555" s="1" t="s">
        <v>1586</v>
      </c>
      <c r="B555" s="1" t="s">
        <v>1587</v>
      </c>
      <c r="C555" s="1" t="s">
        <v>213</v>
      </c>
      <c r="D555" s="1" t="s">
        <v>220</v>
      </c>
      <c r="E555" s="1" t="n">
        <v>4932.5</v>
      </c>
      <c r="F555" s="1" t="n">
        <f aca="false">D555-C555</f>
        <v>1</v>
      </c>
      <c r="G555" s="1" t="n">
        <v>3853.5</v>
      </c>
      <c r="H555" s="1" t="n">
        <f aca="false">G555*F555</f>
        <v>3853.5</v>
      </c>
      <c r="I555" s="18" t="s">
        <v>1588</v>
      </c>
      <c r="J555" s="19" t="n">
        <v>3853.5</v>
      </c>
      <c r="K555" s="1" t="n">
        <f aca="false">H555-J555</f>
        <v>0</v>
      </c>
      <c r="L555" s="0"/>
    </row>
    <row r="556" customFormat="false" ht="15.75" hidden="false" customHeight="false" outlineLevel="0" collapsed="false">
      <c r="A556" s="1" t="s">
        <v>1589</v>
      </c>
      <c r="B556" s="1" t="s">
        <v>1590</v>
      </c>
      <c r="C556" s="1" t="s">
        <v>213</v>
      </c>
      <c r="D556" s="1" t="s">
        <v>220</v>
      </c>
      <c r="E556" s="1" t="n">
        <v>4932.5</v>
      </c>
      <c r="F556" s="1" t="n">
        <f aca="false">D556-C556</f>
        <v>1</v>
      </c>
      <c r="G556" s="1" t="n">
        <v>3853.5</v>
      </c>
      <c r="H556" s="1" t="n">
        <f aca="false">G556*F556</f>
        <v>3853.5</v>
      </c>
      <c r="I556" s="18" t="s">
        <v>1591</v>
      </c>
      <c r="J556" s="19" t="n">
        <v>3853.5</v>
      </c>
      <c r="K556" s="1" t="n">
        <f aca="false">H556-J556</f>
        <v>0</v>
      </c>
      <c r="L556" s="0"/>
    </row>
    <row r="557" customFormat="false" ht="15.75" hidden="false" customHeight="false" outlineLevel="0" collapsed="false">
      <c r="A557" s="1" t="s">
        <v>1592</v>
      </c>
      <c r="B557" s="1" t="s">
        <v>1593</v>
      </c>
      <c r="C557" s="1" t="s">
        <v>213</v>
      </c>
      <c r="D557" s="1" t="s">
        <v>220</v>
      </c>
      <c r="E557" s="1" t="n">
        <v>4932.5</v>
      </c>
      <c r="F557" s="1" t="n">
        <f aca="false">D557-C557</f>
        <v>1</v>
      </c>
      <c r="G557" s="1" t="n">
        <v>3853.5</v>
      </c>
      <c r="H557" s="1" t="n">
        <f aca="false">G557*F557</f>
        <v>3853.5</v>
      </c>
      <c r="I557" s="18" t="s">
        <v>1594</v>
      </c>
      <c r="J557" s="19" t="n">
        <v>3853.5</v>
      </c>
      <c r="K557" s="1" t="n">
        <f aca="false">H557-J557</f>
        <v>0</v>
      </c>
      <c r="L557" s="0"/>
    </row>
    <row r="558" customFormat="false" ht="15.75" hidden="false" customHeight="false" outlineLevel="0" collapsed="false">
      <c r="A558" s="1" t="s">
        <v>1595</v>
      </c>
      <c r="B558" s="1" t="s">
        <v>1596</v>
      </c>
      <c r="C558" s="1" t="s">
        <v>213</v>
      </c>
      <c r="D558" s="1" t="s">
        <v>220</v>
      </c>
      <c r="E558" s="1" t="n">
        <v>4932.5</v>
      </c>
      <c r="F558" s="1" t="n">
        <f aca="false">D558-C558</f>
        <v>1</v>
      </c>
      <c r="G558" s="1" t="n">
        <v>3853.5</v>
      </c>
      <c r="H558" s="1" t="n">
        <f aca="false">G558*F558</f>
        <v>3853.5</v>
      </c>
      <c r="I558" s="18" t="s">
        <v>1597</v>
      </c>
      <c r="J558" s="19" t="n">
        <v>3853.5</v>
      </c>
      <c r="K558" s="1" t="n">
        <f aca="false">H558-J558</f>
        <v>0</v>
      </c>
      <c r="L558" s="0"/>
    </row>
    <row r="559" customFormat="false" ht="15.75" hidden="false" customHeight="false" outlineLevel="0" collapsed="false">
      <c r="A559" s="1" t="s">
        <v>1598</v>
      </c>
      <c r="B559" s="1" t="s">
        <v>1599</v>
      </c>
      <c r="C559" s="1" t="s">
        <v>213</v>
      </c>
      <c r="D559" s="1" t="s">
        <v>220</v>
      </c>
      <c r="E559" s="1" t="n">
        <v>4932.5</v>
      </c>
      <c r="F559" s="1" t="n">
        <f aca="false">D559-C559</f>
        <v>1</v>
      </c>
      <c r="G559" s="1" t="n">
        <v>3853.5</v>
      </c>
      <c r="H559" s="1" t="n">
        <f aca="false">G559*F559</f>
        <v>3853.5</v>
      </c>
      <c r="I559" s="18" t="s">
        <v>1600</v>
      </c>
      <c r="J559" s="19" t="n">
        <v>3853.5</v>
      </c>
      <c r="K559" s="1" t="n">
        <f aca="false">H559-J559</f>
        <v>0</v>
      </c>
      <c r="L559" s="0"/>
    </row>
    <row r="560" s="13" customFormat="true" ht="30.8" hidden="false" customHeight="false" outlineLevel="0" collapsed="false">
      <c r="A560" s="10" t="s">
        <v>1601</v>
      </c>
      <c r="B560" s="10" t="s">
        <v>1602</v>
      </c>
      <c r="C560" s="10" t="s">
        <v>213</v>
      </c>
      <c r="D560" s="10" t="s">
        <v>233</v>
      </c>
      <c r="E560" s="10" t="n">
        <v>13645</v>
      </c>
      <c r="F560" s="10" t="n">
        <f aca="false">D560-C560</f>
        <v>2</v>
      </c>
      <c r="G560" s="10" t="n">
        <v>5743.5</v>
      </c>
      <c r="H560" s="10" t="n">
        <v>11486.8</v>
      </c>
      <c r="I560" s="11" t="s">
        <v>1603</v>
      </c>
      <c r="J560" s="12" t="n">
        <v>11486.8</v>
      </c>
      <c r="K560" s="10" t="n">
        <f aca="false">H560-J560</f>
        <v>0</v>
      </c>
      <c r="L560" s="10" t="s">
        <v>90</v>
      </c>
    </row>
    <row r="561" s="13" customFormat="true" ht="30.8" hidden="false" customHeight="false" outlineLevel="0" collapsed="false">
      <c r="A561" s="10" t="s">
        <v>1604</v>
      </c>
      <c r="B561" s="10" t="s">
        <v>1605</v>
      </c>
      <c r="C561" s="10" t="s">
        <v>213</v>
      </c>
      <c r="D561" s="10" t="s">
        <v>233</v>
      </c>
      <c r="E561" s="10" t="n">
        <v>24280</v>
      </c>
      <c r="F561" s="10" t="n">
        <f aca="false">D561-C561</f>
        <v>2</v>
      </c>
      <c r="G561" s="10" t="n">
        <v>5743.5</v>
      </c>
      <c r="H561" s="10" t="n">
        <v>11486.8</v>
      </c>
      <c r="I561" s="11" t="s">
        <v>1606</v>
      </c>
      <c r="J561" s="12" t="n">
        <v>7707</v>
      </c>
      <c r="K561" s="10" t="n">
        <f aca="false">H561+H562-J561-J562</f>
        <v>0</v>
      </c>
      <c r="L561" s="10" t="s">
        <v>90</v>
      </c>
    </row>
    <row r="562" s="8" customFormat="true" ht="30.8" hidden="false" customHeight="false" outlineLevel="0" collapsed="false">
      <c r="A562" s="14"/>
      <c r="B562" s="14"/>
      <c r="C562" s="14"/>
      <c r="D562" s="14"/>
      <c r="E562" s="14"/>
      <c r="F562" s="14" t="n">
        <v>0</v>
      </c>
      <c r="G562" s="10" t="n">
        <v>3853.5</v>
      </c>
      <c r="H562" s="10" t="n">
        <f aca="false">G562*F561</f>
        <v>7707</v>
      </c>
      <c r="I562" s="11" t="s">
        <v>1607</v>
      </c>
      <c r="J562" s="12" t="n">
        <v>11486.8</v>
      </c>
      <c r="K562" s="14" t="n">
        <v>0</v>
      </c>
      <c r="L562" s="14"/>
    </row>
    <row r="563" customFormat="false" ht="29.85" hidden="false" customHeight="false" outlineLevel="0" collapsed="false">
      <c r="A563" s="1" t="s">
        <v>1608</v>
      </c>
      <c r="B563" s="1" t="s">
        <v>1609</v>
      </c>
      <c r="C563" s="1" t="s">
        <v>213</v>
      </c>
      <c r="D563" s="1" t="s">
        <v>233</v>
      </c>
      <c r="E563" s="1" t="n">
        <v>9865</v>
      </c>
      <c r="F563" s="1" t="n">
        <f aca="false">D563-C563</f>
        <v>2</v>
      </c>
      <c r="G563" s="1" t="n">
        <v>3853.5</v>
      </c>
      <c r="H563" s="1" t="n">
        <f aca="false">G563*F563</f>
        <v>7707</v>
      </c>
      <c r="I563" s="18" t="s">
        <v>1610</v>
      </c>
      <c r="J563" s="19" t="n">
        <v>7707</v>
      </c>
      <c r="K563" s="1" t="n">
        <f aca="false">H563-J563</f>
        <v>0</v>
      </c>
      <c r="L563" s="0"/>
    </row>
    <row r="564" customFormat="false" ht="30.8" hidden="false" customHeight="false" outlineLevel="0" collapsed="false">
      <c r="A564" s="1" t="s">
        <v>1611</v>
      </c>
      <c r="B564" s="1" t="s">
        <v>1612</v>
      </c>
      <c r="C564" s="1" t="s">
        <v>213</v>
      </c>
      <c r="D564" s="1" t="s">
        <v>233</v>
      </c>
      <c r="E564" s="1" t="n">
        <v>10635</v>
      </c>
      <c r="F564" s="1" t="n">
        <f aca="false">D564-C564</f>
        <v>2</v>
      </c>
      <c r="G564" s="1" t="n">
        <v>3853.5</v>
      </c>
      <c r="H564" s="1" t="n">
        <f aca="false">G564*F564</f>
        <v>7707</v>
      </c>
      <c r="I564" s="18" t="s">
        <v>1613</v>
      </c>
      <c r="J564" s="19" t="n">
        <v>7707</v>
      </c>
      <c r="K564" s="1" t="n">
        <f aca="false">H564-J564</f>
        <v>0</v>
      </c>
      <c r="L564" s="0"/>
    </row>
    <row r="565" customFormat="false" ht="15.75" hidden="false" customHeight="false" outlineLevel="0" collapsed="false">
      <c r="A565" s="1" t="s">
        <v>1614</v>
      </c>
      <c r="B565" s="1" t="s">
        <v>1615</v>
      </c>
      <c r="C565" s="1" t="s">
        <v>213</v>
      </c>
      <c r="D565" s="1" t="s">
        <v>233</v>
      </c>
      <c r="E565" s="1" t="n">
        <v>9865</v>
      </c>
      <c r="F565" s="1" t="n">
        <f aca="false">D565-C565</f>
        <v>2</v>
      </c>
      <c r="G565" s="1" t="n">
        <v>3853.5</v>
      </c>
      <c r="H565" s="1" t="n">
        <f aca="false">G565*F565</f>
        <v>7707</v>
      </c>
      <c r="I565" s="18" t="s">
        <v>1616</v>
      </c>
      <c r="J565" s="19" t="n">
        <v>7707</v>
      </c>
      <c r="K565" s="1" t="n">
        <f aca="false">H565-J565</f>
        <v>0</v>
      </c>
      <c r="L565" s="0"/>
    </row>
    <row r="566" customFormat="false" ht="15.75" hidden="false" customHeight="false" outlineLevel="0" collapsed="false">
      <c r="A566" s="1" t="s">
        <v>1617</v>
      </c>
      <c r="B566" s="1" t="s">
        <v>1618</v>
      </c>
      <c r="C566" s="1" t="s">
        <v>213</v>
      </c>
      <c r="D566" s="1" t="s">
        <v>233</v>
      </c>
      <c r="E566" s="1" t="n">
        <v>9865</v>
      </c>
      <c r="F566" s="1" t="n">
        <f aca="false">D566-C566</f>
        <v>2</v>
      </c>
      <c r="G566" s="1" t="n">
        <v>3853.5</v>
      </c>
      <c r="H566" s="1" t="n">
        <f aca="false">G566*F566</f>
        <v>7707</v>
      </c>
      <c r="I566" s="18" t="s">
        <v>1619</v>
      </c>
      <c r="J566" s="19" t="n">
        <v>7707</v>
      </c>
      <c r="K566" s="1" t="n">
        <f aca="false">H566-J566</f>
        <v>0</v>
      </c>
      <c r="L566" s="0"/>
    </row>
    <row r="567" customFormat="false" ht="15.75" hidden="false" customHeight="false" outlineLevel="0" collapsed="false">
      <c r="A567" s="1" t="s">
        <v>1620</v>
      </c>
      <c r="B567" s="1" t="s">
        <v>1621</v>
      </c>
      <c r="C567" s="1" t="s">
        <v>213</v>
      </c>
      <c r="D567" s="1" t="s">
        <v>233</v>
      </c>
      <c r="E567" s="1" t="n">
        <v>9865</v>
      </c>
      <c r="F567" s="1" t="n">
        <f aca="false">D567-C567</f>
        <v>2</v>
      </c>
      <c r="G567" s="1" t="n">
        <v>3853.5</v>
      </c>
      <c r="H567" s="1" t="n">
        <f aca="false">G567*F567</f>
        <v>7707</v>
      </c>
      <c r="I567" s="18" t="s">
        <v>1622</v>
      </c>
      <c r="J567" s="19" t="n">
        <v>7707</v>
      </c>
      <c r="K567" s="1" t="n">
        <f aca="false">H567-J567</f>
        <v>0</v>
      </c>
      <c r="L567" s="0"/>
    </row>
    <row r="568" customFormat="false" ht="15.75" hidden="false" customHeight="false" outlineLevel="0" collapsed="false">
      <c r="A568" s="1" t="s">
        <v>1623</v>
      </c>
      <c r="B568" s="1" t="s">
        <v>1624</v>
      </c>
      <c r="C568" s="1" t="s">
        <v>213</v>
      </c>
      <c r="D568" s="1" t="s">
        <v>233</v>
      </c>
      <c r="E568" s="1" t="n">
        <v>9865</v>
      </c>
      <c r="F568" s="1" t="n">
        <f aca="false">D568-C568</f>
        <v>2</v>
      </c>
      <c r="G568" s="1" t="n">
        <v>3853.5</v>
      </c>
      <c r="H568" s="1" t="n">
        <f aca="false">G568*F568</f>
        <v>7707</v>
      </c>
      <c r="I568" s="18" t="s">
        <v>1625</v>
      </c>
      <c r="J568" s="19" t="n">
        <v>7707</v>
      </c>
      <c r="K568" s="1" t="n">
        <f aca="false">H568-J568</f>
        <v>0</v>
      </c>
      <c r="L568" s="0"/>
    </row>
    <row r="569" customFormat="false" ht="15.75" hidden="false" customHeight="false" outlineLevel="0" collapsed="false">
      <c r="A569" s="1" t="s">
        <v>1626</v>
      </c>
      <c r="B569" s="1" t="s">
        <v>1627</v>
      </c>
      <c r="C569" s="1" t="s">
        <v>213</v>
      </c>
      <c r="D569" s="1" t="s">
        <v>233</v>
      </c>
      <c r="E569" s="1" t="n">
        <v>9865</v>
      </c>
      <c r="F569" s="1" t="n">
        <f aca="false">D569-C569</f>
        <v>2</v>
      </c>
      <c r="G569" s="1" t="n">
        <v>3853.5</v>
      </c>
      <c r="H569" s="1" t="n">
        <f aca="false">G569*F569</f>
        <v>7707</v>
      </c>
      <c r="I569" s="18" t="s">
        <v>1628</v>
      </c>
      <c r="J569" s="19" t="n">
        <v>7707</v>
      </c>
      <c r="K569" s="1" t="n">
        <f aca="false">H569-J569</f>
        <v>0</v>
      </c>
      <c r="L569" s="0"/>
    </row>
    <row r="570" customFormat="false" ht="15.75" hidden="false" customHeight="false" outlineLevel="0" collapsed="false">
      <c r="A570" s="1" t="s">
        <v>1629</v>
      </c>
      <c r="B570" s="1" t="s">
        <v>1630</v>
      </c>
      <c r="C570" s="1" t="s">
        <v>213</v>
      </c>
      <c r="D570" s="1" t="s">
        <v>233</v>
      </c>
      <c r="E570" s="1" t="n">
        <v>9865</v>
      </c>
      <c r="F570" s="1" t="n">
        <f aca="false">D570-C570</f>
        <v>2</v>
      </c>
      <c r="G570" s="1" t="n">
        <v>3853.5</v>
      </c>
      <c r="H570" s="1" t="n">
        <f aca="false">G570*F570</f>
        <v>7707</v>
      </c>
      <c r="I570" s="18" t="s">
        <v>1631</v>
      </c>
      <c r="J570" s="19" t="n">
        <v>7707</v>
      </c>
      <c r="K570" s="1" t="n">
        <f aca="false">H570-J570</f>
        <v>0</v>
      </c>
      <c r="L570" s="0"/>
    </row>
    <row r="571" customFormat="false" ht="15.75" hidden="false" customHeight="false" outlineLevel="0" collapsed="false">
      <c r="A571" s="1" t="s">
        <v>1632</v>
      </c>
      <c r="B571" s="1" t="s">
        <v>1633</v>
      </c>
      <c r="C571" s="1" t="s">
        <v>213</v>
      </c>
      <c r="D571" s="1" t="s">
        <v>233</v>
      </c>
      <c r="E571" s="1" t="n">
        <v>9865</v>
      </c>
      <c r="F571" s="1" t="n">
        <f aca="false">D571-C571</f>
        <v>2</v>
      </c>
      <c r="G571" s="1" t="n">
        <v>3853.5</v>
      </c>
      <c r="H571" s="1" t="n">
        <f aca="false">G571*F571</f>
        <v>7707</v>
      </c>
      <c r="I571" s="18" t="s">
        <v>1634</v>
      </c>
      <c r="J571" s="19" t="n">
        <v>7707</v>
      </c>
      <c r="K571" s="1" t="n">
        <f aca="false">H571-J571</f>
        <v>0</v>
      </c>
      <c r="L571" s="0"/>
    </row>
    <row r="572" customFormat="false" ht="15.75" hidden="false" customHeight="false" outlineLevel="0" collapsed="false">
      <c r="A572" s="1" t="s">
        <v>1635</v>
      </c>
      <c r="B572" s="1" t="s">
        <v>1636</v>
      </c>
      <c r="C572" s="1" t="s">
        <v>213</v>
      </c>
      <c r="D572" s="1" t="s">
        <v>233</v>
      </c>
      <c r="E572" s="1" t="n">
        <v>9865</v>
      </c>
      <c r="F572" s="1" t="n">
        <f aca="false">D572-C572</f>
        <v>2</v>
      </c>
      <c r="G572" s="1" t="n">
        <v>3853.5</v>
      </c>
      <c r="H572" s="1" t="n">
        <f aca="false">G572*F572</f>
        <v>7707</v>
      </c>
      <c r="I572" s="18" t="s">
        <v>1637</v>
      </c>
      <c r="J572" s="19" t="n">
        <v>7707</v>
      </c>
      <c r="K572" s="1" t="n">
        <f aca="false">H572-J572</f>
        <v>0</v>
      </c>
      <c r="L572" s="0"/>
    </row>
    <row r="573" customFormat="false" ht="15.75" hidden="false" customHeight="false" outlineLevel="0" collapsed="false">
      <c r="A573" s="1" t="s">
        <v>1638</v>
      </c>
      <c r="B573" s="1" t="s">
        <v>1639</v>
      </c>
      <c r="C573" s="1" t="s">
        <v>213</v>
      </c>
      <c r="D573" s="1" t="s">
        <v>233</v>
      </c>
      <c r="E573" s="1" t="n">
        <v>9865</v>
      </c>
      <c r="F573" s="1" t="n">
        <f aca="false">D573-C573</f>
        <v>2</v>
      </c>
      <c r="G573" s="1" t="n">
        <v>3853.5</v>
      </c>
      <c r="H573" s="1" t="n">
        <f aca="false">G573*F573</f>
        <v>7707</v>
      </c>
      <c r="I573" s="18" t="s">
        <v>1640</v>
      </c>
      <c r="J573" s="19" t="n">
        <v>7707</v>
      </c>
      <c r="K573" s="1" t="n">
        <f aca="false">H573-J573</f>
        <v>0</v>
      </c>
      <c r="L573" s="0"/>
    </row>
    <row r="574" customFormat="false" ht="29.85" hidden="false" customHeight="false" outlineLevel="0" collapsed="false">
      <c r="A574" s="1" t="s">
        <v>1641</v>
      </c>
      <c r="B574" s="1" t="s">
        <v>1642</v>
      </c>
      <c r="C574" s="1" t="s">
        <v>213</v>
      </c>
      <c r="D574" s="1" t="s">
        <v>233</v>
      </c>
      <c r="E574" s="1" t="n">
        <v>9865</v>
      </c>
      <c r="F574" s="1" t="n">
        <f aca="false">D574-C574</f>
        <v>2</v>
      </c>
      <c r="G574" s="1" t="n">
        <v>3853.5</v>
      </c>
      <c r="H574" s="1" t="n">
        <f aca="false">G574*F574</f>
        <v>7707</v>
      </c>
      <c r="I574" s="18" t="s">
        <v>1643</v>
      </c>
      <c r="J574" s="19" t="n">
        <v>7707</v>
      </c>
      <c r="K574" s="1" t="n">
        <f aca="false">H574-J574</f>
        <v>0</v>
      </c>
      <c r="L574" s="0"/>
    </row>
    <row r="575" customFormat="false" ht="15.75" hidden="false" customHeight="false" outlineLevel="0" collapsed="false">
      <c r="A575" s="1" t="s">
        <v>1644</v>
      </c>
      <c r="B575" s="1" t="s">
        <v>1645</v>
      </c>
      <c r="C575" s="1" t="s">
        <v>213</v>
      </c>
      <c r="D575" s="1" t="s">
        <v>233</v>
      </c>
      <c r="E575" s="1" t="n">
        <v>9865</v>
      </c>
      <c r="F575" s="1" t="n">
        <f aca="false">D575-C575</f>
        <v>2</v>
      </c>
      <c r="G575" s="1" t="n">
        <v>3853.5</v>
      </c>
      <c r="H575" s="1" t="n">
        <f aca="false">G575*F575</f>
        <v>7707</v>
      </c>
      <c r="I575" s="18" t="s">
        <v>1646</v>
      </c>
      <c r="J575" s="19" t="n">
        <v>7707</v>
      </c>
      <c r="K575" s="1" t="n">
        <f aca="false">H575-J575</f>
        <v>0</v>
      </c>
      <c r="L575" s="0"/>
    </row>
    <row r="576" customFormat="false" ht="15.75" hidden="false" customHeight="false" outlineLevel="0" collapsed="false">
      <c r="A576" s="1" t="s">
        <v>1647</v>
      </c>
      <c r="B576" s="1" t="s">
        <v>781</v>
      </c>
      <c r="C576" s="1" t="s">
        <v>213</v>
      </c>
      <c r="D576" s="1" t="s">
        <v>233</v>
      </c>
      <c r="E576" s="1" t="n">
        <v>9865</v>
      </c>
      <c r="F576" s="1" t="n">
        <f aca="false">D576-C576</f>
        <v>2</v>
      </c>
      <c r="G576" s="1" t="n">
        <v>3853.5</v>
      </c>
      <c r="H576" s="1" t="n">
        <f aca="false">G576*F576</f>
        <v>7707</v>
      </c>
      <c r="I576" s="18" t="s">
        <v>1648</v>
      </c>
      <c r="J576" s="19" t="n">
        <v>7707</v>
      </c>
      <c r="K576" s="1" t="n">
        <f aca="false">H576-J576</f>
        <v>0</v>
      </c>
      <c r="L576" s="0"/>
    </row>
    <row r="577" customFormat="false" ht="15.75" hidden="false" customHeight="false" outlineLevel="0" collapsed="false">
      <c r="A577" s="1" t="s">
        <v>1649</v>
      </c>
      <c r="B577" s="1" t="s">
        <v>594</v>
      </c>
      <c r="C577" s="1" t="s">
        <v>213</v>
      </c>
      <c r="D577" s="1" t="s">
        <v>233</v>
      </c>
      <c r="E577" s="1" t="n">
        <v>9865</v>
      </c>
      <c r="F577" s="1" t="n">
        <f aca="false">D577-C577</f>
        <v>2</v>
      </c>
      <c r="G577" s="1" t="n">
        <v>3853.5</v>
      </c>
      <c r="H577" s="1" t="n">
        <f aca="false">G577*F577</f>
        <v>7707</v>
      </c>
      <c r="I577" s="18" t="s">
        <v>1650</v>
      </c>
      <c r="J577" s="19" t="n">
        <v>7707</v>
      </c>
      <c r="K577" s="1" t="n">
        <f aca="false">H577-J577</f>
        <v>0</v>
      </c>
      <c r="L577" s="0"/>
    </row>
    <row r="578" customFormat="false" ht="15.75" hidden="false" customHeight="false" outlineLevel="0" collapsed="false">
      <c r="A578" s="1" t="s">
        <v>1651</v>
      </c>
      <c r="B578" s="1" t="s">
        <v>1652</v>
      </c>
      <c r="C578" s="1" t="s">
        <v>213</v>
      </c>
      <c r="D578" s="1" t="s">
        <v>233</v>
      </c>
      <c r="E578" s="1" t="n">
        <v>10635</v>
      </c>
      <c r="F578" s="1" t="n">
        <f aca="false">D578-C578</f>
        <v>2</v>
      </c>
      <c r="G578" s="1" t="n">
        <v>3853.5</v>
      </c>
      <c r="H578" s="1" t="n">
        <f aca="false">G578*F578</f>
        <v>7707</v>
      </c>
      <c r="I578" s="18" t="s">
        <v>1653</v>
      </c>
      <c r="J578" s="19" t="n">
        <v>7707</v>
      </c>
      <c r="K578" s="1" t="n">
        <f aca="false">H578-J578</f>
        <v>0</v>
      </c>
      <c r="L578" s="0"/>
    </row>
    <row r="579" customFormat="false" ht="15.75" hidden="false" customHeight="false" outlineLevel="0" collapsed="false">
      <c r="A579" s="1" t="s">
        <v>1654</v>
      </c>
      <c r="B579" s="1" t="s">
        <v>1655</v>
      </c>
      <c r="C579" s="1" t="s">
        <v>213</v>
      </c>
      <c r="D579" s="1" t="s">
        <v>233</v>
      </c>
      <c r="E579" s="1" t="n">
        <v>9865</v>
      </c>
      <c r="F579" s="1" t="n">
        <f aca="false">D579-C579</f>
        <v>2</v>
      </c>
      <c r="G579" s="1" t="n">
        <v>3853.5</v>
      </c>
      <c r="H579" s="1" t="n">
        <f aca="false">G579*F579</f>
        <v>7707</v>
      </c>
      <c r="I579" s="18" t="s">
        <v>1656</v>
      </c>
      <c r="J579" s="19" t="n">
        <v>7707</v>
      </c>
      <c r="K579" s="1" t="n">
        <f aca="false">H579-J579</f>
        <v>0</v>
      </c>
      <c r="L579" s="0"/>
    </row>
    <row r="580" customFormat="false" ht="15.75" hidden="false" customHeight="false" outlineLevel="0" collapsed="false">
      <c r="A580" s="1" t="s">
        <v>1657</v>
      </c>
      <c r="B580" s="1" t="s">
        <v>1658</v>
      </c>
      <c r="C580" s="1" t="s">
        <v>213</v>
      </c>
      <c r="D580" s="1" t="s">
        <v>233</v>
      </c>
      <c r="E580" s="1" t="n">
        <v>9865</v>
      </c>
      <c r="F580" s="1" t="n">
        <f aca="false">D580-C580</f>
        <v>2</v>
      </c>
      <c r="G580" s="1" t="n">
        <v>3853.5</v>
      </c>
      <c r="H580" s="1" t="n">
        <f aca="false">G580*F580</f>
        <v>7707</v>
      </c>
      <c r="I580" s="18" t="s">
        <v>1659</v>
      </c>
      <c r="J580" s="19" t="n">
        <v>7707</v>
      </c>
      <c r="K580" s="1" t="n">
        <f aca="false">H580-J580</f>
        <v>0</v>
      </c>
      <c r="L580" s="0"/>
    </row>
    <row r="581" customFormat="false" ht="15.75" hidden="false" customHeight="false" outlineLevel="0" collapsed="false">
      <c r="A581" s="1" t="s">
        <v>1660</v>
      </c>
      <c r="B581" s="1" t="s">
        <v>1661</v>
      </c>
      <c r="C581" s="1" t="s">
        <v>213</v>
      </c>
      <c r="D581" s="1" t="s">
        <v>233</v>
      </c>
      <c r="E581" s="1" t="n">
        <v>9865</v>
      </c>
      <c r="F581" s="1" t="n">
        <f aca="false">D581-C581</f>
        <v>2</v>
      </c>
      <c r="G581" s="1" t="n">
        <v>3853.5</v>
      </c>
      <c r="H581" s="1" t="n">
        <f aca="false">G581*F581</f>
        <v>7707</v>
      </c>
      <c r="I581" s="18" t="s">
        <v>1662</v>
      </c>
      <c r="J581" s="19" t="n">
        <v>7707</v>
      </c>
      <c r="K581" s="1" t="n">
        <f aca="false">H581-J581</f>
        <v>0</v>
      </c>
      <c r="L581" s="0"/>
    </row>
    <row r="582" customFormat="false" ht="15.75" hidden="false" customHeight="false" outlineLevel="0" collapsed="false">
      <c r="A582" s="1" t="s">
        <v>1663</v>
      </c>
      <c r="B582" s="1" t="s">
        <v>1480</v>
      </c>
      <c r="C582" s="1" t="s">
        <v>213</v>
      </c>
      <c r="D582" s="1" t="s">
        <v>233</v>
      </c>
      <c r="E582" s="1" t="n">
        <v>9865</v>
      </c>
      <c r="F582" s="1" t="n">
        <f aca="false">D582-C582</f>
        <v>2</v>
      </c>
      <c r="G582" s="1" t="n">
        <v>3853.5</v>
      </c>
      <c r="H582" s="1" t="n">
        <f aca="false">G582*F582</f>
        <v>7707</v>
      </c>
      <c r="I582" s="18" t="s">
        <v>1664</v>
      </c>
      <c r="J582" s="19" t="n">
        <v>7707</v>
      </c>
      <c r="K582" s="1" t="n">
        <f aca="false">H582-J582</f>
        <v>0</v>
      </c>
      <c r="L582" s="0"/>
    </row>
    <row r="583" customFormat="false" ht="15.75" hidden="false" customHeight="false" outlineLevel="0" collapsed="false">
      <c r="A583" s="1" t="s">
        <v>1665</v>
      </c>
      <c r="B583" s="1" t="s">
        <v>1666</v>
      </c>
      <c r="C583" s="1" t="s">
        <v>213</v>
      </c>
      <c r="D583" s="1" t="s">
        <v>233</v>
      </c>
      <c r="E583" s="1" t="n">
        <v>11185</v>
      </c>
      <c r="F583" s="1" t="n">
        <f aca="false">D583-C583</f>
        <v>2</v>
      </c>
      <c r="G583" s="1" t="n">
        <v>3853.5</v>
      </c>
      <c r="H583" s="1" t="n">
        <f aca="false">G583*F583</f>
        <v>7707</v>
      </c>
      <c r="I583" s="18" t="s">
        <v>1667</v>
      </c>
      <c r="J583" s="19" t="n">
        <v>7707</v>
      </c>
      <c r="K583" s="1" t="n">
        <f aca="false">H583-J583</f>
        <v>0</v>
      </c>
      <c r="L583" s="0"/>
    </row>
    <row r="584" customFormat="false" ht="15.75" hidden="false" customHeight="false" outlineLevel="0" collapsed="false">
      <c r="A584" s="1" t="s">
        <v>1668</v>
      </c>
      <c r="B584" s="1" t="s">
        <v>1669</v>
      </c>
      <c r="C584" s="1" t="s">
        <v>213</v>
      </c>
      <c r="D584" s="1" t="s">
        <v>233</v>
      </c>
      <c r="E584" s="1" t="n">
        <v>12215</v>
      </c>
      <c r="F584" s="1" t="n">
        <f aca="false">D584-C584</f>
        <v>2</v>
      </c>
      <c r="G584" s="1" t="n">
        <v>3853.5</v>
      </c>
      <c r="H584" s="1" t="n">
        <f aca="false">G584*F584</f>
        <v>7707</v>
      </c>
      <c r="I584" s="18" t="s">
        <v>1670</v>
      </c>
      <c r="J584" s="19" t="n">
        <v>7707</v>
      </c>
      <c r="K584" s="1" t="n">
        <f aca="false">H584-J584</f>
        <v>0</v>
      </c>
      <c r="L584" s="0"/>
    </row>
    <row r="585" customFormat="false" ht="15.75" hidden="false" customHeight="false" outlineLevel="0" collapsed="false">
      <c r="A585" s="1" t="s">
        <v>1671</v>
      </c>
      <c r="B585" s="1" t="s">
        <v>1672</v>
      </c>
      <c r="C585" s="1" t="s">
        <v>213</v>
      </c>
      <c r="D585" s="1" t="s">
        <v>233</v>
      </c>
      <c r="E585" s="1" t="n">
        <v>9865</v>
      </c>
      <c r="F585" s="1" t="n">
        <f aca="false">D585-C585</f>
        <v>2</v>
      </c>
      <c r="G585" s="1" t="n">
        <v>3853.5</v>
      </c>
      <c r="H585" s="1" t="n">
        <f aca="false">G585*F585</f>
        <v>7707</v>
      </c>
      <c r="I585" s="18" t="s">
        <v>1673</v>
      </c>
      <c r="J585" s="19" t="n">
        <v>7707</v>
      </c>
      <c r="K585" s="1" t="n">
        <f aca="false">H585-J585</f>
        <v>0</v>
      </c>
      <c r="L585" s="0"/>
    </row>
    <row r="586" customFormat="false" ht="15.75" hidden="false" customHeight="false" outlineLevel="0" collapsed="false">
      <c r="A586" s="1" t="s">
        <v>1674</v>
      </c>
      <c r="B586" s="1" t="s">
        <v>1675</v>
      </c>
      <c r="C586" s="1" t="s">
        <v>213</v>
      </c>
      <c r="D586" s="1" t="s">
        <v>233</v>
      </c>
      <c r="E586" s="1" t="n">
        <v>9865</v>
      </c>
      <c r="F586" s="1" t="n">
        <f aca="false">D586-C586</f>
        <v>2</v>
      </c>
      <c r="G586" s="1" t="n">
        <v>3853.5</v>
      </c>
      <c r="H586" s="1" t="n">
        <f aca="false">G586*F586</f>
        <v>7707</v>
      </c>
      <c r="I586" s="18" t="s">
        <v>1676</v>
      </c>
      <c r="J586" s="19" t="n">
        <v>7707</v>
      </c>
      <c r="K586" s="1" t="n">
        <f aca="false">H586-J586</f>
        <v>0</v>
      </c>
      <c r="L586" s="0"/>
    </row>
    <row r="587" customFormat="false" ht="15.75" hidden="false" customHeight="false" outlineLevel="0" collapsed="false">
      <c r="A587" s="1" t="s">
        <v>1677</v>
      </c>
      <c r="B587" s="1" t="s">
        <v>1678</v>
      </c>
      <c r="C587" s="1" t="s">
        <v>213</v>
      </c>
      <c r="D587" s="1" t="s">
        <v>233</v>
      </c>
      <c r="E587" s="1" t="n">
        <v>9865</v>
      </c>
      <c r="F587" s="1" t="n">
        <f aca="false">D587-C587</f>
        <v>2</v>
      </c>
      <c r="G587" s="1" t="n">
        <v>3853.5</v>
      </c>
      <c r="H587" s="1" t="n">
        <f aca="false">G587*F587</f>
        <v>7707</v>
      </c>
      <c r="I587" s="18" t="s">
        <v>1679</v>
      </c>
      <c r="J587" s="19" t="n">
        <v>7707</v>
      </c>
      <c r="K587" s="1" t="n">
        <f aca="false">H587-J587</f>
        <v>0</v>
      </c>
      <c r="L587" s="0"/>
    </row>
    <row r="588" customFormat="false" ht="15.75" hidden="false" customHeight="false" outlineLevel="0" collapsed="false">
      <c r="A588" s="1" t="s">
        <v>1680</v>
      </c>
      <c r="B588" s="1" t="s">
        <v>1681</v>
      </c>
      <c r="C588" s="1" t="s">
        <v>213</v>
      </c>
      <c r="D588" s="1" t="s">
        <v>233</v>
      </c>
      <c r="E588" s="1" t="n">
        <v>9865</v>
      </c>
      <c r="F588" s="1" t="n">
        <f aca="false">D588-C588</f>
        <v>2</v>
      </c>
      <c r="G588" s="1" t="n">
        <v>3853.5</v>
      </c>
      <c r="H588" s="1" t="n">
        <f aca="false">G588*F588</f>
        <v>7707</v>
      </c>
      <c r="I588" s="18" t="s">
        <v>1682</v>
      </c>
      <c r="J588" s="19" t="n">
        <v>7707</v>
      </c>
      <c r="K588" s="1" t="n">
        <f aca="false">H588-J588</f>
        <v>0</v>
      </c>
      <c r="L588" s="0"/>
    </row>
    <row r="589" customFormat="false" ht="15.75" hidden="false" customHeight="false" outlineLevel="0" collapsed="false">
      <c r="A589" s="1" t="s">
        <v>1683</v>
      </c>
      <c r="B589" s="1" t="s">
        <v>1684</v>
      </c>
      <c r="C589" s="1" t="s">
        <v>213</v>
      </c>
      <c r="D589" s="1" t="s">
        <v>233</v>
      </c>
      <c r="E589" s="1" t="n">
        <v>9865</v>
      </c>
      <c r="F589" s="1" t="n">
        <f aca="false">D589-C589</f>
        <v>2</v>
      </c>
      <c r="G589" s="1" t="n">
        <v>3853.5</v>
      </c>
      <c r="H589" s="1" t="n">
        <f aca="false">G589*F589</f>
        <v>7707</v>
      </c>
      <c r="I589" s="18" t="s">
        <v>1685</v>
      </c>
      <c r="J589" s="19" t="n">
        <v>7707</v>
      </c>
      <c r="K589" s="1" t="n">
        <f aca="false">H589-J589</f>
        <v>0</v>
      </c>
      <c r="L589" s="0"/>
    </row>
    <row r="590" customFormat="false" ht="15.75" hidden="false" customHeight="false" outlineLevel="0" collapsed="false">
      <c r="A590" s="1" t="s">
        <v>1686</v>
      </c>
      <c r="B590" s="1" t="s">
        <v>1687</v>
      </c>
      <c r="C590" s="1" t="s">
        <v>213</v>
      </c>
      <c r="D590" s="1" t="s">
        <v>233</v>
      </c>
      <c r="E590" s="1" t="n">
        <v>9865</v>
      </c>
      <c r="F590" s="1" t="n">
        <f aca="false">D590-C590</f>
        <v>2</v>
      </c>
      <c r="G590" s="1" t="n">
        <v>3853.5</v>
      </c>
      <c r="H590" s="1" t="n">
        <f aca="false">G590*F590</f>
        <v>7707</v>
      </c>
      <c r="I590" s="18" t="s">
        <v>1688</v>
      </c>
      <c r="J590" s="19" t="n">
        <v>7707</v>
      </c>
      <c r="K590" s="1" t="n">
        <f aca="false">H590-J590</f>
        <v>0</v>
      </c>
      <c r="L590" s="0"/>
    </row>
    <row r="591" customFormat="false" ht="15.75" hidden="false" customHeight="false" outlineLevel="0" collapsed="false">
      <c r="A591" s="1" t="s">
        <v>1689</v>
      </c>
      <c r="B591" s="1" t="s">
        <v>1690</v>
      </c>
      <c r="C591" s="1" t="s">
        <v>213</v>
      </c>
      <c r="D591" s="1" t="s">
        <v>233</v>
      </c>
      <c r="E591" s="1" t="n">
        <v>10965</v>
      </c>
      <c r="F591" s="1" t="n">
        <f aca="false">D591-C591</f>
        <v>2</v>
      </c>
      <c r="G591" s="1" t="n">
        <v>3853.5</v>
      </c>
      <c r="H591" s="1" t="n">
        <f aca="false">G591*F591</f>
        <v>7707</v>
      </c>
      <c r="I591" s="18" t="s">
        <v>1691</v>
      </c>
      <c r="J591" s="19" t="n">
        <v>7707</v>
      </c>
      <c r="K591" s="1" t="n">
        <f aca="false">H591-J591</f>
        <v>0</v>
      </c>
      <c r="L591" s="0"/>
    </row>
    <row r="592" customFormat="false" ht="15.75" hidden="false" customHeight="false" outlineLevel="0" collapsed="false">
      <c r="A592" s="1" t="s">
        <v>1692</v>
      </c>
      <c r="B592" s="1" t="s">
        <v>1693</v>
      </c>
      <c r="C592" s="1" t="s">
        <v>213</v>
      </c>
      <c r="D592" s="1" t="s">
        <v>233</v>
      </c>
      <c r="E592" s="1" t="n">
        <v>13352.5</v>
      </c>
      <c r="F592" s="1" t="n">
        <f aca="false">D592-C592</f>
        <v>2</v>
      </c>
      <c r="G592" s="1" t="n">
        <v>3853.5</v>
      </c>
      <c r="H592" s="1" t="n">
        <f aca="false">G592*F592</f>
        <v>7707</v>
      </c>
      <c r="I592" s="18" t="s">
        <v>1694</v>
      </c>
      <c r="J592" s="19" t="n">
        <v>7707</v>
      </c>
      <c r="K592" s="1" t="n">
        <f aca="false">H592-J592</f>
        <v>0</v>
      </c>
      <c r="L592" s="0"/>
    </row>
    <row r="593" customFormat="false" ht="15.75" hidden="false" customHeight="false" outlineLevel="0" collapsed="false">
      <c r="A593" s="1" t="s">
        <v>1695</v>
      </c>
      <c r="B593" s="1" t="s">
        <v>1696</v>
      </c>
      <c r="C593" s="1" t="s">
        <v>213</v>
      </c>
      <c r="D593" s="1" t="s">
        <v>233</v>
      </c>
      <c r="E593" s="1" t="n">
        <v>11405</v>
      </c>
      <c r="F593" s="1" t="n">
        <f aca="false">D593-C593</f>
        <v>2</v>
      </c>
      <c r="G593" s="1" t="n">
        <v>3853.5</v>
      </c>
      <c r="H593" s="1" t="n">
        <f aca="false">G593*F593</f>
        <v>7707</v>
      </c>
      <c r="I593" s="18" t="s">
        <v>1697</v>
      </c>
      <c r="J593" s="19" t="n">
        <v>7707</v>
      </c>
      <c r="K593" s="1" t="n">
        <f aca="false">H593-J593</f>
        <v>0</v>
      </c>
      <c r="L593" s="0"/>
    </row>
    <row r="594" customFormat="false" ht="15.75" hidden="false" customHeight="false" outlineLevel="0" collapsed="false">
      <c r="A594" s="1" t="s">
        <v>1698</v>
      </c>
      <c r="B594" s="1" t="s">
        <v>1699</v>
      </c>
      <c r="C594" s="1" t="s">
        <v>213</v>
      </c>
      <c r="D594" s="1" t="s">
        <v>233</v>
      </c>
      <c r="E594" s="1" t="n">
        <v>9865</v>
      </c>
      <c r="F594" s="1" t="n">
        <f aca="false">D594-C594</f>
        <v>2</v>
      </c>
      <c r="G594" s="1" t="n">
        <v>3853.5</v>
      </c>
      <c r="H594" s="1" t="n">
        <f aca="false">G594*F594</f>
        <v>7707</v>
      </c>
      <c r="I594" s="18" t="s">
        <v>1700</v>
      </c>
      <c r="J594" s="19" t="n">
        <v>7707</v>
      </c>
      <c r="K594" s="1" t="n">
        <f aca="false">H594-J594</f>
        <v>0</v>
      </c>
      <c r="L594" s="0"/>
    </row>
    <row r="595" s="35" customFormat="true" ht="15.75" hidden="false" customHeight="false" outlineLevel="0" collapsed="false">
      <c r="A595" s="31" t="s">
        <v>1701</v>
      </c>
      <c r="B595" s="31" t="s">
        <v>1702</v>
      </c>
      <c r="C595" s="31" t="s">
        <v>213</v>
      </c>
      <c r="D595" s="31" t="s">
        <v>233</v>
      </c>
      <c r="E595" s="31" t="n">
        <v>24430</v>
      </c>
      <c r="F595" s="31" t="n">
        <f aca="false">D595-C595</f>
        <v>2</v>
      </c>
      <c r="G595" s="31" t="n">
        <v>3853.5</v>
      </c>
      <c r="H595" s="31" t="n">
        <f aca="false">(G595*F595)*2</f>
        <v>15414</v>
      </c>
      <c r="I595" s="32" t="s">
        <v>1703</v>
      </c>
      <c r="J595" s="33" t="n">
        <v>7707</v>
      </c>
      <c r="K595" s="34" t="n">
        <f aca="false">H595-J595-J596</f>
        <v>0</v>
      </c>
      <c r="L595" s="34"/>
    </row>
    <row r="596" customFormat="false" ht="15.75" hidden="false" customHeight="false" outlineLevel="0" collapsed="false">
      <c r="A596" s="34"/>
      <c r="B596" s="34"/>
      <c r="C596" s="34"/>
      <c r="D596" s="34"/>
      <c r="E596" s="34"/>
      <c r="F596" s="31" t="n">
        <v>0</v>
      </c>
      <c r="G596" s="31" t="n">
        <v>0</v>
      </c>
      <c r="H596" s="31" t="n">
        <v>0</v>
      </c>
      <c r="I596" s="32" t="s">
        <v>1704</v>
      </c>
      <c r="J596" s="33" t="n">
        <v>7707</v>
      </c>
      <c r="K596" s="34" t="n">
        <v>0</v>
      </c>
      <c r="L596" s="34"/>
    </row>
    <row r="597" customFormat="false" ht="15.75" hidden="false" customHeight="false" outlineLevel="0" collapsed="false">
      <c r="A597" s="1" t="s">
        <v>1705</v>
      </c>
      <c r="B597" s="1" t="s">
        <v>1706</v>
      </c>
      <c r="C597" s="1" t="s">
        <v>213</v>
      </c>
      <c r="D597" s="1" t="s">
        <v>233</v>
      </c>
      <c r="E597" s="1" t="n">
        <v>14565</v>
      </c>
      <c r="F597" s="1" t="n">
        <f aca="false">D597-C597</f>
        <v>2</v>
      </c>
      <c r="G597" s="1" t="n">
        <v>3853.5</v>
      </c>
      <c r="H597" s="1" t="n">
        <f aca="false">G597*F597</f>
        <v>7707</v>
      </c>
      <c r="I597" s="18" t="s">
        <v>1707</v>
      </c>
      <c r="J597" s="19" t="n">
        <v>7707</v>
      </c>
      <c r="K597" s="1" t="n">
        <f aca="false">H597-J597</f>
        <v>0</v>
      </c>
      <c r="L597" s="0"/>
    </row>
    <row r="598" s="13" customFormat="true" ht="30.8" hidden="false" customHeight="false" outlineLevel="0" collapsed="false">
      <c r="A598" s="10" t="s">
        <v>1708</v>
      </c>
      <c r="B598" s="10" t="s">
        <v>1709</v>
      </c>
      <c r="C598" s="10" t="s">
        <v>213</v>
      </c>
      <c r="D598" s="10" t="s">
        <v>233</v>
      </c>
      <c r="E598" s="10" t="n">
        <v>13315</v>
      </c>
      <c r="F598" s="14" t="n">
        <f aca="false">D598-C598</f>
        <v>2</v>
      </c>
      <c r="G598" s="10" t="n">
        <v>5743.5</v>
      </c>
      <c r="H598" s="10" t="n">
        <v>11486.8</v>
      </c>
      <c r="I598" s="11" t="s">
        <v>1710</v>
      </c>
      <c r="J598" s="12" t="n">
        <v>11486.8</v>
      </c>
      <c r="K598" s="10" t="n">
        <f aca="false">H598-J598</f>
        <v>0</v>
      </c>
      <c r="L598" s="10" t="s">
        <v>90</v>
      </c>
    </row>
    <row r="599" customFormat="false" ht="15.75" hidden="false" customHeight="false" outlineLevel="0" collapsed="false">
      <c r="A599" s="1" t="s">
        <v>1711</v>
      </c>
      <c r="B599" s="1" t="s">
        <v>1712</v>
      </c>
      <c r="C599" s="1" t="s">
        <v>213</v>
      </c>
      <c r="D599" s="1" t="s">
        <v>233</v>
      </c>
      <c r="E599" s="1" t="n">
        <v>10635</v>
      </c>
      <c r="F599" s="1" t="n">
        <f aca="false">D599-C599</f>
        <v>2</v>
      </c>
      <c r="G599" s="1" t="n">
        <v>3853.5</v>
      </c>
      <c r="H599" s="1" t="n">
        <f aca="false">G599*F599</f>
        <v>7707</v>
      </c>
      <c r="I599" s="18" t="s">
        <v>1713</v>
      </c>
      <c r="J599" s="19" t="n">
        <v>7707</v>
      </c>
      <c r="K599" s="1" t="n">
        <f aca="false">H599-J599</f>
        <v>0</v>
      </c>
      <c r="L599" s="0"/>
    </row>
    <row r="600" customFormat="false" ht="15.75" hidden="false" customHeight="false" outlineLevel="0" collapsed="false">
      <c r="A600" s="1" t="s">
        <v>1714</v>
      </c>
      <c r="B600" s="1" t="s">
        <v>1715</v>
      </c>
      <c r="C600" s="1" t="s">
        <v>213</v>
      </c>
      <c r="D600" s="1" t="s">
        <v>233</v>
      </c>
      <c r="E600" s="1" t="n">
        <v>14945</v>
      </c>
      <c r="F600" s="1" t="n">
        <f aca="false">D600-C600</f>
        <v>2</v>
      </c>
      <c r="G600" s="1" t="n">
        <v>3853.5</v>
      </c>
      <c r="H600" s="1" t="n">
        <f aca="false">G600*F600</f>
        <v>7707</v>
      </c>
      <c r="I600" s="18" t="s">
        <v>1716</v>
      </c>
      <c r="J600" s="19" t="n">
        <v>7707</v>
      </c>
      <c r="K600" s="1" t="n">
        <f aca="false">H600-J600</f>
        <v>0</v>
      </c>
      <c r="L600" s="0"/>
    </row>
    <row r="601" customFormat="false" ht="15.75" hidden="false" customHeight="false" outlineLevel="0" collapsed="false">
      <c r="A601" s="1" t="s">
        <v>1717</v>
      </c>
      <c r="B601" s="1" t="s">
        <v>1718</v>
      </c>
      <c r="C601" s="1" t="s">
        <v>213</v>
      </c>
      <c r="D601" s="1" t="s">
        <v>233</v>
      </c>
      <c r="E601" s="1" t="n">
        <v>12215</v>
      </c>
      <c r="F601" s="1" t="n">
        <f aca="false">D601-C601</f>
        <v>2</v>
      </c>
      <c r="G601" s="1" t="n">
        <v>3853.5</v>
      </c>
      <c r="H601" s="1" t="n">
        <f aca="false">G601*F601</f>
        <v>7707</v>
      </c>
      <c r="I601" s="18" t="s">
        <v>1719</v>
      </c>
      <c r="J601" s="19" t="n">
        <v>7707</v>
      </c>
      <c r="K601" s="1" t="n">
        <f aca="false">H601-J601</f>
        <v>0</v>
      </c>
      <c r="L601" s="0"/>
    </row>
    <row r="602" customFormat="false" ht="29.85" hidden="false" customHeight="false" outlineLevel="0" collapsed="false">
      <c r="A602" s="1" t="s">
        <v>1720</v>
      </c>
      <c r="B602" s="1" t="s">
        <v>1721</v>
      </c>
      <c r="C602" s="1" t="s">
        <v>213</v>
      </c>
      <c r="D602" s="1" t="s">
        <v>240</v>
      </c>
      <c r="E602" s="1" t="n">
        <v>14797.5</v>
      </c>
      <c r="F602" s="1" t="n">
        <f aca="false">D602-C602</f>
        <v>3</v>
      </c>
      <c r="G602" s="1" t="n">
        <v>3853.5</v>
      </c>
      <c r="H602" s="1" t="n">
        <f aca="false">G602*F602</f>
        <v>11560.5</v>
      </c>
      <c r="I602" s="18" t="s">
        <v>1722</v>
      </c>
      <c r="J602" s="19" t="n">
        <v>11560.5</v>
      </c>
      <c r="K602" s="1" t="n">
        <f aca="false">H602-J602</f>
        <v>0</v>
      </c>
      <c r="L602" s="0"/>
    </row>
    <row r="603" s="35" customFormat="true" ht="15.75" hidden="false" customHeight="false" outlineLevel="0" collapsed="false">
      <c r="A603" s="31" t="s">
        <v>1723</v>
      </c>
      <c r="B603" s="31" t="s">
        <v>1724</v>
      </c>
      <c r="C603" s="31" t="s">
        <v>213</v>
      </c>
      <c r="D603" s="31" t="s">
        <v>240</v>
      </c>
      <c r="E603" s="31" t="n">
        <v>36645</v>
      </c>
      <c r="F603" s="31" t="n">
        <f aca="false">D603-C603</f>
        <v>3</v>
      </c>
      <c r="G603" s="31" t="n">
        <v>3853.5</v>
      </c>
      <c r="H603" s="31" t="n">
        <f aca="false">(G603*F603)*2</f>
        <v>23121</v>
      </c>
      <c r="I603" s="32" t="s">
        <v>1725</v>
      </c>
      <c r="J603" s="33" t="n">
        <v>11560.5</v>
      </c>
      <c r="K603" s="34" t="n">
        <f aca="false">H603-J603-J604</f>
        <v>0</v>
      </c>
      <c r="L603" s="34"/>
    </row>
    <row r="604" customFormat="false" ht="15.75" hidden="false" customHeight="false" outlineLevel="0" collapsed="false">
      <c r="A604" s="34"/>
      <c r="B604" s="34"/>
      <c r="C604" s="34"/>
      <c r="D604" s="34"/>
      <c r="E604" s="34"/>
      <c r="F604" s="31" t="n">
        <v>0</v>
      </c>
      <c r="G604" s="31" t="n">
        <v>0</v>
      </c>
      <c r="H604" s="31" t="n">
        <v>0</v>
      </c>
      <c r="I604" s="32" t="s">
        <v>1726</v>
      </c>
      <c r="J604" s="33" t="n">
        <v>11560.5</v>
      </c>
      <c r="K604" s="34" t="n">
        <v>0</v>
      </c>
      <c r="L604" s="34"/>
    </row>
    <row r="605" customFormat="false" ht="15.75" hidden="false" customHeight="false" outlineLevel="0" collapsed="false">
      <c r="A605" s="1" t="s">
        <v>1727</v>
      </c>
      <c r="B605" s="1" t="s">
        <v>1728</v>
      </c>
      <c r="C605" s="1" t="s">
        <v>213</v>
      </c>
      <c r="D605" s="1" t="s">
        <v>240</v>
      </c>
      <c r="E605" s="1" t="n">
        <v>18322.5</v>
      </c>
      <c r="F605" s="1" t="n">
        <f aca="false">D605-C605</f>
        <v>3</v>
      </c>
      <c r="G605" s="1" t="n">
        <v>3853.5</v>
      </c>
      <c r="H605" s="1" t="n">
        <f aca="false">G605*F605</f>
        <v>11560.5</v>
      </c>
      <c r="I605" s="18" t="s">
        <v>1729</v>
      </c>
      <c r="J605" s="19" t="n">
        <v>11560.5</v>
      </c>
      <c r="K605" s="1" t="n">
        <f aca="false">H605-J605</f>
        <v>0</v>
      </c>
      <c r="L605" s="0"/>
    </row>
    <row r="606" customFormat="false" ht="15.75" hidden="false" customHeight="false" outlineLevel="0" collapsed="false">
      <c r="A606" s="1" t="s">
        <v>1730</v>
      </c>
      <c r="B606" s="1" t="s">
        <v>1731</v>
      </c>
      <c r="C606" s="1" t="s">
        <v>213</v>
      </c>
      <c r="D606" s="1" t="s">
        <v>240</v>
      </c>
      <c r="E606" s="1" t="n">
        <v>14797.5</v>
      </c>
      <c r="F606" s="1" t="n">
        <f aca="false">D606-C606</f>
        <v>3</v>
      </c>
      <c r="G606" s="1" t="n">
        <v>3853.5</v>
      </c>
      <c r="H606" s="1" t="n">
        <f aca="false">G606*F606</f>
        <v>11560.5</v>
      </c>
      <c r="I606" s="18" t="s">
        <v>1732</v>
      </c>
      <c r="J606" s="19" t="n">
        <v>11560.5</v>
      </c>
      <c r="K606" s="1" t="n">
        <f aca="false">H606-J606</f>
        <v>0</v>
      </c>
      <c r="L606" s="0"/>
    </row>
    <row r="607" customFormat="false" ht="15.75" hidden="false" customHeight="false" outlineLevel="0" collapsed="false">
      <c r="A607" s="1" t="s">
        <v>1733</v>
      </c>
      <c r="B607" s="1" t="s">
        <v>1734</v>
      </c>
      <c r="C607" s="1" t="s">
        <v>213</v>
      </c>
      <c r="D607" s="1" t="s">
        <v>240</v>
      </c>
      <c r="E607" s="1" t="n">
        <v>16777.5</v>
      </c>
      <c r="F607" s="1" t="n">
        <f aca="false">D607-C607</f>
        <v>3</v>
      </c>
      <c r="G607" s="1" t="n">
        <v>3853.5</v>
      </c>
      <c r="H607" s="1" t="n">
        <f aca="false">G607*F607</f>
        <v>11560.5</v>
      </c>
      <c r="I607" s="18" t="s">
        <v>1735</v>
      </c>
      <c r="J607" s="19" t="n">
        <v>11560.5</v>
      </c>
      <c r="K607" s="1" t="n">
        <f aca="false">H607-J607</f>
        <v>0</v>
      </c>
      <c r="L607" s="0"/>
    </row>
    <row r="608" customFormat="false" ht="15.75" hidden="false" customHeight="false" outlineLevel="0" collapsed="false">
      <c r="A608" s="1" t="s">
        <v>1736</v>
      </c>
      <c r="B608" s="1" t="s">
        <v>434</v>
      </c>
      <c r="C608" s="1" t="s">
        <v>213</v>
      </c>
      <c r="D608" s="1" t="s">
        <v>240</v>
      </c>
      <c r="E608" s="1" t="n">
        <v>14797.5</v>
      </c>
      <c r="F608" s="1" t="n">
        <f aca="false">D608-C608</f>
        <v>3</v>
      </c>
      <c r="G608" s="1" t="n">
        <v>3853.5</v>
      </c>
      <c r="H608" s="1" t="n">
        <f aca="false">G608*F608</f>
        <v>11560.5</v>
      </c>
      <c r="I608" s="18" t="s">
        <v>1737</v>
      </c>
      <c r="J608" s="19" t="n">
        <v>11560.5</v>
      </c>
      <c r="K608" s="1" t="n">
        <f aca="false">H608-J608</f>
        <v>0</v>
      </c>
      <c r="L608" s="0"/>
    </row>
    <row r="609" s="13" customFormat="true" ht="30.8" hidden="false" customHeight="false" outlineLevel="0" collapsed="false">
      <c r="A609" s="10" t="s">
        <v>1738</v>
      </c>
      <c r="B609" s="10" t="s">
        <v>1739</v>
      </c>
      <c r="C609" s="10" t="s">
        <v>213</v>
      </c>
      <c r="D609" s="10" t="s">
        <v>240</v>
      </c>
      <c r="E609" s="10" t="n">
        <v>42090</v>
      </c>
      <c r="F609" s="10" t="n">
        <f aca="false">D609-C609</f>
        <v>3</v>
      </c>
      <c r="G609" s="10" t="n">
        <v>5743.5</v>
      </c>
      <c r="H609" s="10" t="n">
        <v>34460.4</v>
      </c>
      <c r="I609" s="11" t="s">
        <v>1740</v>
      </c>
      <c r="J609" s="12" t="n">
        <v>17230.2</v>
      </c>
      <c r="K609" s="10" t="n">
        <f aca="false">H609-J609-J610</f>
        <v>0</v>
      </c>
      <c r="L609" s="10" t="s">
        <v>90</v>
      </c>
    </row>
    <row r="610" s="8" customFormat="true" ht="30.8" hidden="false" customHeight="false" outlineLevel="0" collapsed="false">
      <c r="A610" s="14"/>
      <c r="B610" s="14"/>
      <c r="C610" s="14"/>
      <c r="D610" s="14"/>
      <c r="E610" s="14"/>
      <c r="F610" s="14" t="n">
        <v>0</v>
      </c>
      <c r="G610" s="14" t="n">
        <v>0</v>
      </c>
      <c r="H610" s="14" t="n">
        <v>0</v>
      </c>
      <c r="I610" s="11" t="s">
        <v>1741</v>
      </c>
      <c r="J610" s="12" t="n">
        <v>17230.2</v>
      </c>
      <c r="K610" s="14" t="n">
        <v>0</v>
      </c>
      <c r="L610" s="10"/>
    </row>
    <row r="611" customFormat="false" ht="29.85" hidden="false" customHeight="false" outlineLevel="0" collapsed="false">
      <c r="A611" s="1" t="s">
        <v>1742</v>
      </c>
      <c r="B611" s="1" t="s">
        <v>1743</v>
      </c>
      <c r="C611" s="1" t="s">
        <v>213</v>
      </c>
      <c r="D611" s="1" t="s">
        <v>240</v>
      </c>
      <c r="E611" s="1" t="n">
        <v>18322.5</v>
      </c>
      <c r="F611" s="1" t="n">
        <f aca="false">D611-C611</f>
        <v>3</v>
      </c>
      <c r="G611" s="1" t="n">
        <v>3853.5</v>
      </c>
      <c r="H611" s="1" t="n">
        <f aca="false">G611*F611</f>
        <v>11560.5</v>
      </c>
      <c r="I611" s="18" t="s">
        <v>1744</v>
      </c>
      <c r="J611" s="19" t="n">
        <v>11560.5</v>
      </c>
      <c r="K611" s="1" t="n">
        <f aca="false">H611-J611</f>
        <v>0</v>
      </c>
      <c r="L611" s="0"/>
    </row>
    <row r="612" customFormat="false" ht="30.8" hidden="false" customHeight="false" outlineLevel="0" collapsed="false">
      <c r="A612" s="1" t="s">
        <v>1745</v>
      </c>
      <c r="B612" s="1" t="s">
        <v>1746</v>
      </c>
      <c r="C612" s="1" t="s">
        <v>213</v>
      </c>
      <c r="D612" s="1" t="s">
        <v>240</v>
      </c>
      <c r="E612" s="1" t="n">
        <v>18322.5</v>
      </c>
      <c r="F612" s="1" t="n">
        <f aca="false">D612-C612</f>
        <v>3</v>
      </c>
      <c r="G612" s="1" t="n">
        <v>3853.5</v>
      </c>
      <c r="H612" s="1" t="n">
        <f aca="false">G612*F612</f>
        <v>11560.5</v>
      </c>
      <c r="I612" s="18" t="s">
        <v>1747</v>
      </c>
      <c r="J612" s="19" t="n">
        <v>11560.5</v>
      </c>
      <c r="K612" s="1" t="n">
        <f aca="false">H612-J612</f>
        <v>0</v>
      </c>
      <c r="L612" s="0"/>
    </row>
    <row r="613" customFormat="false" ht="15.75" hidden="false" customHeight="false" outlineLevel="0" collapsed="false">
      <c r="A613" s="1" t="s">
        <v>1748</v>
      </c>
      <c r="B613" s="1" t="s">
        <v>1749</v>
      </c>
      <c r="C613" s="1" t="s">
        <v>213</v>
      </c>
      <c r="D613" s="1" t="s">
        <v>240</v>
      </c>
      <c r="E613" s="1" t="n">
        <v>20028.75</v>
      </c>
      <c r="F613" s="1" t="n">
        <f aca="false">D613-C613</f>
        <v>3</v>
      </c>
      <c r="G613" s="1" t="n">
        <v>3853.5</v>
      </c>
      <c r="H613" s="1" t="n">
        <f aca="false">G613*F613</f>
        <v>11560.5</v>
      </c>
      <c r="I613" s="18" t="s">
        <v>1750</v>
      </c>
      <c r="J613" s="19" t="n">
        <v>11560.5</v>
      </c>
      <c r="K613" s="1" t="n">
        <f aca="false">H613-J613</f>
        <v>0</v>
      </c>
      <c r="L613" s="0"/>
    </row>
    <row r="614" s="13" customFormat="true" ht="30.8" hidden="false" customHeight="false" outlineLevel="0" collapsed="false">
      <c r="A614" s="10" t="s">
        <v>1751</v>
      </c>
      <c r="B614" s="10" t="s">
        <v>216</v>
      </c>
      <c r="C614" s="10" t="s">
        <v>213</v>
      </c>
      <c r="D614" s="10" t="s">
        <v>240</v>
      </c>
      <c r="E614" s="10" t="n">
        <v>19972.5</v>
      </c>
      <c r="F614" s="14" t="n">
        <f aca="false">D614-C614</f>
        <v>3</v>
      </c>
      <c r="G614" s="10" t="n">
        <v>5743.5</v>
      </c>
      <c r="H614" s="10" t="n">
        <v>17230.2</v>
      </c>
      <c r="I614" s="11" t="s">
        <v>1752</v>
      </c>
      <c r="J614" s="12" t="n">
        <v>17230.2</v>
      </c>
      <c r="K614" s="10" t="n">
        <f aca="false">H614-J614</f>
        <v>0</v>
      </c>
      <c r="L614" s="10" t="s">
        <v>90</v>
      </c>
    </row>
    <row r="615" customFormat="false" ht="15.75" hidden="false" customHeight="false" outlineLevel="0" collapsed="false">
      <c r="A615" s="1" t="s">
        <v>1753</v>
      </c>
      <c r="B615" s="1" t="s">
        <v>1754</v>
      </c>
      <c r="C615" s="1" t="s">
        <v>213</v>
      </c>
      <c r="D615" s="1" t="s">
        <v>240</v>
      </c>
      <c r="E615" s="1" t="n">
        <v>18322.5</v>
      </c>
      <c r="F615" s="1" t="n">
        <f aca="false">D615-C615</f>
        <v>3</v>
      </c>
      <c r="G615" s="1" t="n">
        <v>3853.5</v>
      </c>
      <c r="H615" s="1" t="n">
        <f aca="false">G615*F615</f>
        <v>11560.5</v>
      </c>
      <c r="I615" s="18" t="s">
        <v>1755</v>
      </c>
      <c r="J615" s="19" t="n">
        <v>11560.5</v>
      </c>
      <c r="K615" s="1" t="n">
        <f aca="false">H615-J615</f>
        <v>0</v>
      </c>
      <c r="L615" s="0"/>
    </row>
    <row r="616" customFormat="false" ht="15.75" hidden="false" customHeight="false" outlineLevel="0" collapsed="false">
      <c r="A616" s="1" t="s">
        <v>1756</v>
      </c>
      <c r="B616" s="1" t="s">
        <v>1757</v>
      </c>
      <c r="C616" s="1" t="s">
        <v>213</v>
      </c>
      <c r="D616" s="1" t="s">
        <v>963</v>
      </c>
      <c r="E616" s="1" t="n">
        <v>30800</v>
      </c>
      <c r="F616" s="1" t="n">
        <f aca="false">D616-C616</f>
        <v>4</v>
      </c>
      <c r="G616" s="1" t="n">
        <v>3853.5</v>
      </c>
      <c r="H616" s="1" t="n">
        <f aca="false">G616*F616</f>
        <v>15414</v>
      </c>
      <c r="I616" s="18" t="s">
        <v>1758</v>
      </c>
      <c r="J616" s="19" t="n">
        <v>15414</v>
      </c>
      <c r="K616" s="1" t="n">
        <f aca="false">H616-J616</f>
        <v>0</v>
      </c>
      <c r="L616" s="0"/>
    </row>
    <row r="617" customFormat="false" ht="15.75" hidden="false" customHeight="false" outlineLevel="0" collapsed="false">
      <c r="A617" s="1" t="s">
        <v>1759</v>
      </c>
      <c r="B617" s="1" t="s">
        <v>1760</v>
      </c>
      <c r="C617" s="1" t="s">
        <v>213</v>
      </c>
      <c r="D617" s="1" t="s">
        <v>963</v>
      </c>
      <c r="E617" s="1" t="n">
        <v>21270</v>
      </c>
      <c r="F617" s="1" t="n">
        <f aca="false">D617-C617</f>
        <v>4</v>
      </c>
      <c r="G617" s="1" t="n">
        <v>3853.5</v>
      </c>
      <c r="H617" s="1" t="n">
        <f aca="false">G617*F617</f>
        <v>15414</v>
      </c>
      <c r="I617" s="18" t="s">
        <v>1761</v>
      </c>
      <c r="J617" s="19" t="n">
        <v>15414</v>
      </c>
      <c r="K617" s="1" t="n">
        <f aca="false">H617-J617</f>
        <v>0</v>
      </c>
      <c r="L617" s="0"/>
    </row>
    <row r="618" s="35" customFormat="true" ht="15.75" hidden="false" customHeight="false" outlineLevel="0" collapsed="false">
      <c r="A618" s="31" t="s">
        <v>1762</v>
      </c>
      <c r="B618" s="31" t="s">
        <v>1763</v>
      </c>
      <c r="C618" s="31" t="s">
        <v>213</v>
      </c>
      <c r="D618" s="31" t="s">
        <v>286</v>
      </c>
      <c r="E618" s="31" t="n">
        <v>49875</v>
      </c>
      <c r="F618" s="31" t="n">
        <f aca="false">D618-C618</f>
        <v>5</v>
      </c>
      <c r="G618" s="31" t="n">
        <v>3853.5</v>
      </c>
      <c r="H618" s="31" t="n">
        <f aca="false">(G618*F618)*2</f>
        <v>38535</v>
      </c>
      <c r="I618" s="32" t="s">
        <v>1764</v>
      </c>
      <c r="J618" s="33" t="n">
        <v>19267.5</v>
      </c>
      <c r="K618" s="34" t="n">
        <f aca="false">H618-J618-J619</f>
        <v>0</v>
      </c>
      <c r="L618" s="34"/>
    </row>
    <row r="619" customFormat="false" ht="15.75" hidden="false" customHeight="false" outlineLevel="0" collapsed="false">
      <c r="A619" s="34"/>
      <c r="B619" s="34"/>
      <c r="C619" s="34"/>
      <c r="D619" s="34"/>
      <c r="E619" s="34"/>
      <c r="F619" s="31" t="n">
        <v>0</v>
      </c>
      <c r="G619" s="31" t="n">
        <v>0</v>
      </c>
      <c r="H619" s="31" t="n">
        <v>0</v>
      </c>
      <c r="I619" s="32" t="s">
        <v>1765</v>
      </c>
      <c r="J619" s="33" t="n">
        <v>19267.5</v>
      </c>
      <c r="K619" s="34" t="n">
        <v>0</v>
      </c>
      <c r="L619" s="34"/>
    </row>
    <row r="620" s="13" customFormat="true" ht="30.8" hidden="false" customHeight="false" outlineLevel="0" collapsed="false">
      <c r="A620" s="10" t="s">
        <v>1766</v>
      </c>
      <c r="B620" s="10" t="s">
        <v>1767</v>
      </c>
      <c r="C620" s="10" t="s">
        <v>213</v>
      </c>
      <c r="D620" s="10" t="s">
        <v>286</v>
      </c>
      <c r="E620" s="10" t="n">
        <v>39987.5</v>
      </c>
      <c r="F620" s="10" t="n">
        <f aca="false">D620-C620</f>
        <v>5</v>
      </c>
      <c r="G620" s="10" t="n">
        <v>5743.5</v>
      </c>
      <c r="H620" s="10" t="n">
        <v>28717</v>
      </c>
      <c r="I620" s="11" t="s">
        <v>1768</v>
      </c>
      <c r="J620" s="12" t="n">
        <v>28717</v>
      </c>
      <c r="K620" s="10" t="n">
        <f aca="false">H620-J620</f>
        <v>0</v>
      </c>
      <c r="L620" s="10" t="s">
        <v>90</v>
      </c>
    </row>
    <row r="621" customFormat="false" ht="29.85" hidden="false" customHeight="false" outlineLevel="0" collapsed="false">
      <c r="A621" s="1" t="s">
        <v>1769</v>
      </c>
      <c r="B621" s="1" t="s">
        <v>1770</v>
      </c>
      <c r="C621" s="1" t="s">
        <v>213</v>
      </c>
      <c r="D621" s="1" t="s">
        <v>286</v>
      </c>
      <c r="E621" s="1" t="n">
        <v>21912.5</v>
      </c>
      <c r="F621" s="1" t="n">
        <f aca="false">D621-C621</f>
        <v>5</v>
      </c>
      <c r="G621" s="1" t="n">
        <v>3853.5</v>
      </c>
      <c r="H621" s="1" t="n">
        <f aca="false">G621*F621</f>
        <v>19267.5</v>
      </c>
      <c r="I621" s="18" t="s">
        <v>1771</v>
      </c>
      <c r="J621" s="19" t="n">
        <v>19267.5</v>
      </c>
      <c r="K621" s="1" t="n">
        <f aca="false">H621-J621</f>
        <v>0</v>
      </c>
      <c r="L621" s="0"/>
    </row>
    <row r="622" customFormat="false" ht="29.85" hidden="false" customHeight="false" outlineLevel="0" collapsed="false">
      <c r="A622" s="1" t="s">
        <v>1772</v>
      </c>
      <c r="B622" s="1" t="s">
        <v>1773</v>
      </c>
      <c r="C622" s="1" t="s">
        <v>213</v>
      </c>
      <c r="D622" s="1" t="s">
        <v>286</v>
      </c>
      <c r="E622" s="1" t="n">
        <v>21912.5</v>
      </c>
      <c r="F622" s="1" t="n">
        <f aca="false">D622-C622</f>
        <v>5</v>
      </c>
      <c r="G622" s="1" t="n">
        <v>3853.5</v>
      </c>
      <c r="H622" s="1" t="n">
        <f aca="false">G622*F622</f>
        <v>19267.5</v>
      </c>
      <c r="I622" s="18" t="s">
        <v>1774</v>
      </c>
      <c r="J622" s="19" t="n">
        <v>19267.5</v>
      </c>
      <c r="K622" s="1" t="n">
        <f aca="false">H622-J622</f>
        <v>0</v>
      </c>
      <c r="L622" s="0"/>
    </row>
    <row r="623" customFormat="false" ht="29.85" hidden="false" customHeight="false" outlineLevel="0" collapsed="false">
      <c r="A623" s="1" t="s">
        <v>1775</v>
      </c>
      <c r="B623" s="1" t="s">
        <v>1776</v>
      </c>
      <c r="C623" s="1" t="s">
        <v>213</v>
      </c>
      <c r="D623" s="1" t="s">
        <v>286</v>
      </c>
      <c r="E623" s="1" t="n">
        <v>32162.5</v>
      </c>
      <c r="F623" s="1" t="n">
        <f aca="false">D623-C623</f>
        <v>5</v>
      </c>
      <c r="G623" s="1" t="n">
        <v>4693.5</v>
      </c>
      <c r="H623" s="1" t="n">
        <f aca="false">G623*F623</f>
        <v>23467.5</v>
      </c>
      <c r="I623" s="18" t="s">
        <v>1777</v>
      </c>
      <c r="J623" s="19" t="n">
        <v>23467.5</v>
      </c>
      <c r="K623" s="1" t="n">
        <f aca="false">H623-J623</f>
        <v>0</v>
      </c>
      <c r="L623" s="0"/>
    </row>
    <row r="624" customFormat="false" ht="15.75" hidden="false" customHeight="false" outlineLevel="0" collapsed="false">
      <c r="A624" s="1" t="s">
        <v>1778</v>
      </c>
      <c r="B624" s="1" t="s">
        <v>1779</v>
      </c>
      <c r="C624" s="1" t="s">
        <v>213</v>
      </c>
      <c r="D624" s="1" t="s">
        <v>286</v>
      </c>
      <c r="E624" s="1" t="n">
        <v>21912.5</v>
      </c>
      <c r="F624" s="1" t="n">
        <f aca="false">D624-C624</f>
        <v>5</v>
      </c>
      <c r="G624" s="1" t="n">
        <v>3853.5</v>
      </c>
      <c r="H624" s="1" t="n">
        <f aca="false">G624*F624</f>
        <v>19267.5</v>
      </c>
      <c r="I624" s="18" t="s">
        <v>1780</v>
      </c>
      <c r="J624" s="19" t="n">
        <v>19267.5</v>
      </c>
      <c r="K624" s="1" t="n">
        <f aca="false">H624-J624</f>
        <v>0</v>
      </c>
      <c r="L624" s="0"/>
    </row>
    <row r="625" customFormat="false" ht="15.75" hidden="false" customHeight="false" outlineLevel="0" collapsed="false">
      <c r="A625" s="1" t="s">
        <v>1781</v>
      </c>
      <c r="B625" s="1" t="s">
        <v>1782</v>
      </c>
      <c r="C625" s="1" t="s">
        <v>213</v>
      </c>
      <c r="D625" s="1" t="s">
        <v>736</v>
      </c>
      <c r="E625" s="1" t="n">
        <v>31905</v>
      </c>
      <c r="F625" s="1" t="n">
        <f aca="false">D625-C625</f>
        <v>6</v>
      </c>
      <c r="G625" s="1" t="n">
        <v>3853.5</v>
      </c>
      <c r="H625" s="1" t="n">
        <f aca="false">G625*F625</f>
        <v>23121</v>
      </c>
      <c r="I625" s="18" t="s">
        <v>1783</v>
      </c>
      <c r="J625" s="19" t="n">
        <v>23121</v>
      </c>
      <c r="K625" s="1" t="n">
        <f aca="false">H625-J625</f>
        <v>0</v>
      </c>
      <c r="L625" s="0"/>
    </row>
    <row r="626" customFormat="false" ht="15.75" hidden="false" customHeight="false" outlineLevel="0" collapsed="false">
      <c r="A626" s="1" t="s">
        <v>1784</v>
      </c>
      <c r="B626" s="1" t="s">
        <v>1785</v>
      </c>
      <c r="C626" s="1" t="s">
        <v>213</v>
      </c>
      <c r="D626" s="1" t="s">
        <v>736</v>
      </c>
      <c r="E626" s="1" t="n">
        <v>29820</v>
      </c>
      <c r="F626" s="1" t="n">
        <f aca="false">D626-C626</f>
        <v>6</v>
      </c>
      <c r="G626" s="1" t="n">
        <v>3853.5</v>
      </c>
      <c r="H626" s="1" t="n">
        <f aca="false">G626*F626</f>
        <v>23121</v>
      </c>
      <c r="I626" s="18" t="s">
        <v>1786</v>
      </c>
      <c r="J626" s="19" t="n">
        <v>23121</v>
      </c>
      <c r="K626" s="1" t="n">
        <f aca="false">H626-J626</f>
        <v>0</v>
      </c>
      <c r="L626" s="0"/>
    </row>
    <row r="627" s="8" customFormat="true" ht="30.8" hidden="false" customHeight="false" outlineLevel="0" collapsed="false">
      <c r="A627" s="14" t="s">
        <v>1787</v>
      </c>
      <c r="B627" s="14" t="s">
        <v>1788</v>
      </c>
      <c r="C627" s="14" t="s">
        <v>213</v>
      </c>
      <c r="D627" s="14" t="s">
        <v>736</v>
      </c>
      <c r="E627" s="14" t="n">
        <v>40327.5</v>
      </c>
      <c r="F627" s="14" t="n">
        <f aca="false">D627-C627</f>
        <v>6</v>
      </c>
      <c r="G627" s="14" t="n">
        <v>3670</v>
      </c>
      <c r="H627" s="14" t="n">
        <f aca="false">G627*F627</f>
        <v>22020</v>
      </c>
      <c r="I627" s="6" t="s">
        <v>1789</v>
      </c>
      <c r="J627" s="7" t="n">
        <v>22020</v>
      </c>
      <c r="K627" s="14" t="n">
        <f aca="false">H627-J627</f>
        <v>0</v>
      </c>
      <c r="L627" s="39" t="s">
        <v>1790</v>
      </c>
    </row>
    <row r="628" customFormat="false" ht="15.75" hidden="false" customHeight="false" outlineLevel="0" collapsed="false">
      <c r="A628" s="1" t="s">
        <v>1791</v>
      </c>
      <c r="B628" s="1" t="s">
        <v>1792</v>
      </c>
      <c r="C628" s="1" t="s">
        <v>213</v>
      </c>
      <c r="D628" s="1" t="s">
        <v>746</v>
      </c>
      <c r="E628" s="1" t="n">
        <v>38771.25</v>
      </c>
      <c r="F628" s="1" t="n">
        <f aca="false">D628-C628</f>
        <v>7</v>
      </c>
      <c r="G628" s="1" t="n">
        <v>3853.5</v>
      </c>
      <c r="H628" s="1" t="n">
        <f aca="false">G628*F628</f>
        <v>26974.5</v>
      </c>
      <c r="I628" s="18" t="s">
        <v>1793</v>
      </c>
      <c r="J628" s="19" t="n">
        <v>26974.5</v>
      </c>
      <c r="K628" s="1" t="n">
        <f aca="false">H628-J628</f>
        <v>0</v>
      </c>
      <c r="L628" s="0"/>
    </row>
    <row r="629" customFormat="false" ht="15.75" hidden="false" customHeight="false" outlineLevel="0" collapsed="false">
      <c r="A629" s="1" t="s">
        <v>1794</v>
      </c>
      <c r="B629" s="1" t="s">
        <v>1795</v>
      </c>
      <c r="C629" s="1" t="s">
        <v>213</v>
      </c>
      <c r="D629" s="1" t="s">
        <v>746</v>
      </c>
      <c r="E629" s="1" t="n">
        <v>46733.75</v>
      </c>
      <c r="F629" s="1" t="n">
        <f aca="false">D629-C629</f>
        <v>7</v>
      </c>
      <c r="G629" s="1" t="n">
        <v>3853.5</v>
      </c>
      <c r="H629" s="1" t="n">
        <f aca="false">G629*F629</f>
        <v>26974.5</v>
      </c>
      <c r="I629" s="18" t="s">
        <v>1796</v>
      </c>
      <c r="J629" s="19" t="n">
        <v>26974.5</v>
      </c>
      <c r="K629" s="1" t="n">
        <f aca="false">H629-J629</f>
        <v>0</v>
      </c>
      <c r="L629" s="0"/>
    </row>
    <row r="630" s="13" customFormat="true" ht="144.25" hidden="false" customHeight="false" outlineLevel="0" collapsed="false">
      <c r="A630" s="10" t="s">
        <v>1797</v>
      </c>
      <c r="B630" s="10" t="s">
        <v>1798</v>
      </c>
      <c r="C630" s="10" t="s">
        <v>213</v>
      </c>
      <c r="D630" s="10" t="s">
        <v>220</v>
      </c>
      <c r="E630" s="10" t="n">
        <v>5772.5</v>
      </c>
      <c r="F630" s="10" t="n">
        <f aca="false">D630-C630</f>
        <v>1</v>
      </c>
      <c r="G630" s="10" t="n">
        <v>4693.5</v>
      </c>
      <c r="H630" s="10" t="n">
        <f aca="false">G630*F630</f>
        <v>4693.5</v>
      </c>
      <c r="I630" s="11" t="s">
        <v>1799</v>
      </c>
      <c r="J630" s="12" t="n">
        <v>4693.5</v>
      </c>
      <c r="K630" s="10" t="n">
        <f aca="false">H630-J630</f>
        <v>0</v>
      </c>
      <c r="L630" s="36" t="s">
        <v>1800</v>
      </c>
      <c r="M630" s="36" t="s">
        <v>1801</v>
      </c>
    </row>
    <row r="631" customFormat="false" ht="29.85" hidden="false" customHeight="false" outlineLevel="0" collapsed="false">
      <c r="A631" s="1" t="s">
        <v>1802</v>
      </c>
      <c r="B631" s="1" t="s">
        <v>1803</v>
      </c>
      <c r="C631" s="1" t="s">
        <v>213</v>
      </c>
      <c r="D631" s="1" t="s">
        <v>220</v>
      </c>
      <c r="E631" s="1" t="n">
        <v>7282.5</v>
      </c>
      <c r="F631" s="1" t="n">
        <f aca="false">D631-C631</f>
        <v>1</v>
      </c>
      <c r="G631" s="1" t="n">
        <v>3853.5</v>
      </c>
      <c r="H631" s="1" t="n">
        <f aca="false">G631*F631</f>
        <v>3853.5</v>
      </c>
      <c r="I631" s="18" t="s">
        <v>1804</v>
      </c>
      <c r="J631" s="19" t="n">
        <v>3853.5</v>
      </c>
      <c r="K631" s="1" t="n">
        <f aca="false">H631-J631</f>
        <v>0</v>
      </c>
      <c r="L631" s="0"/>
    </row>
    <row r="632" customFormat="false" ht="15.75" hidden="false" customHeight="false" outlineLevel="0" collapsed="false">
      <c r="A632" s="1" t="s">
        <v>1805</v>
      </c>
      <c r="B632" s="1" t="s">
        <v>1806</v>
      </c>
      <c r="C632" s="1" t="s">
        <v>213</v>
      </c>
      <c r="D632" s="1" t="s">
        <v>220</v>
      </c>
      <c r="E632" s="1" t="n">
        <v>5772.5</v>
      </c>
      <c r="F632" s="1" t="n">
        <f aca="false">D632-C632</f>
        <v>1</v>
      </c>
      <c r="G632" s="1" t="n">
        <v>4693.5</v>
      </c>
      <c r="H632" s="1" t="n">
        <f aca="false">G632*F632</f>
        <v>4693.5</v>
      </c>
      <c r="I632" s="18" t="s">
        <v>1807</v>
      </c>
      <c r="J632" s="19" t="n">
        <v>4693.5</v>
      </c>
      <c r="K632" s="1" t="n">
        <f aca="false">H632-J632</f>
        <v>0</v>
      </c>
      <c r="L632" s="0"/>
    </row>
    <row r="633" customFormat="false" ht="15.75" hidden="false" customHeight="false" outlineLevel="0" collapsed="false">
      <c r="A633" s="1" t="s">
        <v>1808</v>
      </c>
      <c r="B633" s="1" t="s">
        <v>1809</v>
      </c>
      <c r="C633" s="1" t="s">
        <v>213</v>
      </c>
      <c r="D633" s="1" t="s">
        <v>220</v>
      </c>
      <c r="E633" s="1" t="n">
        <v>4932.5</v>
      </c>
      <c r="F633" s="1" t="n">
        <f aca="false">D633-C633</f>
        <v>1</v>
      </c>
      <c r="G633" s="1" t="n">
        <v>3853.5</v>
      </c>
      <c r="H633" s="1" t="n">
        <f aca="false">G633*F633</f>
        <v>3853.5</v>
      </c>
      <c r="I633" s="18" t="s">
        <v>1810</v>
      </c>
      <c r="J633" s="19" t="n">
        <v>3853.5</v>
      </c>
      <c r="K633" s="1" t="n">
        <f aca="false">H633-J633</f>
        <v>0</v>
      </c>
      <c r="L633" s="0"/>
    </row>
    <row r="634" customFormat="false" ht="15.75" hidden="false" customHeight="false" outlineLevel="0" collapsed="false">
      <c r="A634" s="1" t="s">
        <v>1811</v>
      </c>
      <c r="B634" s="1" t="s">
        <v>1812</v>
      </c>
      <c r="C634" s="1" t="s">
        <v>213</v>
      </c>
      <c r="D634" s="1" t="s">
        <v>220</v>
      </c>
      <c r="E634" s="1" t="n">
        <v>4932.5</v>
      </c>
      <c r="F634" s="1" t="n">
        <f aca="false">D634-C634</f>
        <v>1</v>
      </c>
      <c r="G634" s="1" t="n">
        <v>3853.5</v>
      </c>
      <c r="H634" s="1" t="n">
        <f aca="false">G634*F634</f>
        <v>3853.5</v>
      </c>
      <c r="I634" s="18" t="s">
        <v>1813</v>
      </c>
      <c r="J634" s="19" t="n">
        <v>3853.5</v>
      </c>
      <c r="K634" s="1" t="n">
        <f aca="false">H634-J634</f>
        <v>0</v>
      </c>
      <c r="L634" s="0"/>
    </row>
    <row r="635" customFormat="false" ht="15.75" hidden="false" customHeight="false" outlineLevel="0" collapsed="false">
      <c r="A635" s="1" t="s">
        <v>1814</v>
      </c>
      <c r="B635" s="1" t="s">
        <v>539</v>
      </c>
      <c r="C635" s="1" t="s">
        <v>213</v>
      </c>
      <c r="D635" s="1" t="s">
        <v>233</v>
      </c>
      <c r="E635" s="1" t="n">
        <v>9865</v>
      </c>
      <c r="F635" s="1" t="n">
        <f aca="false">D635-C635</f>
        <v>2</v>
      </c>
      <c r="G635" s="1" t="n">
        <v>3853.5</v>
      </c>
      <c r="H635" s="1" t="n">
        <f aca="false">G635*F635</f>
        <v>7707</v>
      </c>
      <c r="I635" s="18" t="s">
        <v>1815</v>
      </c>
      <c r="J635" s="19" t="n">
        <v>7707</v>
      </c>
      <c r="K635" s="1" t="n">
        <f aca="false">H635-J635</f>
        <v>0</v>
      </c>
      <c r="L635" s="0"/>
    </row>
    <row r="636" customFormat="false" ht="15.75" hidden="false" customHeight="false" outlineLevel="0" collapsed="false">
      <c r="A636" s="1" t="s">
        <v>1816</v>
      </c>
      <c r="B636" s="1" t="s">
        <v>1817</v>
      </c>
      <c r="C636" s="1" t="s">
        <v>213</v>
      </c>
      <c r="D636" s="1" t="s">
        <v>233</v>
      </c>
      <c r="E636" s="1" t="n">
        <v>9865</v>
      </c>
      <c r="F636" s="1" t="n">
        <f aca="false">D636-C636</f>
        <v>2</v>
      </c>
      <c r="G636" s="1" t="n">
        <v>3853.5</v>
      </c>
      <c r="H636" s="1" t="n">
        <f aca="false">G636*F636</f>
        <v>7707</v>
      </c>
      <c r="I636" s="18" t="s">
        <v>1818</v>
      </c>
      <c r="J636" s="19" t="n">
        <v>7707</v>
      </c>
      <c r="K636" s="1" t="n">
        <f aca="false">H636-J636</f>
        <v>0</v>
      </c>
      <c r="L636" s="0"/>
    </row>
    <row r="637" customFormat="false" ht="15.75" hidden="false" customHeight="false" outlineLevel="0" collapsed="false">
      <c r="A637" s="1" t="s">
        <v>1819</v>
      </c>
      <c r="B637" s="1" t="s">
        <v>1820</v>
      </c>
      <c r="C637" s="1" t="s">
        <v>213</v>
      </c>
      <c r="D637" s="1" t="s">
        <v>233</v>
      </c>
      <c r="E637" s="1" t="n">
        <v>10635</v>
      </c>
      <c r="F637" s="1" t="n">
        <f aca="false">D637-C637</f>
        <v>2</v>
      </c>
      <c r="G637" s="1" t="n">
        <v>3853.5</v>
      </c>
      <c r="H637" s="1" t="n">
        <f aca="false">G637*F637</f>
        <v>7707</v>
      </c>
      <c r="I637" s="18" t="s">
        <v>1821</v>
      </c>
      <c r="J637" s="19" t="n">
        <v>7707</v>
      </c>
      <c r="K637" s="1" t="n">
        <f aca="false">H637-J637</f>
        <v>0</v>
      </c>
      <c r="L637" s="0"/>
    </row>
    <row r="638" customFormat="false" ht="29.85" hidden="false" customHeight="false" outlineLevel="0" collapsed="false">
      <c r="A638" s="1" t="s">
        <v>1822</v>
      </c>
      <c r="B638" s="1" t="s">
        <v>339</v>
      </c>
      <c r="C638" s="1" t="s">
        <v>213</v>
      </c>
      <c r="D638" s="1" t="s">
        <v>233</v>
      </c>
      <c r="E638" s="1" t="n">
        <v>9865</v>
      </c>
      <c r="F638" s="1" t="n">
        <f aca="false">D638-C638</f>
        <v>2</v>
      </c>
      <c r="G638" s="1" t="n">
        <v>3853.5</v>
      </c>
      <c r="H638" s="1" t="n">
        <f aca="false">G638*F638</f>
        <v>7707</v>
      </c>
      <c r="I638" s="18" t="s">
        <v>1823</v>
      </c>
      <c r="J638" s="19" t="n">
        <v>7707</v>
      </c>
      <c r="K638" s="1" t="n">
        <f aca="false">H638-J638</f>
        <v>0</v>
      </c>
      <c r="L638" s="0"/>
    </row>
    <row r="639" s="35" customFormat="true" ht="15.75" hidden="false" customHeight="false" outlineLevel="0" collapsed="false">
      <c r="A639" s="31" t="s">
        <v>1824</v>
      </c>
      <c r="B639" s="31" t="s">
        <v>1825</v>
      </c>
      <c r="C639" s="31" t="s">
        <v>213</v>
      </c>
      <c r="D639" s="31" t="s">
        <v>233</v>
      </c>
      <c r="E639" s="31" t="n">
        <v>19730</v>
      </c>
      <c r="F639" s="31" t="n">
        <f aca="false">D639-C639</f>
        <v>2</v>
      </c>
      <c r="G639" s="31" t="n">
        <v>3853.5</v>
      </c>
      <c r="H639" s="31" t="n">
        <f aca="false">(G639*F639)*2</f>
        <v>15414</v>
      </c>
      <c r="I639" s="32" t="s">
        <v>1826</v>
      </c>
      <c r="J639" s="33" t="n">
        <v>7707</v>
      </c>
      <c r="K639" s="34" t="n">
        <f aca="false">H639-J639-J640</f>
        <v>0</v>
      </c>
      <c r="L639" s="34"/>
    </row>
    <row r="640" customFormat="false" ht="15.75" hidden="false" customHeight="false" outlineLevel="0" collapsed="false">
      <c r="A640" s="34"/>
      <c r="B640" s="34"/>
      <c r="C640" s="34"/>
      <c r="D640" s="34"/>
      <c r="E640" s="34"/>
      <c r="F640" s="31" t="n">
        <v>0</v>
      </c>
      <c r="G640" s="31" t="n">
        <v>0</v>
      </c>
      <c r="H640" s="31" t="n">
        <v>0</v>
      </c>
      <c r="I640" s="32" t="s">
        <v>1827</v>
      </c>
      <c r="J640" s="33" t="n">
        <v>7707</v>
      </c>
      <c r="K640" s="34" t="n">
        <v>0</v>
      </c>
      <c r="L640" s="34"/>
    </row>
    <row r="641" customFormat="false" ht="15.75" hidden="false" customHeight="false" outlineLevel="0" collapsed="false">
      <c r="A641" s="1" t="s">
        <v>1828</v>
      </c>
      <c r="B641" s="1" t="s">
        <v>1829</v>
      </c>
      <c r="C641" s="1" t="s">
        <v>213</v>
      </c>
      <c r="D641" s="1" t="s">
        <v>963</v>
      </c>
      <c r="E641" s="1" t="n">
        <v>19070</v>
      </c>
      <c r="F641" s="1" t="n">
        <f aca="false">D641-C641</f>
        <v>4</v>
      </c>
      <c r="G641" s="1" t="n">
        <v>3853.5</v>
      </c>
      <c r="H641" s="1" t="n">
        <f aca="false">G641*F641</f>
        <v>15414</v>
      </c>
      <c r="I641" s="18" t="s">
        <v>1830</v>
      </c>
      <c r="J641" s="19" t="n">
        <v>15414</v>
      </c>
      <c r="K641" s="1" t="n">
        <f aca="false">H641-J641</f>
        <v>0</v>
      </c>
      <c r="L641" s="0"/>
    </row>
    <row r="642" customFormat="false" ht="15.75" hidden="false" customHeight="false" outlineLevel="0" collapsed="false">
      <c r="A642" s="1" t="s">
        <v>1831</v>
      </c>
      <c r="B642" s="1" t="s">
        <v>1832</v>
      </c>
      <c r="C642" s="1" t="s">
        <v>213</v>
      </c>
      <c r="D642" s="1" t="s">
        <v>1253</v>
      </c>
      <c r="E642" s="1" t="n">
        <v>65542.5</v>
      </c>
      <c r="F642" s="1" t="n">
        <f aca="false">D642-C642</f>
        <v>9</v>
      </c>
      <c r="G642" s="1" t="n">
        <v>3853.5</v>
      </c>
      <c r="H642" s="1" t="n">
        <f aca="false">G642*F642</f>
        <v>34681.5</v>
      </c>
      <c r="I642" s="18" t="s">
        <v>1833</v>
      </c>
      <c r="J642" s="19" t="n">
        <v>34681.5</v>
      </c>
      <c r="K642" s="1" t="n">
        <f aca="false">H642-J642</f>
        <v>0</v>
      </c>
      <c r="L642" s="0"/>
    </row>
    <row r="643" customFormat="false" ht="15.75" hidden="false" customHeight="false" outlineLevel="0" collapsed="false">
      <c r="A643" s="1" t="s">
        <v>1834</v>
      </c>
      <c r="B643" s="1" t="s">
        <v>1835</v>
      </c>
      <c r="C643" s="1" t="s">
        <v>220</v>
      </c>
      <c r="D643" s="1" t="s">
        <v>1836</v>
      </c>
      <c r="E643" s="1" t="n">
        <v>69300</v>
      </c>
      <c r="F643" s="1" t="n">
        <f aca="false">D643-C643</f>
        <v>9</v>
      </c>
      <c r="G643" s="1" t="n">
        <v>3853.5</v>
      </c>
      <c r="H643" s="1" t="n">
        <f aca="false">G643*F643</f>
        <v>34681.5</v>
      </c>
      <c r="I643" s="18" t="s">
        <v>1837</v>
      </c>
      <c r="J643" s="19" t="n">
        <v>34681.5</v>
      </c>
      <c r="K643" s="1" t="n">
        <f aca="false">H643-J643</f>
        <v>0</v>
      </c>
      <c r="L643" s="0"/>
    </row>
    <row r="644" customFormat="false" ht="31.6" hidden="false" customHeight="false" outlineLevel="0" collapsed="false">
      <c r="A644" s="1" t="s">
        <v>1838</v>
      </c>
      <c r="B644" s="1" t="s">
        <v>1839</v>
      </c>
      <c r="C644" s="1" t="s">
        <v>220</v>
      </c>
      <c r="D644" s="1" t="s">
        <v>736</v>
      </c>
      <c r="E644" s="1" t="n">
        <v>92800</v>
      </c>
      <c r="F644" s="1" t="n">
        <f aca="false">D644-C644</f>
        <v>5</v>
      </c>
      <c r="G644" s="1" t="n">
        <v>3853.5</v>
      </c>
      <c r="H644" s="1" t="n">
        <f aca="false">G644*F644</f>
        <v>19267.5</v>
      </c>
      <c r="I644" s="18" t="s">
        <v>1840</v>
      </c>
      <c r="J644" s="19" t="n">
        <v>19267.5</v>
      </c>
      <c r="K644" s="1" t="n">
        <f aca="false">H644-J644</f>
        <v>0</v>
      </c>
      <c r="L644" s="0"/>
    </row>
    <row r="645" customFormat="false" ht="15.75" hidden="false" customHeight="false" outlineLevel="0" collapsed="false">
      <c r="A645" s="1" t="s">
        <v>1841</v>
      </c>
      <c r="B645" s="1" t="s">
        <v>1842</v>
      </c>
      <c r="C645" s="1" t="s">
        <v>220</v>
      </c>
      <c r="D645" s="1" t="s">
        <v>233</v>
      </c>
      <c r="E645" s="1" t="n">
        <v>5702.5</v>
      </c>
      <c r="F645" s="1" t="n">
        <f aca="false">D645-C645</f>
        <v>1</v>
      </c>
      <c r="G645" s="1" t="n">
        <v>3853.5</v>
      </c>
      <c r="H645" s="1" t="n">
        <f aca="false">G645*F645</f>
        <v>3853.5</v>
      </c>
      <c r="I645" s="18" t="s">
        <v>1843</v>
      </c>
      <c r="J645" s="19" t="n">
        <v>3853.5</v>
      </c>
      <c r="K645" s="1" t="n">
        <f aca="false">H645-J645</f>
        <v>0</v>
      </c>
      <c r="L645" s="0"/>
    </row>
    <row r="646" customFormat="false" ht="15.75" hidden="false" customHeight="false" outlineLevel="0" collapsed="false">
      <c r="A646" s="1" t="s">
        <v>1844</v>
      </c>
      <c r="B646" s="1" t="s">
        <v>1845</v>
      </c>
      <c r="C646" s="1" t="s">
        <v>220</v>
      </c>
      <c r="D646" s="1" t="s">
        <v>240</v>
      </c>
      <c r="E646" s="1" t="n">
        <v>9865</v>
      </c>
      <c r="F646" s="1" t="n">
        <f aca="false">D646-C646</f>
        <v>2</v>
      </c>
      <c r="G646" s="1" t="n">
        <v>3853.5</v>
      </c>
      <c r="H646" s="1" t="n">
        <f aca="false">G646*F646</f>
        <v>7707</v>
      </c>
      <c r="I646" s="18" t="s">
        <v>1846</v>
      </c>
      <c r="J646" s="19" t="n">
        <v>7707</v>
      </c>
      <c r="K646" s="1" t="n">
        <f aca="false">H646-J646</f>
        <v>0</v>
      </c>
      <c r="L646" s="0"/>
    </row>
    <row r="647" customFormat="false" ht="15.75" hidden="false" customHeight="false" outlineLevel="0" collapsed="false">
      <c r="A647" s="1" t="s">
        <v>1847</v>
      </c>
      <c r="B647" s="1" t="s">
        <v>1848</v>
      </c>
      <c r="C647" s="1" t="s">
        <v>220</v>
      </c>
      <c r="D647" s="1" t="s">
        <v>240</v>
      </c>
      <c r="E647" s="1" t="n">
        <v>10415</v>
      </c>
      <c r="F647" s="1" t="n">
        <f aca="false">D647-C647</f>
        <v>2</v>
      </c>
      <c r="G647" s="1" t="n">
        <v>3853.5</v>
      </c>
      <c r="H647" s="1" t="n">
        <f aca="false">G647*F647</f>
        <v>7707</v>
      </c>
      <c r="I647" s="18" t="s">
        <v>1849</v>
      </c>
      <c r="J647" s="19" t="n">
        <v>7707</v>
      </c>
      <c r="K647" s="1" t="n">
        <f aca="false">H647-J647</f>
        <v>0</v>
      </c>
      <c r="L647" s="0"/>
    </row>
    <row r="648" customFormat="false" ht="15.75" hidden="false" customHeight="false" outlineLevel="0" collapsed="false">
      <c r="A648" s="1" t="s">
        <v>1850</v>
      </c>
      <c r="B648" s="1" t="s">
        <v>1851</v>
      </c>
      <c r="C648" s="1" t="s">
        <v>220</v>
      </c>
      <c r="D648" s="1" t="s">
        <v>240</v>
      </c>
      <c r="E648" s="1" t="n">
        <v>9865</v>
      </c>
      <c r="F648" s="1" t="n">
        <f aca="false">D648-C648</f>
        <v>2</v>
      </c>
      <c r="G648" s="1" t="n">
        <v>3853.5</v>
      </c>
      <c r="H648" s="1" t="n">
        <f aca="false">G648*F648</f>
        <v>7707</v>
      </c>
      <c r="I648" s="18" t="s">
        <v>1852</v>
      </c>
      <c r="J648" s="19" t="n">
        <v>7707</v>
      </c>
      <c r="K648" s="1" t="n">
        <f aca="false">H648-J648</f>
        <v>0</v>
      </c>
      <c r="L648" s="0"/>
    </row>
    <row r="649" customFormat="false" ht="15.75" hidden="false" customHeight="false" outlineLevel="0" collapsed="false">
      <c r="A649" s="1" t="s">
        <v>1853</v>
      </c>
      <c r="B649" s="1" t="s">
        <v>1854</v>
      </c>
      <c r="C649" s="1" t="s">
        <v>220</v>
      </c>
      <c r="D649" s="1" t="s">
        <v>240</v>
      </c>
      <c r="E649" s="1" t="n">
        <v>9865</v>
      </c>
      <c r="F649" s="1" t="n">
        <f aca="false">D649-C649</f>
        <v>2</v>
      </c>
      <c r="G649" s="1" t="n">
        <v>3853.5</v>
      </c>
      <c r="H649" s="1" t="n">
        <f aca="false">G649*F649</f>
        <v>7707</v>
      </c>
      <c r="I649" s="18" t="s">
        <v>1855</v>
      </c>
      <c r="J649" s="19" t="n">
        <v>7707</v>
      </c>
      <c r="K649" s="1" t="n">
        <f aca="false">H649-J649</f>
        <v>0</v>
      </c>
      <c r="L649" s="0"/>
    </row>
    <row r="650" customFormat="false" ht="15.75" hidden="false" customHeight="false" outlineLevel="0" collapsed="false">
      <c r="A650" s="1" t="s">
        <v>1856</v>
      </c>
      <c r="B650" s="1" t="s">
        <v>1857</v>
      </c>
      <c r="C650" s="1" t="s">
        <v>220</v>
      </c>
      <c r="D650" s="1" t="s">
        <v>240</v>
      </c>
      <c r="E650" s="1" t="n">
        <v>9865</v>
      </c>
      <c r="F650" s="1" t="n">
        <f aca="false">D650-C650</f>
        <v>2</v>
      </c>
      <c r="G650" s="1" t="n">
        <v>3853.5</v>
      </c>
      <c r="H650" s="1" t="n">
        <f aca="false">G650*F650</f>
        <v>7707</v>
      </c>
      <c r="I650" s="18" t="s">
        <v>1858</v>
      </c>
      <c r="J650" s="19" t="n">
        <v>7707</v>
      </c>
      <c r="K650" s="1" t="n">
        <f aca="false">H650-J650</f>
        <v>0</v>
      </c>
      <c r="L650" s="0"/>
    </row>
    <row r="651" customFormat="false" ht="15.75" hidden="false" customHeight="false" outlineLevel="0" collapsed="false">
      <c r="A651" s="1" t="s">
        <v>1859</v>
      </c>
      <c r="B651" s="1" t="s">
        <v>1860</v>
      </c>
      <c r="C651" s="1" t="s">
        <v>220</v>
      </c>
      <c r="D651" s="1" t="s">
        <v>240</v>
      </c>
      <c r="E651" s="1" t="n">
        <v>9865</v>
      </c>
      <c r="F651" s="1" t="n">
        <f aca="false">D651-C651</f>
        <v>2</v>
      </c>
      <c r="G651" s="1" t="n">
        <v>3853.5</v>
      </c>
      <c r="H651" s="1" t="n">
        <f aca="false">G651*F651</f>
        <v>7707</v>
      </c>
      <c r="I651" s="18" t="s">
        <v>1861</v>
      </c>
      <c r="J651" s="19" t="n">
        <v>7707</v>
      </c>
      <c r="K651" s="1" t="n">
        <f aca="false">H651-J651</f>
        <v>0</v>
      </c>
      <c r="L651" s="0"/>
    </row>
    <row r="652" customFormat="false" ht="15.75" hidden="false" customHeight="false" outlineLevel="0" collapsed="false">
      <c r="A652" s="1" t="s">
        <v>1862</v>
      </c>
      <c r="B652" s="1" t="s">
        <v>1863</v>
      </c>
      <c r="C652" s="1" t="s">
        <v>220</v>
      </c>
      <c r="D652" s="1" t="s">
        <v>240</v>
      </c>
      <c r="E652" s="1" t="n">
        <v>9865</v>
      </c>
      <c r="F652" s="1" t="n">
        <f aca="false">D652-C652</f>
        <v>2</v>
      </c>
      <c r="G652" s="1" t="n">
        <v>3853.5</v>
      </c>
      <c r="H652" s="1" t="n">
        <f aca="false">G652*F652</f>
        <v>7707</v>
      </c>
      <c r="I652" s="18" t="s">
        <v>1864</v>
      </c>
      <c r="J652" s="19" t="n">
        <v>7707</v>
      </c>
      <c r="K652" s="1" t="n">
        <f aca="false">H652-J652</f>
        <v>0</v>
      </c>
      <c r="L652" s="0"/>
    </row>
    <row r="653" s="13" customFormat="true" ht="30.8" hidden="false" customHeight="false" outlineLevel="0" collapsed="false">
      <c r="A653" s="10" t="s">
        <v>1865</v>
      </c>
      <c r="B653" s="10" t="s">
        <v>1866</v>
      </c>
      <c r="C653" s="10" t="s">
        <v>220</v>
      </c>
      <c r="D653" s="10" t="s">
        <v>240</v>
      </c>
      <c r="E653" s="10" t="n">
        <v>13645</v>
      </c>
      <c r="F653" s="14" t="n">
        <f aca="false">D653-C653</f>
        <v>2</v>
      </c>
      <c r="G653" s="10" t="n">
        <v>5743.5</v>
      </c>
      <c r="H653" s="10" t="n">
        <v>11486.8</v>
      </c>
      <c r="I653" s="11" t="s">
        <v>1867</v>
      </c>
      <c r="J653" s="12" t="n">
        <v>11486.8</v>
      </c>
      <c r="K653" s="10" t="n">
        <f aca="false">H653-J653</f>
        <v>0</v>
      </c>
      <c r="L653" s="10" t="s">
        <v>90</v>
      </c>
    </row>
    <row r="654" customFormat="false" ht="30.8" hidden="false" customHeight="false" outlineLevel="0" collapsed="false">
      <c r="A654" s="1" t="s">
        <v>1868</v>
      </c>
      <c r="B654" s="1" t="s">
        <v>1869</v>
      </c>
      <c r="C654" s="1" t="s">
        <v>220</v>
      </c>
      <c r="D654" s="1" t="s">
        <v>240</v>
      </c>
      <c r="E654" s="1" t="n">
        <v>9865</v>
      </c>
      <c r="F654" s="1" t="n">
        <f aca="false">D654-C654</f>
        <v>2</v>
      </c>
      <c r="G654" s="1" t="n">
        <v>3853.5</v>
      </c>
      <c r="H654" s="1" t="n">
        <f aca="false">G654*F654</f>
        <v>7707</v>
      </c>
      <c r="I654" s="18" t="s">
        <v>1870</v>
      </c>
      <c r="J654" s="19" t="n">
        <v>7707</v>
      </c>
      <c r="K654" s="1" t="n">
        <f aca="false">H654-J654</f>
        <v>0</v>
      </c>
      <c r="L654" s="0"/>
    </row>
    <row r="655" customFormat="false" ht="15.75" hidden="false" customHeight="false" outlineLevel="0" collapsed="false">
      <c r="A655" s="1" t="s">
        <v>1871</v>
      </c>
      <c r="B655" s="1" t="s">
        <v>1872</v>
      </c>
      <c r="C655" s="1" t="s">
        <v>220</v>
      </c>
      <c r="D655" s="1" t="s">
        <v>240</v>
      </c>
      <c r="E655" s="1" t="n">
        <v>9865</v>
      </c>
      <c r="F655" s="1" t="n">
        <f aca="false">D655-C655</f>
        <v>2</v>
      </c>
      <c r="G655" s="1" t="n">
        <v>3853.5</v>
      </c>
      <c r="H655" s="1" t="n">
        <f aca="false">G655*F655</f>
        <v>7707</v>
      </c>
      <c r="I655" s="18" t="s">
        <v>1873</v>
      </c>
      <c r="J655" s="19" t="n">
        <v>7707</v>
      </c>
      <c r="K655" s="1" t="n">
        <f aca="false">H655-J655</f>
        <v>0</v>
      </c>
      <c r="L655" s="0"/>
    </row>
    <row r="656" customFormat="false" ht="15.75" hidden="false" customHeight="false" outlineLevel="0" collapsed="false">
      <c r="A656" s="1" t="s">
        <v>1874</v>
      </c>
      <c r="B656" s="1" t="s">
        <v>500</v>
      </c>
      <c r="C656" s="1" t="s">
        <v>220</v>
      </c>
      <c r="D656" s="1" t="s">
        <v>240</v>
      </c>
      <c r="E656" s="1" t="n">
        <v>9865</v>
      </c>
      <c r="F656" s="1" t="n">
        <f aca="false">D656-C656</f>
        <v>2</v>
      </c>
      <c r="G656" s="1" t="n">
        <v>3853.5</v>
      </c>
      <c r="H656" s="1" t="n">
        <f aca="false">G656*F656</f>
        <v>7707</v>
      </c>
      <c r="I656" s="18" t="s">
        <v>1875</v>
      </c>
      <c r="J656" s="19" t="n">
        <v>7707</v>
      </c>
      <c r="K656" s="1" t="n">
        <f aca="false">H656-J656</f>
        <v>0</v>
      </c>
      <c r="L656" s="0"/>
    </row>
    <row r="657" customFormat="false" ht="15.75" hidden="false" customHeight="false" outlineLevel="0" collapsed="false">
      <c r="A657" s="1" t="s">
        <v>1876</v>
      </c>
      <c r="B657" s="1" t="s">
        <v>1877</v>
      </c>
      <c r="C657" s="1" t="s">
        <v>220</v>
      </c>
      <c r="D657" s="1" t="s">
        <v>240</v>
      </c>
      <c r="E657" s="1" t="n">
        <v>9865</v>
      </c>
      <c r="F657" s="1" t="n">
        <f aca="false">D657-C657</f>
        <v>2</v>
      </c>
      <c r="G657" s="1" t="n">
        <v>3853.5</v>
      </c>
      <c r="H657" s="1" t="n">
        <f aca="false">G657*F657</f>
        <v>7707</v>
      </c>
      <c r="I657" s="18" t="s">
        <v>1878</v>
      </c>
      <c r="J657" s="19" t="n">
        <v>7707</v>
      </c>
      <c r="K657" s="1" t="n">
        <f aca="false">H657-J657</f>
        <v>0</v>
      </c>
      <c r="L657" s="0"/>
    </row>
    <row r="658" customFormat="false" ht="15.75" hidden="false" customHeight="false" outlineLevel="0" collapsed="false">
      <c r="A658" s="1" t="s">
        <v>1879</v>
      </c>
      <c r="B658" s="1" t="s">
        <v>1880</v>
      </c>
      <c r="C658" s="1" t="s">
        <v>220</v>
      </c>
      <c r="D658" s="1" t="s">
        <v>240</v>
      </c>
      <c r="E658" s="1" t="n">
        <v>9865</v>
      </c>
      <c r="F658" s="1" t="n">
        <f aca="false">D658-C658</f>
        <v>2</v>
      </c>
      <c r="G658" s="1" t="n">
        <v>3853.5</v>
      </c>
      <c r="H658" s="1" t="n">
        <f aca="false">G658*F658</f>
        <v>7707</v>
      </c>
      <c r="I658" s="18" t="s">
        <v>1881</v>
      </c>
      <c r="J658" s="19" t="n">
        <v>7707</v>
      </c>
      <c r="K658" s="1" t="n">
        <f aca="false">H658-J658</f>
        <v>0</v>
      </c>
      <c r="L658" s="0"/>
    </row>
    <row r="659" customFormat="false" ht="15.75" hidden="false" customHeight="false" outlineLevel="0" collapsed="false">
      <c r="A659" s="1" t="s">
        <v>1882</v>
      </c>
      <c r="B659" s="1" t="s">
        <v>223</v>
      </c>
      <c r="C659" s="1" t="s">
        <v>220</v>
      </c>
      <c r="D659" s="1" t="s">
        <v>240</v>
      </c>
      <c r="E659" s="1" t="n">
        <v>16245</v>
      </c>
      <c r="F659" s="1" t="n">
        <f aca="false">D659-C659</f>
        <v>2</v>
      </c>
      <c r="G659" s="1" t="n">
        <v>4693.5</v>
      </c>
      <c r="H659" s="1" t="n">
        <f aca="false">G659*F659</f>
        <v>9387</v>
      </c>
      <c r="I659" s="18" t="s">
        <v>1883</v>
      </c>
      <c r="J659" s="19" t="n">
        <v>9387</v>
      </c>
      <c r="K659" s="1" t="n">
        <f aca="false">H659-J659</f>
        <v>0</v>
      </c>
      <c r="L659" s="0"/>
    </row>
    <row r="660" s="35" customFormat="true" ht="15.75" hidden="false" customHeight="false" outlineLevel="0" collapsed="false">
      <c r="A660" s="31" t="s">
        <v>1884</v>
      </c>
      <c r="B660" s="31" t="s">
        <v>1885</v>
      </c>
      <c r="C660" s="31" t="s">
        <v>220</v>
      </c>
      <c r="D660" s="31" t="s">
        <v>240</v>
      </c>
      <c r="E660" s="31" t="n">
        <v>23090</v>
      </c>
      <c r="F660" s="31" t="n">
        <f aca="false">D660-C660</f>
        <v>2</v>
      </c>
      <c r="G660" s="31" t="n">
        <v>4693.5</v>
      </c>
      <c r="H660" s="31" t="n">
        <f aca="false">(G660*F660)*2</f>
        <v>18774</v>
      </c>
      <c r="I660" s="32" t="s">
        <v>1886</v>
      </c>
      <c r="J660" s="33" t="n">
        <v>9387</v>
      </c>
      <c r="K660" s="34" t="n">
        <f aca="false">H660-J660-J661</f>
        <v>0</v>
      </c>
      <c r="L660" s="34"/>
    </row>
    <row r="661" customFormat="false" ht="15.75" hidden="false" customHeight="false" outlineLevel="0" collapsed="false">
      <c r="A661" s="34"/>
      <c r="B661" s="34"/>
      <c r="C661" s="34"/>
      <c r="D661" s="34"/>
      <c r="E661" s="34"/>
      <c r="F661" s="31" t="n">
        <v>0</v>
      </c>
      <c r="G661" s="31" t="n">
        <v>0</v>
      </c>
      <c r="H661" s="31" t="n">
        <v>0</v>
      </c>
      <c r="I661" s="32" t="s">
        <v>1887</v>
      </c>
      <c r="J661" s="33" t="n">
        <v>9387</v>
      </c>
      <c r="K661" s="34" t="n">
        <v>0</v>
      </c>
      <c r="L661" s="34"/>
    </row>
    <row r="662" customFormat="false" ht="15.75" hidden="false" customHeight="false" outlineLevel="0" collapsed="false">
      <c r="A662" s="1" t="s">
        <v>1888</v>
      </c>
      <c r="B662" s="1" t="s">
        <v>803</v>
      </c>
      <c r="C662" s="1" t="s">
        <v>220</v>
      </c>
      <c r="D662" s="1" t="s">
        <v>240</v>
      </c>
      <c r="E662" s="1" t="n">
        <v>9865</v>
      </c>
      <c r="F662" s="1" t="n">
        <f aca="false">D662-C662</f>
        <v>2</v>
      </c>
      <c r="G662" s="1" t="n">
        <v>3853.5</v>
      </c>
      <c r="H662" s="1" t="n">
        <f aca="false">G662*F662</f>
        <v>7707</v>
      </c>
      <c r="I662" s="18" t="s">
        <v>1889</v>
      </c>
      <c r="J662" s="19" t="n">
        <v>7707</v>
      </c>
      <c r="K662" s="1" t="n">
        <f aca="false">H662-J662</f>
        <v>0</v>
      </c>
      <c r="L662" s="0"/>
    </row>
    <row r="663" customFormat="false" ht="15.75" hidden="false" customHeight="false" outlineLevel="0" collapsed="false">
      <c r="A663" s="1" t="s">
        <v>1890</v>
      </c>
      <c r="B663" s="1" t="s">
        <v>653</v>
      </c>
      <c r="C663" s="1" t="s">
        <v>220</v>
      </c>
      <c r="D663" s="1" t="s">
        <v>240</v>
      </c>
      <c r="E663" s="1" t="n">
        <v>9865</v>
      </c>
      <c r="F663" s="1" t="n">
        <f aca="false">D663-C663</f>
        <v>2</v>
      </c>
      <c r="G663" s="1" t="n">
        <v>3853.5</v>
      </c>
      <c r="H663" s="1" t="n">
        <f aca="false">G663*F663</f>
        <v>7707</v>
      </c>
      <c r="I663" s="18" t="s">
        <v>1891</v>
      </c>
      <c r="J663" s="19" t="n">
        <v>7707</v>
      </c>
      <c r="K663" s="1" t="n">
        <f aca="false">H663-J663</f>
        <v>0</v>
      </c>
      <c r="L663" s="0"/>
    </row>
    <row r="664" s="35" customFormat="true" ht="15.75" hidden="false" customHeight="false" outlineLevel="0" collapsed="false">
      <c r="A664" s="31" t="s">
        <v>1892</v>
      </c>
      <c r="B664" s="31" t="s">
        <v>1893</v>
      </c>
      <c r="C664" s="31" t="s">
        <v>220</v>
      </c>
      <c r="D664" s="31" t="s">
        <v>240</v>
      </c>
      <c r="E664" s="31" t="n">
        <v>19730</v>
      </c>
      <c r="F664" s="31" t="n">
        <f aca="false">D664-C664</f>
        <v>2</v>
      </c>
      <c r="G664" s="31" t="n">
        <v>3853.5</v>
      </c>
      <c r="H664" s="31" t="n">
        <f aca="false">(G664*F664)*2</f>
        <v>15414</v>
      </c>
      <c r="I664" s="32" t="s">
        <v>1894</v>
      </c>
      <c r="J664" s="33" t="n">
        <v>7707</v>
      </c>
      <c r="K664" s="34" t="n">
        <f aca="false">H664-J664-J665</f>
        <v>0</v>
      </c>
      <c r="L664" s="34"/>
    </row>
    <row r="665" customFormat="false" ht="15.75" hidden="false" customHeight="false" outlineLevel="0" collapsed="false">
      <c r="A665" s="34"/>
      <c r="B665" s="34"/>
      <c r="C665" s="34"/>
      <c r="D665" s="34"/>
      <c r="E665" s="34"/>
      <c r="F665" s="31" t="n">
        <v>0</v>
      </c>
      <c r="G665" s="31" t="n">
        <v>0</v>
      </c>
      <c r="H665" s="31" t="n">
        <v>0</v>
      </c>
      <c r="I665" s="32" t="s">
        <v>1895</v>
      </c>
      <c r="J665" s="33" t="n">
        <v>7707</v>
      </c>
      <c r="K665" s="34" t="n">
        <v>0</v>
      </c>
      <c r="L665" s="34"/>
    </row>
    <row r="666" customFormat="false" ht="15.65" hidden="false" customHeight="false" outlineLevel="0" collapsed="false">
      <c r="A666" s="1" t="s">
        <v>1896</v>
      </c>
      <c r="B666" s="1" t="s">
        <v>1897</v>
      </c>
      <c r="C666" s="1" t="s">
        <v>220</v>
      </c>
      <c r="D666" s="1" t="s">
        <v>240</v>
      </c>
      <c r="E666" s="1" t="n">
        <v>9865</v>
      </c>
      <c r="F666" s="1" t="n">
        <f aca="false">D666-C666</f>
        <v>2</v>
      </c>
      <c r="G666" s="1" t="n">
        <v>3853.5</v>
      </c>
      <c r="H666" s="1" t="n">
        <f aca="false">G666*F666</f>
        <v>7707</v>
      </c>
      <c r="I666" s="18" t="s">
        <v>1898</v>
      </c>
      <c r="J666" s="19" t="n">
        <v>7707</v>
      </c>
      <c r="K666" s="1" t="n">
        <f aca="false">H666-J666</f>
        <v>0</v>
      </c>
      <c r="L666" s="0"/>
    </row>
    <row r="667" customFormat="false" ht="15.75" hidden="false" customHeight="false" outlineLevel="0" collapsed="false">
      <c r="A667" s="1" t="s">
        <v>1899</v>
      </c>
      <c r="B667" s="1" t="s">
        <v>1900</v>
      </c>
      <c r="C667" s="1" t="s">
        <v>220</v>
      </c>
      <c r="D667" s="1" t="s">
        <v>240</v>
      </c>
      <c r="E667" s="1" t="n">
        <v>12215</v>
      </c>
      <c r="F667" s="1" t="n">
        <f aca="false">D667-C667</f>
        <v>2</v>
      </c>
      <c r="G667" s="1" t="n">
        <v>3853.5</v>
      </c>
      <c r="H667" s="1" t="n">
        <f aca="false">G667*F667</f>
        <v>7707</v>
      </c>
      <c r="I667" s="18" t="s">
        <v>1901</v>
      </c>
      <c r="J667" s="19" t="n">
        <v>7707</v>
      </c>
      <c r="K667" s="1" t="n">
        <f aca="false">H667-J667</f>
        <v>0</v>
      </c>
      <c r="L667" s="0"/>
    </row>
    <row r="668" customFormat="false" ht="15.75" hidden="false" customHeight="false" outlineLevel="0" collapsed="false">
      <c r="A668" s="1" t="s">
        <v>1902</v>
      </c>
      <c r="B668" s="1" t="s">
        <v>1903</v>
      </c>
      <c r="C668" s="1" t="s">
        <v>220</v>
      </c>
      <c r="D668" s="1" t="s">
        <v>240</v>
      </c>
      <c r="E668" s="1" t="n">
        <v>9865</v>
      </c>
      <c r="F668" s="1" t="n">
        <f aca="false">D668-C668</f>
        <v>2</v>
      </c>
      <c r="G668" s="1" t="n">
        <v>3853.5</v>
      </c>
      <c r="H668" s="1" t="n">
        <f aca="false">G668*F668</f>
        <v>7707</v>
      </c>
      <c r="I668" s="18" t="s">
        <v>1904</v>
      </c>
      <c r="J668" s="19" t="n">
        <v>7707</v>
      </c>
      <c r="K668" s="1" t="n">
        <f aca="false">H668-J668</f>
        <v>0</v>
      </c>
      <c r="L668" s="0"/>
    </row>
    <row r="669" s="35" customFormat="true" ht="15.75" hidden="false" customHeight="false" outlineLevel="0" collapsed="false">
      <c r="A669" s="31" t="s">
        <v>1905</v>
      </c>
      <c r="B669" s="31" t="s">
        <v>1906</v>
      </c>
      <c r="C669" s="31" t="s">
        <v>220</v>
      </c>
      <c r="D669" s="31" t="s">
        <v>240</v>
      </c>
      <c r="E669" s="31" t="n">
        <v>19730</v>
      </c>
      <c r="F669" s="31" t="n">
        <f aca="false">D669-C669</f>
        <v>2</v>
      </c>
      <c r="G669" s="31" t="n">
        <v>3853.5</v>
      </c>
      <c r="H669" s="31" t="n">
        <f aca="false">(G669*F669)*2</f>
        <v>15414</v>
      </c>
      <c r="I669" s="32" t="s">
        <v>1907</v>
      </c>
      <c r="J669" s="33" t="n">
        <v>7707</v>
      </c>
      <c r="K669" s="34" t="n">
        <f aca="false">H669-J669-J670</f>
        <v>0</v>
      </c>
      <c r="L669" s="34"/>
    </row>
    <row r="670" customFormat="false" ht="15.75" hidden="false" customHeight="false" outlineLevel="0" collapsed="false">
      <c r="A670" s="34"/>
      <c r="B670" s="34"/>
      <c r="C670" s="34"/>
      <c r="D670" s="34"/>
      <c r="E670" s="34"/>
      <c r="F670" s="31" t="n">
        <v>0</v>
      </c>
      <c r="G670" s="31" t="n">
        <v>0</v>
      </c>
      <c r="H670" s="31" t="n">
        <v>0</v>
      </c>
      <c r="I670" s="32" t="s">
        <v>1908</v>
      </c>
      <c r="J670" s="33" t="n">
        <v>7707</v>
      </c>
      <c r="K670" s="34" t="n">
        <v>0</v>
      </c>
      <c r="L670" s="34"/>
    </row>
    <row r="671" customFormat="false" ht="15.75" hidden="false" customHeight="false" outlineLevel="0" collapsed="false">
      <c r="A671" s="1" t="s">
        <v>1909</v>
      </c>
      <c r="B671" s="1" t="s">
        <v>1910</v>
      </c>
      <c r="C671" s="1" t="s">
        <v>220</v>
      </c>
      <c r="D671" s="1" t="s">
        <v>240</v>
      </c>
      <c r="E671" s="1" t="n">
        <v>9865</v>
      </c>
      <c r="F671" s="1" t="n">
        <f aca="false">D671-C671</f>
        <v>2</v>
      </c>
      <c r="G671" s="1" t="n">
        <v>3853.5</v>
      </c>
      <c r="H671" s="1" t="n">
        <f aca="false">G671*F671</f>
        <v>7707</v>
      </c>
      <c r="I671" s="18" t="s">
        <v>1911</v>
      </c>
      <c r="J671" s="19" t="n">
        <v>7707</v>
      </c>
      <c r="K671" s="1" t="n">
        <f aca="false">H671-J671</f>
        <v>0</v>
      </c>
      <c r="L671" s="0"/>
    </row>
    <row r="672" s="35" customFormat="true" ht="15.75" hidden="false" customHeight="false" outlineLevel="0" collapsed="false">
      <c r="A672" s="31" t="s">
        <v>1912</v>
      </c>
      <c r="B672" s="31" t="s">
        <v>1913</v>
      </c>
      <c r="C672" s="31" t="s">
        <v>220</v>
      </c>
      <c r="D672" s="31" t="s">
        <v>240</v>
      </c>
      <c r="E672" s="31" t="n">
        <v>49325</v>
      </c>
      <c r="F672" s="31" t="n">
        <f aca="false">D672-C672</f>
        <v>2</v>
      </c>
      <c r="G672" s="31" t="n">
        <v>3853.5</v>
      </c>
      <c r="H672" s="31" t="n">
        <f aca="false">(G672*F672)*5</f>
        <v>38535</v>
      </c>
      <c r="I672" s="32" t="s">
        <v>1914</v>
      </c>
      <c r="J672" s="33" t="n">
        <v>7707</v>
      </c>
      <c r="K672" s="34" t="n">
        <f aca="false">H672-J672-J673-J674-J675-J676</f>
        <v>0</v>
      </c>
      <c r="L672" s="34"/>
    </row>
    <row r="673" customFormat="false" ht="15.75" hidden="false" customHeight="false" outlineLevel="0" collapsed="false">
      <c r="A673" s="34"/>
      <c r="B673" s="34"/>
      <c r="C673" s="34"/>
      <c r="D673" s="34"/>
      <c r="E673" s="34"/>
      <c r="F673" s="31" t="n">
        <v>0</v>
      </c>
      <c r="G673" s="31" t="n">
        <v>0</v>
      </c>
      <c r="H673" s="31" t="n">
        <v>0</v>
      </c>
      <c r="I673" s="32" t="s">
        <v>1915</v>
      </c>
      <c r="J673" s="33" t="n">
        <v>7707</v>
      </c>
      <c r="K673" s="34" t="n">
        <v>0</v>
      </c>
      <c r="L673" s="34"/>
    </row>
    <row r="674" customFormat="false" ht="15.75" hidden="false" customHeight="false" outlineLevel="0" collapsed="false">
      <c r="A674" s="34"/>
      <c r="B674" s="34"/>
      <c r="C674" s="34"/>
      <c r="D674" s="34"/>
      <c r="E674" s="34"/>
      <c r="F674" s="31" t="n">
        <v>0</v>
      </c>
      <c r="G674" s="31" t="n">
        <v>0</v>
      </c>
      <c r="H674" s="31" t="n">
        <v>0</v>
      </c>
      <c r="I674" s="32" t="s">
        <v>1916</v>
      </c>
      <c r="J674" s="33" t="n">
        <v>7707</v>
      </c>
      <c r="K674" s="34" t="n">
        <v>0</v>
      </c>
      <c r="L674" s="34"/>
    </row>
    <row r="675" customFormat="false" ht="15.75" hidden="false" customHeight="false" outlineLevel="0" collapsed="false">
      <c r="A675" s="34"/>
      <c r="B675" s="34"/>
      <c r="C675" s="34"/>
      <c r="D675" s="34"/>
      <c r="E675" s="34"/>
      <c r="F675" s="31" t="n">
        <v>0</v>
      </c>
      <c r="G675" s="31" t="n">
        <v>0</v>
      </c>
      <c r="H675" s="31" t="n">
        <v>0</v>
      </c>
      <c r="I675" s="32" t="s">
        <v>1917</v>
      </c>
      <c r="J675" s="33" t="n">
        <v>7707</v>
      </c>
      <c r="K675" s="34" t="n">
        <v>0</v>
      </c>
      <c r="L675" s="34"/>
    </row>
    <row r="676" customFormat="false" ht="15.75" hidden="false" customHeight="false" outlineLevel="0" collapsed="false">
      <c r="A676" s="34"/>
      <c r="B676" s="34"/>
      <c r="C676" s="34"/>
      <c r="D676" s="34"/>
      <c r="E676" s="34"/>
      <c r="F676" s="31" t="n">
        <v>0</v>
      </c>
      <c r="G676" s="31" t="n">
        <v>0</v>
      </c>
      <c r="H676" s="31" t="n">
        <v>0</v>
      </c>
      <c r="I676" s="32" t="s">
        <v>1918</v>
      </c>
      <c r="J676" s="33" t="n">
        <v>7707</v>
      </c>
      <c r="K676" s="34" t="n">
        <v>0</v>
      </c>
      <c r="L676" s="34"/>
    </row>
    <row r="677" customFormat="false" ht="15.65" hidden="false" customHeight="false" outlineLevel="0" collapsed="false">
      <c r="A677" s="1" t="s">
        <v>1919</v>
      </c>
      <c r="B677" s="1" t="s">
        <v>1920</v>
      </c>
      <c r="C677" s="1" t="s">
        <v>220</v>
      </c>
      <c r="D677" s="1" t="s">
        <v>240</v>
      </c>
      <c r="E677" s="1" t="n">
        <v>11545</v>
      </c>
      <c r="F677" s="1" t="n">
        <f aca="false">D677-C677</f>
        <v>2</v>
      </c>
      <c r="G677" s="1" t="n">
        <v>4693.5</v>
      </c>
      <c r="H677" s="1" t="n">
        <f aca="false">G677*F677</f>
        <v>9387</v>
      </c>
      <c r="I677" s="18" t="s">
        <v>1921</v>
      </c>
      <c r="J677" s="19" t="n">
        <v>9387</v>
      </c>
      <c r="K677" s="1" t="n">
        <f aca="false">H677-J677</f>
        <v>0</v>
      </c>
      <c r="L677" s="0"/>
    </row>
    <row r="678" customFormat="false" ht="15.75" hidden="false" customHeight="false" outlineLevel="0" collapsed="false">
      <c r="A678" s="1" t="s">
        <v>1922</v>
      </c>
      <c r="B678" s="1" t="s">
        <v>1923</v>
      </c>
      <c r="C678" s="1" t="s">
        <v>220</v>
      </c>
      <c r="D678" s="1" t="s">
        <v>240</v>
      </c>
      <c r="E678" s="1" t="n">
        <v>11545</v>
      </c>
      <c r="F678" s="1" t="n">
        <f aca="false">D678-C678</f>
        <v>2</v>
      </c>
      <c r="G678" s="1" t="n">
        <v>4693.5</v>
      </c>
      <c r="H678" s="1" t="n">
        <f aca="false">G678*F678</f>
        <v>9387</v>
      </c>
      <c r="I678" s="18" t="s">
        <v>1924</v>
      </c>
      <c r="J678" s="19" t="n">
        <v>9387</v>
      </c>
      <c r="K678" s="1" t="n">
        <f aca="false">H678-J678</f>
        <v>0</v>
      </c>
      <c r="L678" s="0"/>
    </row>
    <row r="679" s="13" customFormat="true" ht="30.8" hidden="false" customHeight="false" outlineLevel="0" collapsed="false">
      <c r="A679" s="10" t="s">
        <v>1925</v>
      </c>
      <c r="B679" s="10" t="s">
        <v>1926</v>
      </c>
      <c r="C679" s="10" t="s">
        <v>220</v>
      </c>
      <c r="D679" s="10" t="s">
        <v>240</v>
      </c>
      <c r="E679" s="10" t="n">
        <v>14415</v>
      </c>
      <c r="F679" s="10" t="n">
        <f aca="false">D679-C679</f>
        <v>2</v>
      </c>
      <c r="G679" s="10" t="n">
        <v>5743.5</v>
      </c>
      <c r="H679" s="10" t="n">
        <v>11486.8</v>
      </c>
      <c r="I679" s="11" t="s">
        <v>1927</v>
      </c>
      <c r="J679" s="12" t="n">
        <v>11486.8</v>
      </c>
      <c r="K679" s="10" t="n">
        <f aca="false">H679-J679</f>
        <v>0</v>
      </c>
      <c r="L679" s="10" t="s">
        <v>90</v>
      </c>
    </row>
    <row r="680" customFormat="false" ht="29.85" hidden="false" customHeight="false" outlineLevel="0" collapsed="false">
      <c r="A680" s="1" t="s">
        <v>1928</v>
      </c>
      <c r="B680" s="1" t="s">
        <v>1929</v>
      </c>
      <c r="C680" s="1" t="s">
        <v>220</v>
      </c>
      <c r="D680" s="1" t="s">
        <v>240</v>
      </c>
      <c r="E680" s="1" t="n">
        <v>10635</v>
      </c>
      <c r="F680" s="1" t="n">
        <f aca="false">D680-C680</f>
        <v>2</v>
      </c>
      <c r="G680" s="1" t="n">
        <v>3853.5</v>
      </c>
      <c r="H680" s="1" t="n">
        <f aca="false">G680*F680</f>
        <v>7707</v>
      </c>
      <c r="I680" s="18" t="s">
        <v>1930</v>
      </c>
      <c r="J680" s="19" t="n">
        <v>7707</v>
      </c>
      <c r="K680" s="1" t="n">
        <f aca="false">H680-J680</f>
        <v>0</v>
      </c>
      <c r="L680" s="0"/>
    </row>
    <row r="681" customFormat="false" ht="15.75" hidden="false" customHeight="false" outlineLevel="0" collapsed="false">
      <c r="A681" s="1" t="s">
        <v>1931</v>
      </c>
      <c r="B681" s="1" t="s">
        <v>1932</v>
      </c>
      <c r="C681" s="1" t="s">
        <v>220</v>
      </c>
      <c r="D681" s="1" t="s">
        <v>240</v>
      </c>
      <c r="E681" s="1" t="n">
        <v>9865</v>
      </c>
      <c r="F681" s="1" t="n">
        <f aca="false">D681-C681</f>
        <v>2</v>
      </c>
      <c r="G681" s="1" t="n">
        <v>3853.5</v>
      </c>
      <c r="H681" s="1" t="n">
        <f aca="false">G681*F681</f>
        <v>7707</v>
      </c>
      <c r="I681" s="18" t="s">
        <v>1933</v>
      </c>
      <c r="J681" s="19" t="n">
        <v>7707</v>
      </c>
      <c r="K681" s="1" t="n">
        <f aca="false">H681-J681</f>
        <v>0</v>
      </c>
      <c r="L681" s="0"/>
    </row>
    <row r="682" customFormat="false" ht="29.85" hidden="false" customHeight="false" outlineLevel="0" collapsed="false">
      <c r="A682" s="1" t="s">
        <v>1934</v>
      </c>
      <c r="B682" s="1" t="s">
        <v>1935</v>
      </c>
      <c r="C682" s="1" t="s">
        <v>220</v>
      </c>
      <c r="D682" s="1" t="s">
        <v>240</v>
      </c>
      <c r="E682" s="1" t="n">
        <v>9865</v>
      </c>
      <c r="F682" s="1" t="n">
        <f aca="false">D682-C682</f>
        <v>2</v>
      </c>
      <c r="G682" s="1" t="n">
        <v>3853.5</v>
      </c>
      <c r="H682" s="1" t="n">
        <f aca="false">G682*F682</f>
        <v>7707</v>
      </c>
      <c r="I682" s="18" t="s">
        <v>1936</v>
      </c>
      <c r="J682" s="19" t="n">
        <v>7707</v>
      </c>
      <c r="K682" s="1" t="n">
        <f aca="false">H682-J682</f>
        <v>0</v>
      </c>
      <c r="L682" s="0"/>
    </row>
    <row r="683" customFormat="false" ht="15.75" hidden="false" customHeight="false" outlineLevel="0" collapsed="false">
      <c r="A683" s="1" t="s">
        <v>1937</v>
      </c>
      <c r="B683" s="1" t="s">
        <v>1938</v>
      </c>
      <c r="C683" s="1" t="s">
        <v>220</v>
      </c>
      <c r="D683" s="1" t="s">
        <v>240</v>
      </c>
      <c r="E683" s="1" t="n">
        <v>9865</v>
      </c>
      <c r="F683" s="1" t="n">
        <f aca="false">D683-C683</f>
        <v>2</v>
      </c>
      <c r="G683" s="1" t="n">
        <v>3853.5</v>
      </c>
      <c r="H683" s="1" t="n">
        <f aca="false">G683*F683</f>
        <v>7707</v>
      </c>
      <c r="I683" s="18" t="s">
        <v>1939</v>
      </c>
      <c r="J683" s="19" t="n">
        <v>7707</v>
      </c>
      <c r="K683" s="1" t="n">
        <f aca="false">H683-J683</f>
        <v>0</v>
      </c>
      <c r="L683" s="0"/>
    </row>
    <row r="684" customFormat="false" ht="15.75" hidden="false" customHeight="false" outlineLevel="0" collapsed="false">
      <c r="A684" s="1" t="s">
        <v>1940</v>
      </c>
      <c r="B684" s="1" t="s">
        <v>1941</v>
      </c>
      <c r="C684" s="1" t="s">
        <v>220</v>
      </c>
      <c r="D684" s="1" t="s">
        <v>240</v>
      </c>
      <c r="E684" s="1" t="n">
        <v>9865</v>
      </c>
      <c r="F684" s="1" t="n">
        <f aca="false">D684-C684</f>
        <v>2</v>
      </c>
      <c r="G684" s="1" t="n">
        <v>3853.5</v>
      </c>
      <c r="H684" s="1" t="n">
        <f aca="false">G684*F684</f>
        <v>7707</v>
      </c>
      <c r="I684" s="18" t="s">
        <v>1942</v>
      </c>
      <c r="J684" s="19" t="n">
        <v>7707</v>
      </c>
      <c r="K684" s="1" t="n">
        <f aca="false">H684-J684</f>
        <v>0</v>
      </c>
      <c r="L684" s="0"/>
    </row>
    <row r="685" customFormat="false" ht="15.75" hidden="false" customHeight="false" outlineLevel="0" collapsed="false">
      <c r="A685" s="1" t="s">
        <v>1943</v>
      </c>
      <c r="B685" s="1" t="s">
        <v>1944</v>
      </c>
      <c r="C685" s="1" t="s">
        <v>220</v>
      </c>
      <c r="D685" s="1" t="s">
        <v>240</v>
      </c>
      <c r="E685" s="1" t="n">
        <v>11545</v>
      </c>
      <c r="F685" s="1" t="n">
        <f aca="false">D685-C685</f>
        <v>2</v>
      </c>
      <c r="G685" s="1" t="n">
        <v>4693.5</v>
      </c>
      <c r="H685" s="1" t="n">
        <f aca="false">G685*F685</f>
        <v>9387</v>
      </c>
      <c r="I685" s="18" t="s">
        <v>1945</v>
      </c>
      <c r="J685" s="19" t="n">
        <v>9387</v>
      </c>
      <c r="K685" s="1" t="n">
        <f aca="false">H685-J685</f>
        <v>0</v>
      </c>
      <c r="L685" s="0"/>
    </row>
    <row r="686" s="35" customFormat="true" ht="15.75" hidden="false" customHeight="false" outlineLevel="0" collapsed="false">
      <c r="A686" s="31" t="s">
        <v>1946</v>
      </c>
      <c r="B686" s="31" t="s">
        <v>1947</v>
      </c>
      <c r="C686" s="31" t="s">
        <v>220</v>
      </c>
      <c r="D686" s="31" t="s">
        <v>240</v>
      </c>
      <c r="E686" s="31" t="n">
        <v>49325</v>
      </c>
      <c r="F686" s="31" t="n">
        <f aca="false">D686-C686</f>
        <v>2</v>
      </c>
      <c r="G686" s="31" t="n">
        <v>3853.5</v>
      </c>
      <c r="H686" s="31" t="n">
        <f aca="false">(G686*F686)*5</f>
        <v>38535</v>
      </c>
      <c r="I686" s="32" t="s">
        <v>1948</v>
      </c>
      <c r="J686" s="33" t="n">
        <v>7707</v>
      </c>
      <c r="K686" s="34" t="n">
        <f aca="false">H686-J686-J687-J688-J689-J690</f>
        <v>0</v>
      </c>
      <c r="L686" s="34"/>
    </row>
    <row r="687" customFormat="false" ht="15.75" hidden="false" customHeight="false" outlineLevel="0" collapsed="false">
      <c r="A687" s="34"/>
      <c r="B687" s="34"/>
      <c r="C687" s="34"/>
      <c r="D687" s="34"/>
      <c r="E687" s="34"/>
      <c r="F687" s="34" t="n">
        <v>0</v>
      </c>
      <c r="G687" s="34" t="n">
        <v>0</v>
      </c>
      <c r="H687" s="34" t="n">
        <v>0</v>
      </c>
      <c r="I687" s="32" t="s">
        <v>1949</v>
      </c>
      <c r="J687" s="33" t="n">
        <v>7707</v>
      </c>
      <c r="K687" s="34" t="n">
        <v>0</v>
      </c>
      <c r="L687" s="34"/>
    </row>
    <row r="688" customFormat="false" ht="15.75" hidden="false" customHeight="false" outlineLevel="0" collapsed="false">
      <c r="A688" s="34"/>
      <c r="B688" s="34"/>
      <c r="C688" s="34"/>
      <c r="D688" s="34"/>
      <c r="E688" s="34"/>
      <c r="F688" s="34" t="n">
        <v>0</v>
      </c>
      <c r="G688" s="34" t="n">
        <v>0</v>
      </c>
      <c r="H688" s="34" t="n">
        <v>0</v>
      </c>
      <c r="I688" s="32" t="s">
        <v>1950</v>
      </c>
      <c r="J688" s="33" t="n">
        <v>7707</v>
      </c>
      <c r="K688" s="34" t="n">
        <v>0</v>
      </c>
      <c r="L688" s="34"/>
    </row>
    <row r="689" customFormat="false" ht="15.75" hidden="false" customHeight="false" outlineLevel="0" collapsed="false">
      <c r="A689" s="34"/>
      <c r="B689" s="34"/>
      <c r="C689" s="34"/>
      <c r="D689" s="34"/>
      <c r="E689" s="34"/>
      <c r="F689" s="34" t="n">
        <v>0</v>
      </c>
      <c r="G689" s="34" t="n">
        <v>0</v>
      </c>
      <c r="H689" s="34" t="n">
        <v>0</v>
      </c>
      <c r="I689" s="32" t="s">
        <v>1951</v>
      </c>
      <c r="J689" s="33" t="n">
        <v>7707</v>
      </c>
      <c r="K689" s="34" t="n">
        <v>0</v>
      </c>
      <c r="L689" s="34"/>
    </row>
    <row r="690" customFormat="false" ht="15.75" hidden="false" customHeight="false" outlineLevel="0" collapsed="false">
      <c r="A690" s="34"/>
      <c r="B690" s="34"/>
      <c r="C690" s="34"/>
      <c r="D690" s="34"/>
      <c r="E690" s="34"/>
      <c r="F690" s="34" t="n">
        <v>0</v>
      </c>
      <c r="G690" s="34" t="n">
        <v>0</v>
      </c>
      <c r="H690" s="34" t="n">
        <v>0</v>
      </c>
      <c r="I690" s="32" t="s">
        <v>1952</v>
      </c>
      <c r="J690" s="33" t="n">
        <v>7707</v>
      </c>
      <c r="K690" s="34" t="n">
        <v>0</v>
      </c>
      <c r="L690" s="34"/>
    </row>
    <row r="691" customFormat="false" ht="15.75" hidden="false" customHeight="false" outlineLevel="0" collapsed="false">
      <c r="A691" s="1" t="s">
        <v>1953</v>
      </c>
      <c r="B691" s="1" t="s">
        <v>1954</v>
      </c>
      <c r="C691" s="1" t="s">
        <v>220</v>
      </c>
      <c r="D691" s="1" t="s">
        <v>240</v>
      </c>
      <c r="E691" s="1" t="n">
        <v>10635</v>
      </c>
      <c r="F691" s="1" t="n">
        <f aca="false">D691-C691</f>
        <v>2</v>
      </c>
      <c r="G691" s="1" t="n">
        <v>3853.5</v>
      </c>
      <c r="H691" s="1" t="n">
        <f aca="false">G691*F691</f>
        <v>7707</v>
      </c>
      <c r="I691" s="18" t="s">
        <v>1955</v>
      </c>
      <c r="J691" s="19" t="n">
        <v>7707</v>
      </c>
      <c r="K691" s="1" t="n">
        <f aca="false">H691-J691</f>
        <v>0</v>
      </c>
      <c r="L691" s="0"/>
    </row>
    <row r="692" customFormat="false" ht="15.75" hidden="false" customHeight="false" outlineLevel="0" collapsed="false">
      <c r="A692" s="1" t="s">
        <v>1956</v>
      </c>
      <c r="B692" s="1" t="s">
        <v>1957</v>
      </c>
      <c r="C692" s="1" t="s">
        <v>220</v>
      </c>
      <c r="D692" s="1" t="s">
        <v>240</v>
      </c>
      <c r="E692" s="1" t="n">
        <v>9865</v>
      </c>
      <c r="F692" s="1" t="n">
        <f aca="false">D692-C692</f>
        <v>2</v>
      </c>
      <c r="G692" s="1" t="n">
        <v>3853.5</v>
      </c>
      <c r="H692" s="1" t="n">
        <f aca="false">G692*F692</f>
        <v>7707</v>
      </c>
      <c r="I692" s="18" t="s">
        <v>1958</v>
      </c>
      <c r="J692" s="19" t="n">
        <v>7707</v>
      </c>
      <c r="K692" s="1" t="n">
        <f aca="false">H692-J692</f>
        <v>0</v>
      </c>
      <c r="L692" s="0"/>
    </row>
    <row r="693" customFormat="false" ht="15.75" hidden="false" customHeight="false" outlineLevel="0" collapsed="false">
      <c r="A693" s="1" t="s">
        <v>1959</v>
      </c>
      <c r="B693" s="1" t="s">
        <v>362</v>
      </c>
      <c r="C693" s="1" t="s">
        <v>220</v>
      </c>
      <c r="D693" s="1" t="s">
        <v>240</v>
      </c>
      <c r="E693" s="1" t="n">
        <v>9865</v>
      </c>
      <c r="F693" s="1" t="n">
        <f aca="false">D693-C693</f>
        <v>2</v>
      </c>
      <c r="G693" s="1" t="n">
        <v>3853.5</v>
      </c>
      <c r="H693" s="1" t="n">
        <f aca="false">G693*F693</f>
        <v>7707</v>
      </c>
      <c r="I693" s="18" t="s">
        <v>1960</v>
      </c>
      <c r="J693" s="19" t="n">
        <v>7707</v>
      </c>
      <c r="K693" s="1" t="n">
        <f aca="false">H693-J693</f>
        <v>0</v>
      </c>
      <c r="L693" s="0"/>
    </row>
    <row r="694" customFormat="false" ht="15.75" hidden="false" customHeight="false" outlineLevel="0" collapsed="false">
      <c r="A694" s="1" t="s">
        <v>1961</v>
      </c>
      <c r="B694" s="1" t="s">
        <v>1962</v>
      </c>
      <c r="C694" s="1" t="s">
        <v>220</v>
      </c>
      <c r="D694" s="1" t="s">
        <v>240</v>
      </c>
      <c r="E694" s="1" t="n">
        <v>9865</v>
      </c>
      <c r="F694" s="1" t="n">
        <f aca="false">D694-C694</f>
        <v>2</v>
      </c>
      <c r="G694" s="1" t="n">
        <v>3853.5</v>
      </c>
      <c r="H694" s="1" t="n">
        <f aca="false">G694*F694</f>
        <v>7707</v>
      </c>
      <c r="I694" s="18" t="s">
        <v>1963</v>
      </c>
      <c r="J694" s="19" t="n">
        <v>7707</v>
      </c>
      <c r="K694" s="1" t="n">
        <f aca="false">H694-J694</f>
        <v>0</v>
      </c>
      <c r="L694" s="0"/>
    </row>
    <row r="695" customFormat="false" ht="15.75" hidden="false" customHeight="false" outlineLevel="0" collapsed="false">
      <c r="A695" s="1" t="s">
        <v>1964</v>
      </c>
      <c r="B695" s="1" t="s">
        <v>1965</v>
      </c>
      <c r="C695" s="1" t="s">
        <v>220</v>
      </c>
      <c r="D695" s="1" t="s">
        <v>240</v>
      </c>
      <c r="E695" s="1" t="n">
        <v>11545</v>
      </c>
      <c r="F695" s="1" t="n">
        <f aca="false">D695-C695</f>
        <v>2</v>
      </c>
      <c r="G695" s="1" t="n">
        <v>4693.5</v>
      </c>
      <c r="H695" s="1" t="n">
        <f aca="false">G695*F695</f>
        <v>9387</v>
      </c>
      <c r="I695" s="18" t="s">
        <v>1966</v>
      </c>
      <c r="J695" s="19" t="n">
        <v>9387</v>
      </c>
      <c r="K695" s="1" t="n">
        <f aca="false">H695-J695</f>
        <v>0</v>
      </c>
      <c r="L695" s="0"/>
    </row>
    <row r="696" customFormat="false" ht="15.75" hidden="false" customHeight="false" outlineLevel="0" collapsed="false">
      <c r="A696" s="1" t="s">
        <v>1967</v>
      </c>
      <c r="B696" s="1" t="s">
        <v>1968</v>
      </c>
      <c r="C696" s="1" t="s">
        <v>220</v>
      </c>
      <c r="D696" s="1" t="s">
        <v>240</v>
      </c>
      <c r="E696" s="1" t="n">
        <v>9865</v>
      </c>
      <c r="F696" s="1" t="n">
        <f aca="false">D696-C696</f>
        <v>2</v>
      </c>
      <c r="G696" s="1" t="n">
        <v>3853.5</v>
      </c>
      <c r="H696" s="1" t="n">
        <f aca="false">G696*F696</f>
        <v>7707</v>
      </c>
      <c r="I696" s="18" t="s">
        <v>1969</v>
      </c>
      <c r="J696" s="19" t="n">
        <v>7707</v>
      </c>
      <c r="K696" s="1" t="n">
        <f aca="false">H696-J696</f>
        <v>0</v>
      </c>
      <c r="L696" s="0"/>
    </row>
    <row r="697" s="13" customFormat="true" ht="30.8" hidden="false" customHeight="false" outlineLevel="0" collapsed="false">
      <c r="A697" s="10" t="s">
        <v>1970</v>
      </c>
      <c r="B697" s="10" t="s">
        <v>1971</v>
      </c>
      <c r="C697" s="10" t="s">
        <v>220</v>
      </c>
      <c r="D697" s="10" t="s">
        <v>240</v>
      </c>
      <c r="E697" s="10" t="n">
        <v>13645</v>
      </c>
      <c r="F697" s="10" t="n">
        <f aca="false">D697-C697</f>
        <v>2</v>
      </c>
      <c r="G697" s="10" t="n">
        <v>5743.5</v>
      </c>
      <c r="H697" s="10" t="n">
        <v>11486.8</v>
      </c>
      <c r="I697" s="11" t="s">
        <v>1972</v>
      </c>
      <c r="J697" s="12" t="n">
        <v>11486.8</v>
      </c>
      <c r="K697" s="10" t="n">
        <f aca="false">H697-J697</f>
        <v>0</v>
      </c>
      <c r="L697" s="10" t="s">
        <v>90</v>
      </c>
    </row>
    <row r="698" customFormat="false" ht="15.75" hidden="false" customHeight="false" outlineLevel="0" collapsed="false">
      <c r="A698" s="1" t="s">
        <v>1973</v>
      </c>
      <c r="B698" s="1" t="s">
        <v>1974</v>
      </c>
      <c r="C698" s="1" t="s">
        <v>220</v>
      </c>
      <c r="D698" s="1" t="s">
        <v>240</v>
      </c>
      <c r="E698" s="1" t="n">
        <v>11545</v>
      </c>
      <c r="F698" s="1" t="n">
        <f aca="false">D698-C698</f>
        <v>2</v>
      </c>
      <c r="G698" s="1" t="n">
        <v>4693.5</v>
      </c>
      <c r="H698" s="1" t="n">
        <f aca="false">G698*F698</f>
        <v>9387</v>
      </c>
      <c r="I698" s="18" t="s">
        <v>1975</v>
      </c>
      <c r="J698" s="19" t="n">
        <v>9387</v>
      </c>
      <c r="K698" s="1" t="n">
        <f aca="false">H698-J698</f>
        <v>0</v>
      </c>
      <c r="L698" s="0"/>
    </row>
    <row r="699" customFormat="false" ht="15.75" hidden="false" customHeight="false" outlineLevel="0" collapsed="false">
      <c r="A699" s="1" t="s">
        <v>1976</v>
      </c>
      <c r="B699" s="1" t="s">
        <v>1977</v>
      </c>
      <c r="C699" s="1" t="s">
        <v>220</v>
      </c>
      <c r="D699" s="1" t="s">
        <v>240</v>
      </c>
      <c r="E699" s="1" t="n">
        <v>9865</v>
      </c>
      <c r="F699" s="1" t="n">
        <f aca="false">D699-C699</f>
        <v>2</v>
      </c>
      <c r="G699" s="1" t="n">
        <v>3853.5</v>
      </c>
      <c r="H699" s="1" t="n">
        <f aca="false">G699*F699</f>
        <v>7707</v>
      </c>
      <c r="I699" s="18" t="s">
        <v>1978</v>
      </c>
      <c r="J699" s="19" t="n">
        <v>7707</v>
      </c>
      <c r="K699" s="1" t="n">
        <f aca="false">H699-J699</f>
        <v>0</v>
      </c>
      <c r="L699" s="0"/>
    </row>
    <row r="700" customFormat="false" ht="29.85" hidden="false" customHeight="false" outlineLevel="0" collapsed="false">
      <c r="A700" s="1" t="s">
        <v>1979</v>
      </c>
      <c r="B700" s="1" t="s">
        <v>848</v>
      </c>
      <c r="C700" s="1" t="s">
        <v>220</v>
      </c>
      <c r="D700" s="1" t="s">
        <v>240</v>
      </c>
      <c r="E700" s="1" t="n">
        <v>9865</v>
      </c>
      <c r="F700" s="1" t="n">
        <f aca="false">D700-C700</f>
        <v>2</v>
      </c>
      <c r="G700" s="1" t="n">
        <v>3853.5</v>
      </c>
      <c r="H700" s="1" t="n">
        <f aca="false">G700*F700</f>
        <v>7707</v>
      </c>
      <c r="I700" s="18" t="s">
        <v>1980</v>
      </c>
      <c r="J700" s="19" t="n">
        <v>7707</v>
      </c>
      <c r="K700" s="1" t="n">
        <f aca="false">H700-J700</f>
        <v>0</v>
      </c>
      <c r="L700" s="0"/>
    </row>
    <row r="701" customFormat="false" ht="15.75" hidden="false" customHeight="false" outlineLevel="0" collapsed="false">
      <c r="A701" s="1" t="s">
        <v>1981</v>
      </c>
      <c r="B701" s="1" t="s">
        <v>1806</v>
      </c>
      <c r="C701" s="1" t="s">
        <v>220</v>
      </c>
      <c r="D701" s="1" t="s">
        <v>240</v>
      </c>
      <c r="E701" s="1" t="n">
        <v>9865</v>
      </c>
      <c r="F701" s="1" t="n">
        <f aca="false">D701-C701</f>
        <v>2</v>
      </c>
      <c r="G701" s="1" t="n">
        <v>3853.5</v>
      </c>
      <c r="H701" s="1" t="n">
        <f aca="false">G701*F701</f>
        <v>7707</v>
      </c>
      <c r="I701" s="18" t="s">
        <v>1982</v>
      </c>
      <c r="J701" s="19" t="n">
        <v>7707</v>
      </c>
      <c r="K701" s="1" t="n">
        <f aca="false">H701-J701</f>
        <v>0</v>
      </c>
      <c r="L701" s="0"/>
    </row>
    <row r="702" customFormat="false" ht="15.75" hidden="false" customHeight="false" outlineLevel="0" collapsed="false">
      <c r="A702" s="1" t="s">
        <v>1983</v>
      </c>
      <c r="B702" s="1" t="s">
        <v>1984</v>
      </c>
      <c r="C702" s="1" t="s">
        <v>220</v>
      </c>
      <c r="D702" s="1" t="s">
        <v>240</v>
      </c>
      <c r="E702" s="1" t="n">
        <v>10415</v>
      </c>
      <c r="F702" s="1" t="n">
        <f aca="false">D702-C702</f>
        <v>2</v>
      </c>
      <c r="G702" s="1" t="n">
        <v>3853.5</v>
      </c>
      <c r="H702" s="1" t="n">
        <f aca="false">G702*F702</f>
        <v>7707</v>
      </c>
      <c r="I702" s="18" t="s">
        <v>1985</v>
      </c>
      <c r="J702" s="19" t="n">
        <v>7707</v>
      </c>
      <c r="K702" s="1" t="n">
        <f aca="false">H702-J702</f>
        <v>0</v>
      </c>
      <c r="L702" s="0"/>
    </row>
    <row r="703" customFormat="false" ht="15.75" hidden="false" customHeight="false" outlineLevel="0" collapsed="false">
      <c r="A703" s="1" t="s">
        <v>1986</v>
      </c>
      <c r="B703" s="1" t="s">
        <v>1987</v>
      </c>
      <c r="C703" s="1" t="s">
        <v>220</v>
      </c>
      <c r="D703" s="1" t="s">
        <v>240</v>
      </c>
      <c r="E703" s="1" t="n">
        <v>11545</v>
      </c>
      <c r="F703" s="1" t="n">
        <f aca="false">D703-C703</f>
        <v>2</v>
      </c>
      <c r="G703" s="1" t="n">
        <v>4693.5</v>
      </c>
      <c r="H703" s="1" t="n">
        <f aca="false">G703*F703</f>
        <v>9387</v>
      </c>
      <c r="I703" s="18" t="s">
        <v>1988</v>
      </c>
      <c r="J703" s="19" t="n">
        <v>9387</v>
      </c>
      <c r="K703" s="1" t="n">
        <f aca="false">H703-J703</f>
        <v>0</v>
      </c>
      <c r="L703" s="0"/>
    </row>
    <row r="704" customFormat="false" ht="29.85" hidden="false" customHeight="false" outlineLevel="0" collapsed="false">
      <c r="A704" s="1" t="s">
        <v>1989</v>
      </c>
      <c r="B704" s="1" t="s">
        <v>1990</v>
      </c>
      <c r="C704" s="1" t="s">
        <v>220</v>
      </c>
      <c r="D704" s="1" t="s">
        <v>240</v>
      </c>
      <c r="E704" s="1" t="n">
        <v>9865</v>
      </c>
      <c r="F704" s="1" t="n">
        <f aca="false">D704-C704</f>
        <v>2</v>
      </c>
      <c r="G704" s="1" t="n">
        <v>3853.5</v>
      </c>
      <c r="H704" s="1" t="n">
        <f aca="false">G704*F704</f>
        <v>7707</v>
      </c>
      <c r="I704" s="18" t="s">
        <v>1991</v>
      </c>
      <c r="J704" s="19" t="n">
        <v>7707</v>
      </c>
      <c r="K704" s="1" t="n">
        <f aca="false">H704-J704</f>
        <v>0</v>
      </c>
      <c r="L704" s="0"/>
    </row>
    <row r="705" s="13" customFormat="true" ht="30.8" hidden="false" customHeight="false" outlineLevel="0" collapsed="false">
      <c r="A705" s="10" t="s">
        <v>1992</v>
      </c>
      <c r="B705" s="10" t="s">
        <v>1993</v>
      </c>
      <c r="C705" s="10" t="s">
        <v>220</v>
      </c>
      <c r="D705" s="10" t="s">
        <v>240</v>
      </c>
      <c r="E705" s="10" t="n">
        <v>13645</v>
      </c>
      <c r="F705" s="10" t="n">
        <f aca="false">D705-C705</f>
        <v>2</v>
      </c>
      <c r="G705" s="10" t="n">
        <v>5743.5</v>
      </c>
      <c r="H705" s="10" t="n">
        <v>11486.8</v>
      </c>
      <c r="I705" s="11" t="s">
        <v>1994</v>
      </c>
      <c r="J705" s="12" t="n">
        <v>11486.8</v>
      </c>
      <c r="K705" s="10" t="n">
        <f aca="false">H705-J705</f>
        <v>0</v>
      </c>
      <c r="L705" s="10" t="s">
        <v>90</v>
      </c>
    </row>
    <row r="706" customFormat="false" ht="15.75" hidden="false" customHeight="false" outlineLevel="0" collapsed="false">
      <c r="A706" s="1" t="s">
        <v>1995</v>
      </c>
      <c r="B706" s="1" t="s">
        <v>1996</v>
      </c>
      <c r="C706" s="1" t="s">
        <v>220</v>
      </c>
      <c r="D706" s="1" t="s">
        <v>240</v>
      </c>
      <c r="E706" s="1" t="n">
        <v>10635</v>
      </c>
      <c r="F706" s="1" t="n">
        <f aca="false">D706-C706</f>
        <v>2</v>
      </c>
      <c r="G706" s="1" t="n">
        <v>3853.5</v>
      </c>
      <c r="H706" s="1" t="n">
        <f aca="false">G706*F706</f>
        <v>7707</v>
      </c>
      <c r="I706" s="18" t="s">
        <v>1997</v>
      </c>
      <c r="J706" s="19" t="n">
        <v>7707</v>
      </c>
      <c r="K706" s="1" t="n">
        <f aca="false">H706-J706</f>
        <v>0</v>
      </c>
      <c r="L706" s="0"/>
    </row>
    <row r="707" s="35" customFormat="true" ht="15.75" hidden="false" customHeight="false" outlineLevel="0" collapsed="false">
      <c r="A707" s="31" t="s">
        <v>1998</v>
      </c>
      <c r="B707" s="31" t="s">
        <v>1999</v>
      </c>
      <c r="C707" s="31" t="s">
        <v>220</v>
      </c>
      <c r="D707" s="31" t="s">
        <v>240</v>
      </c>
      <c r="E707" s="31" t="n">
        <v>19730</v>
      </c>
      <c r="F707" s="31" t="n">
        <f aca="false">D707-C707</f>
        <v>2</v>
      </c>
      <c r="G707" s="31" t="n">
        <v>3853.5</v>
      </c>
      <c r="H707" s="31" t="n">
        <f aca="false">(G707*F707)*2</f>
        <v>15414</v>
      </c>
      <c r="I707" s="32" t="s">
        <v>2000</v>
      </c>
      <c r="J707" s="33" t="n">
        <v>7707</v>
      </c>
      <c r="K707" s="34" t="n">
        <f aca="false">H707-J707-J708</f>
        <v>0</v>
      </c>
      <c r="L707" s="34"/>
    </row>
    <row r="708" customFormat="false" ht="15.75" hidden="false" customHeight="false" outlineLevel="0" collapsed="false">
      <c r="A708" s="34"/>
      <c r="B708" s="34"/>
      <c r="C708" s="34"/>
      <c r="D708" s="34"/>
      <c r="E708" s="34"/>
      <c r="F708" s="31" t="n">
        <v>0</v>
      </c>
      <c r="G708" s="31" t="n">
        <v>0</v>
      </c>
      <c r="H708" s="31" t="n">
        <v>0</v>
      </c>
      <c r="I708" s="32" t="s">
        <v>2001</v>
      </c>
      <c r="J708" s="33" t="n">
        <v>7707</v>
      </c>
      <c r="K708" s="34" t="n">
        <v>0</v>
      </c>
      <c r="L708" s="34"/>
    </row>
    <row r="709" customFormat="false" ht="15.75" hidden="false" customHeight="false" outlineLevel="0" collapsed="false">
      <c r="A709" s="1" t="s">
        <v>2002</v>
      </c>
      <c r="B709" s="1" t="s">
        <v>2003</v>
      </c>
      <c r="C709" s="1" t="s">
        <v>220</v>
      </c>
      <c r="D709" s="1" t="s">
        <v>963</v>
      </c>
      <c r="E709" s="1" t="n">
        <v>18322.5</v>
      </c>
      <c r="F709" s="1" t="n">
        <f aca="false">D709-C709</f>
        <v>3</v>
      </c>
      <c r="G709" s="1" t="n">
        <v>3853.5</v>
      </c>
      <c r="H709" s="1" t="n">
        <f aca="false">G709*F709</f>
        <v>11560.5</v>
      </c>
      <c r="I709" s="18" t="s">
        <v>2004</v>
      </c>
      <c r="J709" s="19" t="n">
        <v>11560.5</v>
      </c>
      <c r="K709" s="1" t="n">
        <f aca="false">H709-J709</f>
        <v>0</v>
      </c>
      <c r="L709" s="0"/>
    </row>
    <row r="710" customFormat="false" ht="15.75" hidden="false" customHeight="false" outlineLevel="0" collapsed="false">
      <c r="A710" s="1" t="s">
        <v>2005</v>
      </c>
      <c r="B710" s="1" t="s">
        <v>2006</v>
      </c>
      <c r="C710" s="1" t="s">
        <v>220</v>
      </c>
      <c r="D710" s="1" t="s">
        <v>963</v>
      </c>
      <c r="E710" s="1" t="n">
        <v>18322.5</v>
      </c>
      <c r="F710" s="1" t="n">
        <f aca="false">D710-C710</f>
        <v>3</v>
      </c>
      <c r="G710" s="1" t="n">
        <v>3853.5</v>
      </c>
      <c r="H710" s="1" t="n">
        <f aca="false">G710*F710</f>
        <v>11560.5</v>
      </c>
      <c r="I710" s="18" t="s">
        <v>2007</v>
      </c>
      <c r="J710" s="19" t="n">
        <v>11560.5</v>
      </c>
      <c r="K710" s="1" t="n">
        <f aca="false">H710-J710</f>
        <v>0</v>
      </c>
      <c r="L710" s="0"/>
    </row>
    <row r="711" customFormat="false" ht="15.75" hidden="false" customHeight="false" outlineLevel="0" collapsed="false">
      <c r="A711" s="1" t="s">
        <v>2008</v>
      </c>
      <c r="B711" s="1" t="s">
        <v>2009</v>
      </c>
      <c r="C711" s="1" t="s">
        <v>220</v>
      </c>
      <c r="D711" s="1" t="s">
        <v>963</v>
      </c>
      <c r="E711" s="1" t="n">
        <v>14797.5</v>
      </c>
      <c r="F711" s="1" t="n">
        <f aca="false">D711-C711</f>
        <v>3</v>
      </c>
      <c r="G711" s="1" t="n">
        <v>3853.5</v>
      </c>
      <c r="H711" s="1" t="n">
        <f aca="false">G711*F711</f>
        <v>11560.5</v>
      </c>
      <c r="I711" s="18" t="s">
        <v>2010</v>
      </c>
      <c r="J711" s="19" t="n">
        <v>11560.5</v>
      </c>
      <c r="K711" s="1" t="n">
        <f aca="false">H711-J711</f>
        <v>0</v>
      </c>
      <c r="L711" s="0"/>
    </row>
    <row r="712" customFormat="false" ht="15.75" hidden="false" customHeight="false" outlineLevel="0" collapsed="false">
      <c r="A712" s="1" t="s">
        <v>2011</v>
      </c>
      <c r="B712" s="1" t="s">
        <v>2012</v>
      </c>
      <c r="C712" s="1" t="s">
        <v>220</v>
      </c>
      <c r="D712" s="1" t="s">
        <v>963</v>
      </c>
      <c r="E712" s="1" t="n">
        <v>16777.5</v>
      </c>
      <c r="F712" s="1" t="n">
        <f aca="false">D712-C712</f>
        <v>3</v>
      </c>
      <c r="G712" s="1" t="n">
        <v>3853.5</v>
      </c>
      <c r="H712" s="1" t="n">
        <f aca="false">G712*F712</f>
        <v>11560.5</v>
      </c>
      <c r="I712" s="18" t="s">
        <v>2013</v>
      </c>
      <c r="J712" s="19" t="n">
        <v>11560.5</v>
      </c>
      <c r="K712" s="1" t="n">
        <f aca="false">H712-J712</f>
        <v>0</v>
      </c>
      <c r="L712" s="0"/>
    </row>
    <row r="713" customFormat="false" ht="15.75" hidden="false" customHeight="false" outlineLevel="0" collapsed="false">
      <c r="A713" s="1" t="s">
        <v>2014</v>
      </c>
      <c r="B713" s="1" t="s">
        <v>2015</v>
      </c>
      <c r="C713" s="1" t="s">
        <v>220</v>
      </c>
      <c r="D713" s="1" t="s">
        <v>963</v>
      </c>
      <c r="E713" s="1" t="n">
        <v>18322.5</v>
      </c>
      <c r="F713" s="1" t="n">
        <f aca="false">D713-C713</f>
        <v>3</v>
      </c>
      <c r="G713" s="1" t="n">
        <v>3853.5</v>
      </c>
      <c r="H713" s="1" t="n">
        <f aca="false">G713*F713</f>
        <v>11560.5</v>
      </c>
      <c r="I713" s="18" t="s">
        <v>2016</v>
      </c>
      <c r="J713" s="19" t="n">
        <v>11560.5</v>
      </c>
      <c r="K713" s="1" t="n">
        <f aca="false">H713-J713</f>
        <v>0</v>
      </c>
      <c r="L713" s="0"/>
    </row>
    <row r="714" customFormat="false" ht="29.85" hidden="false" customHeight="false" outlineLevel="0" collapsed="false">
      <c r="A714" s="1" t="s">
        <v>2017</v>
      </c>
      <c r="B714" s="1" t="s">
        <v>2018</v>
      </c>
      <c r="C714" s="1" t="s">
        <v>220</v>
      </c>
      <c r="D714" s="1" t="s">
        <v>963</v>
      </c>
      <c r="E714" s="1" t="n">
        <v>18322.5</v>
      </c>
      <c r="F714" s="1" t="n">
        <f aca="false">D714-C714</f>
        <v>3</v>
      </c>
      <c r="G714" s="1" t="n">
        <v>3853.5</v>
      </c>
      <c r="H714" s="1" t="n">
        <f aca="false">G714*F714</f>
        <v>11560.5</v>
      </c>
      <c r="I714" s="18" t="s">
        <v>2019</v>
      </c>
      <c r="J714" s="19" t="n">
        <v>11560.5</v>
      </c>
      <c r="K714" s="1" t="n">
        <f aca="false">H714-J714</f>
        <v>0</v>
      </c>
      <c r="L714" s="0"/>
    </row>
    <row r="715" customFormat="false" ht="15.75" hidden="false" customHeight="false" outlineLevel="0" collapsed="false">
      <c r="A715" s="1" t="s">
        <v>2020</v>
      </c>
      <c r="B715" s="1" t="s">
        <v>2021</v>
      </c>
      <c r="C715" s="1" t="s">
        <v>220</v>
      </c>
      <c r="D715" s="1" t="s">
        <v>286</v>
      </c>
      <c r="E715" s="1" t="n">
        <v>26705</v>
      </c>
      <c r="F715" s="1" t="n">
        <f aca="false">D715-C715</f>
        <v>4</v>
      </c>
      <c r="G715" s="1" t="n">
        <v>3853.5</v>
      </c>
      <c r="H715" s="1" t="n">
        <f aca="false">G715*F715</f>
        <v>15414</v>
      </c>
      <c r="I715" s="18" t="s">
        <v>2022</v>
      </c>
      <c r="J715" s="19" t="n">
        <v>15414</v>
      </c>
      <c r="K715" s="1" t="n">
        <f aca="false">H715-J715</f>
        <v>0</v>
      </c>
      <c r="L715" s="0"/>
    </row>
    <row r="716" customFormat="false" ht="15.75" hidden="false" customHeight="false" outlineLevel="0" collapsed="false">
      <c r="A716" s="1" t="s">
        <v>2023</v>
      </c>
      <c r="B716" s="1" t="s">
        <v>2024</v>
      </c>
      <c r="C716" s="1" t="s">
        <v>220</v>
      </c>
      <c r="D716" s="1" t="s">
        <v>286</v>
      </c>
      <c r="E716" s="1" t="n">
        <v>26705</v>
      </c>
      <c r="F716" s="1" t="n">
        <f aca="false">D716-C716</f>
        <v>4</v>
      </c>
      <c r="G716" s="1" t="n">
        <v>3853.5</v>
      </c>
      <c r="H716" s="1" t="n">
        <f aca="false">G716*F716</f>
        <v>15414</v>
      </c>
      <c r="I716" s="18" t="s">
        <v>2025</v>
      </c>
      <c r="J716" s="19" t="n">
        <v>15414</v>
      </c>
      <c r="K716" s="1" t="n">
        <f aca="false">H716-J716</f>
        <v>0</v>
      </c>
      <c r="L716" s="0"/>
    </row>
    <row r="717" customFormat="false" ht="15.75" hidden="false" customHeight="false" outlineLevel="0" collapsed="false">
      <c r="A717" s="1" t="s">
        <v>2026</v>
      </c>
      <c r="B717" s="1" t="s">
        <v>2027</v>
      </c>
      <c r="C717" s="1" t="s">
        <v>220</v>
      </c>
      <c r="D717" s="1" t="s">
        <v>286</v>
      </c>
      <c r="E717" s="1" t="n">
        <v>23030</v>
      </c>
      <c r="F717" s="1" t="n">
        <f aca="false">D717-C717</f>
        <v>4</v>
      </c>
      <c r="G717" s="1" t="n">
        <v>3853.5</v>
      </c>
      <c r="H717" s="1" t="n">
        <f aca="false">G717*F717</f>
        <v>15414</v>
      </c>
      <c r="I717" s="18" t="s">
        <v>2028</v>
      </c>
      <c r="J717" s="19" t="n">
        <v>15414</v>
      </c>
      <c r="K717" s="1" t="n">
        <f aca="false">H717-J717</f>
        <v>0</v>
      </c>
      <c r="L717" s="0"/>
    </row>
    <row r="718" customFormat="false" ht="15.75" hidden="false" customHeight="false" outlineLevel="0" collapsed="false">
      <c r="A718" s="1" t="s">
        <v>2029</v>
      </c>
      <c r="B718" s="1" t="s">
        <v>2030</v>
      </c>
      <c r="C718" s="1" t="s">
        <v>220</v>
      </c>
      <c r="D718" s="1" t="s">
        <v>286</v>
      </c>
      <c r="E718" s="1" t="n">
        <v>21270</v>
      </c>
      <c r="F718" s="1" t="n">
        <f aca="false">D718-C718</f>
        <v>4</v>
      </c>
      <c r="G718" s="1" t="n">
        <v>3853.5</v>
      </c>
      <c r="H718" s="1" t="n">
        <f aca="false">G718*F718</f>
        <v>15414</v>
      </c>
      <c r="I718" s="18" t="s">
        <v>2031</v>
      </c>
      <c r="J718" s="19" t="n">
        <v>15414</v>
      </c>
      <c r="K718" s="1" t="n">
        <f aca="false">H718-J718</f>
        <v>0</v>
      </c>
      <c r="L718" s="0"/>
    </row>
    <row r="719" customFormat="false" ht="15.75" hidden="false" customHeight="false" outlineLevel="0" collapsed="false">
      <c r="A719" s="1" t="s">
        <v>2032</v>
      </c>
      <c r="B719" s="1" t="s">
        <v>2033</v>
      </c>
      <c r="C719" s="1" t="s">
        <v>220</v>
      </c>
      <c r="D719" s="1" t="s">
        <v>286</v>
      </c>
      <c r="E719" s="1" t="n">
        <v>23065</v>
      </c>
      <c r="F719" s="1" t="n">
        <f aca="false">D719-C719</f>
        <v>4</v>
      </c>
      <c r="G719" s="1" t="n">
        <v>3853.5</v>
      </c>
      <c r="H719" s="1" t="n">
        <f aca="false">G719*F719</f>
        <v>15414</v>
      </c>
      <c r="I719" s="18" t="s">
        <v>2034</v>
      </c>
      <c r="J719" s="19" t="n">
        <v>15414</v>
      </c>
      <c r="K719" s="1" t="n">
        <f aca="false">H719-J719</f>
        <v>0</v>
      </c>
      <c r="L719" s="0"/>
    </row>
    <row r="720" customFormat="false" ht="15.75" hidden="false" customHeight="false" outlineLevel="0" collapsed="false">
      <c r="A720" s="1" t="s">
        <v>2035</v>
      </c>
      <c r="B720" s="1" t="s">
        <v>2036</v>
      </c>
      <c r="C720" s="1" t="s">
        <v>220</v>
      </c>
      <c r="D720" s="1" t="s">
        <v>736</v>
      </c>
      <c r="E720" s="1" t="n">
        <v>26037.5</v>
      </c>
      <c r="F720" s="1" t="n">
        <f aca="false">D720-C720</f>
        <v>5</v>
      </c>
      <c r="G720" s="1" t="n">
        <v>3853.5</v>
      </c>
      <c r="H720" s="1" t="n">
        <f aca="false">G720*F720</f>
        <v>19267.5</v>
      </c>
      <c r="I720" s="18" t="s">
        <v>2037</v>
      </c>
      <c r="J720" s="19" t="n">
        <v>19267.5</v>
      </c>
      <c r="K720" s="1" t="n">
        <f aca="false">H720-J720</f>
        <v>0</v>
      </c>
      <c r="L720" s="0"/>
    </row>
    <row r="721" customFormat="false" ht="15.75" hidden="false" customHeight="false" outlineLevel="0" collapsed="false">
      <c r="A721" s="1" t="s">
        <v>2038</v>
      </c>
      <c r="B721" s="1" t="s">
        <v>2039</v>
      </c>
      <c r="C721" s="1" t="s">
        <v>220</v>
      </c>
      <c r="D721" s="1" t="s">
        <v>1221</v>
      </c>
      <c r="E721" s="1" t="n">
        <v>46733.75</v>
      </c>
      <c r="F721" s="1" t="n">
        <f aca="false">D721-C721</f>
        <v>7</v>
      </c>
      <c r="G721" s="1" t="n">
        <v>3853.5</v>
      </c>
      <c r="H721" s="1" t="n">
        <f aca="false">G721*F721</f>
        <v>26974.5</v>
      </c>
      <c r="I721" s="18" t="s">
        <v>2040</v>
      </c>
      <c r="J721" s="19" t="n">
        <v>26974.5</v>
      </c>
      <c r="K721" s="1" t="n">
        <f aca="false">H721-J721</f>
        <v>0</v>
      </c>
      <c r="L721" s="0"/>
    </row>
    <row r="722" customFormat="false" ht="15.75" hidden="false" customHeight="false" outlineLevel="0" collapsed="false">
      <c r="A722" s="1" t="s">
        <v>2041</v>
      </c>
      <c r="B722" s="1" t="s">
        <v>2042</v>
      </c>
      <c r="C722" s="1" t="s">
        <v>220</v>
      </c>
      <c r="D722" s="1" t="s">
        <v>1221</v>
      </c>
      <c r="E722" s="1" t="n">
        <v>58187.5</v>
      </c>
      <c r="F722" s="1" t="n">
        <f aca="false">D722-C722</f>
        <v>7</v>
      </c>
      <c r="G722" s="1" t="n">
        <v>4693.5</v>
      </c>
      <c r="H722" s="1" t="n">
        <f aca="false">G722*F722</f>
        <v>32854.5</v>
      </c>
      <c r="I722" s="18" t="s">
        <v>2043</v>
      </c>
      <c r="J722" s="19" t="n">
        <v>32854.5</v>
      </c>
      <c r="K722" s="1" t="n">
        <f aca="false">H722-J722</f>
        <v>0</v>
      </c>
      <c r="L722" s="0"/>
    </row>
    <row r="723" s="8" customFormat="true" ht="30.8" hidden="false" customHeight="false" outlineLevel="0" collapsed="false">
      <c r="A723" s="14" t="s">
        <v>2044</v>
      </c>
      <c r="B723" s="14" t="s">
        <v>2045</v>
      </c>
      <c r="C723" s="14" t="s">
        <v>220</v>
      </c>
      <c r="D723" s="14" t="s">
        <v>746</v>
      </c>
      <c r="E723" s="14" t="n">
        <v>35550</v>
      </c>
      <c r="F723" s="14" t="n">
        <f aca="false">D723-C723</f>
        <v>6</v>
      </c>
      <c r="G723" s="14" t="n">
        <v>3670</v>
      </c>
      <c r="H723" s="14" t="n">
        <f aca="false">G723*F723</f>
        <v>22020</v>
      </c>
      <c r="I723" s="6" t="s">
        <v>2046</v>
      </c>
      <c r="J723" s="7" t="n">
        <v>22020</v>
      </c>
      <c r="K723" s="14" t="n">
        <f aca="false">H723-J723</f>
        <v>0</v>
      </c>
      <c r="L723" s="39" t="s">
        <v>1790</v>
      </c>
    </row>
    <row r="724" s="13" customFormat="true" ht="30.8" hidden="false" customHeight="false" outlineLevel="0" collapsed="false">
      <c r="A724" s="10" t="s">
        <v>2047</v>
      </c>
      <c r="B724" s="10" t="s">
        <v>2048</v>
      </c>
      <c r="C724" s="10" t="s">
        <v>220</v>
      </c>
      <c r="D724" s="10" t="s">
        <v>240</v>
      </c>
      <c r="E724" s="10" t="n">
        <v>13645</v>
      </c>
      <c r="F724" s="10" t="n">
        <f aca="false">D724-C724</f>
        <v>2</v>
      </c>
      <c r="G724" s="10" t="n">
        <v>5743.5</v>
      </c>
      <c r="H724" s="10" t="n">
        <v>11486.8</v>
      </c>
      <c r="I724" s="11" t="s">
        <v>2049</v>
      </c>
      <c r="J724" s="12" t="n">
        <v>11486.8</v>
      </c>
      <c r="K724" s="10" t="n">
        <f aca="false">H724-J724</f>
        <v>0</v>
      </c>
      <c r="L724" s="10" t="s">
        <v>90</v>
      </c>
    </row>
    <row r="725" s="13" customFormat="true" ht="30.8" hidden="false" customHeight="false" outlineLevel="0" collapsed="false">
      <c r="A725" s="10" t="s">
        <v>2050</v>
      </c>
      <c r="B725" s="10" t="s">
        <v>2051</v>
      </c>
      <c r="C725" s="10" t="s">
        <v>220</v>
      </c>
      <c r="D725" s="10" t="s">
        <v>233</v>
      </c>
      <c r="E725" s="10" t="n">
        <v>6822.5</v>
      </c>
      <c r="F725" s="10" t="n">
        <f aca="false">D725-C725</f>
        <v>1</v>
      </c>
      <c r="G725" s="10" t="n">
        <v>5743.5</v>
      </c>
      <c r="H725" s="10" t="n">
        <v>5743.4</v>
      </c>
      <c r="I725" s="11" t="s">
        <v>2052</v>
      </c>
      <c r="J725" s="12" t="n">
        <v>5743.4</v>
      </c>
      <c r="K725" s="10" t="n">
        <f aca="false">H725-J725</f>
        <v>0</v>
      </c>
      <c r="L725" s="10" t="s">
        <v>90</v>
      </c>
    </row>
    <row r="726" customFormat="false" ht="15.75" hidden="false" customHeight="false" outlineLevel="0" collapsed="false">
      <c r="A726" s="1" t="s">
        <v>2053</v>
      </c>
      <c r="B726" s="1" t="s">
        <v>2054</v>
      </c>
      <c r="C726" s="1" t="s">
        <v>220</v>
      </c>
      <c r="D726" s="1" t="s">
        <v>240</v>
      </c>
      <c r="E726" s="1" t="n">
        <v>10635</v>
      </c>
      <c r="F726" s="1" t="n">
        <f aca="false">D726-C726</f>
        <v>2</v>
      </c>
      <c r="G726" s="1" t="n">
        <v>3853.5</v>
      </c>
      <c r="H726" s="1" t="n">
        <f aca="false">G726*F726</f>
        <v>7707</v>
      </c>
      <c r="I726" s="18" t="s">
        <v>2055</v>
      </c>
      <c r="J726" s="19" t="n">
        <v>7707</v>
      </c>
      <c r="K726" s="1" t="n">
        <f aca="false">H726-J726</f>
        <v>0</v>
      </c>
      <c r="L726" s="0"/>
    </row>
    <row r="727" s="35" customFormat="true" ht="15.75" hidden="false" customHeight="false" outlineLevel="0" collapsed="false">
      <c r="A727" s="31" t="s">
        <v>2056</v>
      </c>
      <c r="B727" s="31" t="s">
        <v>2057</v>
      </c>
      <c r="C727" s="31" t="s">
        <v>220</v>
      </c>
      <c r="D727" s="31" t="s">
        <v>240</v>
      </c>
      <c r="E727" s="31" t="n">
        <v>38237.5</v>
      </c>
      <c r="F727" s="31" t="n">
        <f aca="false">D727-C727</f>
        <v>2</v>
      </c>
      <c r="G727" s="31" t="n">
        <v>3853.5</v>
      </c>
      <c r="H727" s="31" t="n">
        <f aca="false">(G727*F727)*3</f>
        <v>23121</v>
      </c>
      <c r="I727" s="32" t="s">
        <v>2058</v>
      </c>
      <c r="J727" s="33" t="n">
        <v>7707</v>
      </c>
      <c r="K727" s="34" t="n">
        <f aca="false">H727-J727-J728-J729</f>
        <v>0</v>
      </c>
      <c r="L727" s="34"/>
    </row>
    <row r="728" customFormat="false" ht="29.85" hidden="false" customHeight="false" outlineLevel="0" collapsed="false">
      <c r="A728" s="34"/>
      <c r="B728" s="34"/>
      <c r="C728" s="34"/>
      <c r="D728" s="34"/>
      <c r="E728" s="34"/>
      <c r="F728" s="31" t="n">
        <v>0</v>
      </c>
      <c r="G728" s="31" t="n">
        <v>0</v>
      </c>
      <c r="H728" s="31" t="n">
        <v>0</v>
      </c>
      <c r="I728" s="32" t="s">
        <v>2059</v>
      </c>
      <c r="J728" s="33" t="n">
        <v>7707</v>
      </c>
      <c r="K728" s="34" t="n">
        <v>0</v>
      </c>
      <c r="L728" s="34"/>
    </row>
    <row r="729" customFormat="false" ht="29.85" hidden="false" customHeight="false" outlineLevel="0" collapsed="false">
      <c r="A729" s="34"/>
      <c r="B729" s="34"/>
      <c r="C729" s="34"/>
      <c r="D729" s="34"/>
      <c r="E729" s="34"/>
      <c r="F729" s="31" t="n">
        <v>0</v>
      </c>
      <c r="G729" s="31" t="n">
        <v>0</v>
      </c>
      <c r="H729" s="31" t="n">
        <v>0</v>
      </c>
      <c r="I729" s="32" t="s">
        <v>2060</v>
      </c>
      <c r="J729" s="33" t="n">
        <v>7707</v>
      </c>
      <c r="K729" s="34" t="n">
        <v>0</v>
      </c>
      <c r="L729" s="34"/>
    </row>
    <row r="730" customFormat="false" ht="15.75" hidden="false" customHeight="false" outlineLevel="0" collapsed="false">
      <c r="A730" s="1" t="s">
        <v>2061</v>
      </c>
      <c r="B730" s="1" t="s">
        <v>2062</v>
      </c>
      <c r="C730" s="1" t="s">
        <v>220</v>
      </c>
      <c r="D730" s="1" t="s">
        <v>240</v>
      </c>
      <c r="E730" s="1" t="n">
        <v>9865</v>
      </c>
      <c r="F730" s="1" t="n">
        <f aca="false">D730-C730</f>
        <v>2</v>
      </c>
      <c r="G730" s="1" t="n">
        <v>3853.5</v>
      </c>
      <c r="H730" s="1" t="n">
        <f aca="false">G730*F730</f>
        <v>7707</v>
      </c>
      <c r="I730" s="18" t="s">
        <v>2063</v>
      </c>
      <c r="J730" s="19" t="n">
        <v>7707</v>
      </c>
      <c r="K730" s="1" t="n">
        <f aca="false">H730-J730</f>
        <v>0</v>
      </c>
      <c r="L730" s="0"/>
    </row>
    <row r="731" s="35" customFormat="true" ht="15.75" hidden="false" customHeight="false" outlineLevel="0" collapsed="false">
      <c r="A731" s="31" t="s">
        <v>2064</v>
      </c>
      <c r="B731" s="31" t="s">
        <v>2065</v>
      </c>
      <c r="C731" s="31" t="s">
        <v>220</v>
      </c>
      <c r="D731" s="31" t="s">
        <v>240</v>
      </c>
      <c r="E731" s="31" t="n">
        <v>19730</v>
      </c>
      <c r="F731" s="31" t="n">
        <f aca="false">D731-C731</f>
        <v>2</v>
      </c>
      <c r="G731" s="31" t="n">
        <v>3853.5</v>
      </c>
      <c r="H731" s="31" t="n">
        <f aca="false">(G731*F731)*2</f>
        <v>15414</v>
      </c>
      <c r="I731" s="32" t="s">
        <v>2066</v>
      </c>
      <c r="J731" s="33" t="n">
        <v>7707</v>
      </c>
      <c r="K731" s="34" t="n">
        <f aca="false">H731-J731-J732</f>
        <v>0</v>
      </c>
      <c r="L731" s="34"/>
    </row>
    <row r="732" customFormat="false" ht="15.75" hidden="false" customHeight="false" outlineLevel="0" collapsed="false">
      <c r="A732" s="34"/>
      <c r="B732" s="34"/>
      <c r="C732" s="34"/>
      <c r="D732" s="34"/>
      <c r="E732" s="34"/>
      <c r="F732" s="31" t="n">
        <v>0</v>
      </c>
      <c r="G732" s="31" t="n">
        <v>0</v>
      </c>
      <c r="H732" s="31" t="n">
        <v>0</v>
      </c>
      <c r="I732" s="32" t="s">
        <v>2067</v>
      </c>
      <c r="J732" s="33" t="n">
        <v>7707</v>
      </c>
      <c r="K732" s="34" t="n">
        <v>0</v>
      </c>
      <c r="L732" s="34"/>
    </row>
    <row r="733" customFormat="false" ht="29.85" hidden="false" customHeight="false" outlineLevel="0" collapsed="false">
      <c r="A733" s="1" t="s">
        <v>2068</v>
      </c>
      <c r="B733" s="1" t="s">
        <v>2069</v>
      </c>
      <c r="C733" s="1" t="s">
        <v>220</v>
      </c>
      <c r="D733" s="1" t="s">
        <v>963</v>
      </c>
      <c r="E733" s="1" t="n">
        <v>14797.5</v>
      </c>
      <c r="F733" s="1" t="n">
        <f aca="false">D733-C733</f>
        <v>3</v>
      </c>
      <c r="G733" s="1" t="n">
        <v>3853.5</v>
      </c>
      <c r="H733" s="1" t="n">
        <f aca="false">G733*F733</f>
        <v>11560.5</v>
      </c>
      <c r="I733" s="18" t="s">
        <v>2070</v>
      </c>
      <c r="J733" s="19" t="n">
        <v>11560.5</v>
      </c>
      <c r="K733" s="1" t="n">
        <f aca="false">H733-J733</f>
        <v>0</v>
      </c>
      <c r="L733" s="0"/>
    </row>
    <row r="734" customFormat="false" ht="15.75" hidden="false" customHeight="false" outlineLevel="0" collapsed="false">
      <c r="A734" s="1" t="s">
        <v>2071</v>
      </c>
      <c r="B734" s="1" t="s">
        <v>2072</v>
      </c>
      <c r="C734" s="1" t="s">
        <v>220</v>
      </c>
      <c r="D734" s="1" t="s">
        <v>963</v>
      </c>
      <c r="E734" s="1" t="n">
        <v>15622.5</v>
      </c>
      <c r="F734" s="1" t="n">
        <f aca="false">D734-C734</f>
        <v>3</v>
      </c>
      <c r="G734" s="1" t="n">
        <v>3853.5</v>
      </c>
      <c r="H734" s="1" t="n">
        <f aca="false">G734*F734</f>
        <v>11560.5</v>
      </c>
      <c r="I734" s="18" t="s">
        <v>2073</v>
      </c>
      <c r="J734" s="19" t="n">
        <v>11560.5</v>
      </c>
      <c r="K734" s="1" t="n">
        <f aca="false">H734-J734</f>
        <v>0</v>
      </c>
      <c r="L734" s="0"/>
    </row>
    <row r="735" customFormat="false" ht="15.75" hidden="false" customHeight="false" outlineLevel="0" collapsed="false">
      <c r="A735" s="1" t="s">
        <v>2074</v>
      </c>
      <c r="B735" s="1" t="s">
        <v>2075</v>
      </c>
      <c r="C735" s="1" t="s">
        <v>220</v>
      </c>
      <c r="D735" s="1" t="s">
        <v>1253</v>
      </c>
      <c r="E735" s="1" t="n">
        <v>67920</v>
      </c>
      <c r="F735" s="1" t="n">
        <f aca="false">D735-C735</f>
        <v>8</v>
      </c>
      <c r="G735" s="1" t="n">
        <v>3853.5</v>
      </c>
      <c r="H735" s="1" t="n">
        <f aca="false">G735*F735</f>
        <v>30828</v>
      </c>
      <c r="I735" s="18" t="s">
        <v>2076</v>
      </c>
      <c r="J735" s="19" t="n">
        <v>30828</v>
      </c>
      <c r="K735" s="1" t="n">
        <f aca="false">H735-J735</f>
        <v>0</v>
      </c>
      <c r="L735" s="0"/>
    </row>
    <row r="736" customFormat="false" ht="15.75" hidden="false" customHeight="false" outlineLevel="0" collapsed="false">
      <c r="A736" s="1" t="s">
        <v>2077</v>
      </c>
      <c r="B736" s="1" t="s">
        <v>2078</v>
      </c>
      <c r="C736" s="1" t="s">
        <v>220</v>
      </c>
      <c r="D736" s="1" t="s">
        <v>1253</v>
      </c>
      <c r="E736" s="1" t="n">
        <v>65160</v>
      </c>
      <c r="F736" s="1" t="n">
        <f aca="false">D736-C736</f>
        <v>8</v>
      </c>
      <c r="G736" s="1" t="n">
        <v>3853.5</v>
      </c>
      <c r="H736" s="1" t="n">
        <f aca="false">G736*F736</f>
        <v>30828</v>
      </c>
      <c r="I736" s="18" t="s">
        <v>2079</v>
      </c>
      <c r="J736" s="19" t="n">
        <v>30828</v>
      </c>
      <c r="K736" s="1" t="n">
        <f aca="false">H736-J736</f>
        <v>0</v>
      </c>
      <c r="L736" s="0"/>
    </row>
    <row r="737" customFormat="false" ht="29.85" hidden="false" customHeight="false" outlineLevel="0" collapsed="false">
      <c r="A737" s="1" t="s">
        <v>2080</v>
      </c>
      <c r="B737" s="1" t="s">
        <v>2081</v>
      </c>
      <c r="C737" s="1" t="s">
        <v>220</v>
      </c>
      <c r="D737" s="1" t="s">
        <v>1836</v>
      </c>
      <c r="E737" s="1" t="n">
        <v>74812.5</v>
      </c>
      <c r="F737" s="1" t="n">
        <f aca="false">D737-C737</f>
        <v>9</v>
      </c>
      <c r="G737" s="1" t="n">
        <v>4693.5</v>
      </c>
      <c r="H737" s="1" t="n">
        <f aca="false">G737*F737</f>
        <v>42241.5</v>
      </c>
      <c r="I737" s="18" t="s">
        <v>2082</v>
      </c>
      <c r="J737" s="19" t="n">
        <v>42241.5</v>
      </c>
      <c r="K737" s="1" t="n">
        <f aca="false">H737-J737</f>
        <v>0</v>
      </c>
      <c r="L737" s="0"/>
    </row>
    <row r="738" s="35" customFormat="true" ht="15.75" hidden="false" customHeight="false" outlineLevel="0" collapsed="false">
      <c r="A738" s="31" t="s">
        <v>2083</v>
      </c>
      <c r="B738" s="31" t="s">
        <v>2084</v>
      </c>
      <c r="C738" s="31" t="s">
        <v>220</v>
      </c>
      <c r="D738" s="31" t="s">
        <v>1253</v>
      </c>
      <c r="E738" s="31" t="n">
        <v>174780</v>
      </c>
      <c r="F738" s="31" t="n">
        <f aca="false">D738-C738</f>
        <v>8</v>
      </c>
      <c r="G738" s="31" t="n">
        <v>3853.5</v>
      </c>
      <c r="H738" s="31" t="n">
        <f aca="false">(G738*F738)*3</f>
        <v>92484</v>
      </c>
      <c r="I738" s="32" t="s">
        <v>2085</v>
      </c>
      <c r="J738" s="33" t="n">
        <v>30828</v>
      </c>
      <c r="K738" s="34" t="n">
        <f aca="false">H738-J738-J739-J740</f>
        <v>0</v>
      </c>
      <c r="L738" s="34"/>
    </row>
    <row r="739" customFormat="false" ht="15.75" hidden="false" customHeight="false" outlineLevel="0" collapsed="false">
      <c r="A739" s="34"/>
      <c r="B739" s="34"/>
      <c r="C739" s="34"/>
      <c r="D739" s="34"/>
      <c r="E739" s="34"/>
      <c r="F739" s="31" t="n">
        <v>0</v>
      </c>
      <c r="G739" s="31" t="n">
        <v>0</v>
      </c>
      <c r="H739" s="31" t="n">
        <v>0</v>
      </c>
      <c r="I739" s="32" t="s">
        <v>2086</v>
      </c>
      <c r="J739" s="33" t="n">
        <v>30828</v>
      </c>
      <c r="K739" s="34" t="n">
        <v>0</v>
      </c>
      <c r="L739" s="34"/>
    </row>
    <row r="740" customFormat="false" ht="15.75" hidden="false" customHeight="false" outlineLevel="0" collapsed="false">
      <c r="A740" s="34"/>
      <c r="B740" s="34"/>
      <c r="C740" s="34"/>
      <c r="D740" s="34"/>
      <c r="E740" s="34"/>
      <c r="F740" s="31" t="n">
        <v>0</v>
      </c>
      <c r="G740" s="31" t="n">
        <v>0</v>
      </c>
      <c r="H740" s="31" t="n">
        <v>0</v>
      </c>
      <c r="I740" s="32" t="s">
        <v>2087</v>
      </c>
      <c r="J740" s="33" t="n">
        <v>30828</v>
      </c>
      <c r="K740" s="34" t="n">
        <v>0</v>
      </c>
      <c r="L740" s="34"/>
    </row>
    <row r="741" customFormat="false" ht="29.85" hidden="false" customHeight="false" outlineLevel="0" collapsed="false">
      <c r="A741" s="1" t="s">
        <v>2088</v>
      </c>
      <c r="B741" s="1" t="s">
        <v>2089</v>
      </c>
      <c r="C741" s="1" t="s">
        <v>233</v>
      </c>
      <c r="D741" s="1" t="s">
        <v>1508</v>
      </c>
      <c r="E741" s="1" t="n">
        <v>62727.5</v>
      </c>
      <c r="F741" s="1" t="n">
        <f aca="false">D741-C741</f>
        <v>11</v>
      </c>
      <c r="G741" s="1" t="n">
        <v>3853.5</v>
      </c>
      <c r="H741" s="1" t="n">
        <f aca="false">G741*F741</f>
        <v>42388.5</v>
      </c>
      <c r="I741" s="18" t="s">
        <v>2090</v>
      </c>
      <c r="J741" s="19" t="n">
        <v>42388.5</v>
      </c>
      <c r="K741" s="1" t="n">
        <f aca="false">H741-J741</f>
        <v>0</v>
      </c>
      <c r="L741" s="0"/>
    </row>
    <row r="742" customFormat="false" ht="15.75" hidden="false" customHeight="false" outlineLevel="0" collapsed="false">
      <c r="A742" s="1" t="s">
        <v>2091</v>
      </c>
      <c r="B742" s="1" t="s">
        <v>2092</v>
      </c>
      <c r="C742" s="1" t="s">
        <v>233</v>
      </c>
      <c r="D742" s="1" t="s">
        <v>2093</v>
      </c>
      <c r="E742" s="1" t="n">
        <v>69055</v>
      </c>
      <c r="F742" s="1" t="n">
        <f aca="false">D742-C742</f>
        <v>14</v>
      </c>
      <c r="G742" s="1" t="n">
        <v>3853.5</v>
      </c>
      <c r="H742" s="1" t="n">
        <f aca="false">G742*F742</f>
        <v>53949</v>
      </c>
      <c r="I742" s="18" t="s">
        <v>2094</v>
      </c>
      <c r="J742" s="19" t="n">
        <v>53949</v>
      </c>
      <c r="K742" s="1" t="n">
        <f aca="false">H742-J742</f>
        <v>0</v>
      </c>
      <c r="L742" s="0"/>
    </row>
    <row r="743" customFormat="false" ht="15.75" hidden="false" customHeight="false" outlineLevel="0" collapsed="false">
      <c r="A743" s="1" t="s">
        <v>2095</v>
      </c>
      <c r="B743" s="1" t="s">
        <v>2096</v>
      </c>
      <c r="C743" s="1" t="s">
        <v>233</v>
      </c>
      <c r="D743" s="1" t="s">
        <v>2097</v>
      </c>
      <c r="E743" s="1" t="n">
        <v>54967.5</v>
      </c>
      <c r="F743" s="1" t="n">
        <f aca="false">D743-C743</f>
        <v>9</v>
      </c>
      <c r="G743" s="1" t="n">
        <v>3853.5</v>
      </c>
      <c r="H743" s="1" t="n">
        <f aca="false">G743*F743</f>
        <v>34681.5</v>
      </c>
      <c r="I743" s="18" t="s">
        <v>2098</v>
      </c>
      <c r="J743" s="19" t="n">
        <v>34681.5</v>
      </c>
      <c r="K743" s="1" t="n">
        <f aca="false">H743-J743</f>
        <v>0</v>
      </c>
      <c r="L743" s="0"/>
    </row>
    <row r="744" customFormat="false" ht="15.75" hidden="false" customHeight="false" outlineLevel="0" collapsed="false">
      <c r="A744" s="1" t="s">
        <v>2099</v>
      </c>
      <c r="B744" s="1" t="s">
        <v>2100</v>
      </c>
      <c r="C744" s="1" t="s">
        <v>233</v>
      </c>
      <c r="D744" s="1" t="s">
        <v>986</v>
      </c>
      <c r="E744" s="1" t="n">
        <v>81450</v>
      </c>
      <c r="F744" s="1" t="n">
        <f aca="false">D744-C744</f>
        <v>10</v>
      </c>
      <c r="G744" s="1" t="n">
        <v>3853.5</v>
      </c>
      <c r="H744" s="1" t="n">
        <f aca="false">G744*F744</f>
        <v>38535</v>
      </c>
      <c r="I744" s="18" t="s">
        <v>2101</v>
      </c>
      <c r="J744" s="19" t="n">
        <v>38535</v>
      </c>
      <c r="K744" s="1" t="n">
        <f aca="false">H744-J744</f>
        <v>0</v>
      </c>
      <c r="L744" s="0"/>
    </row>
    <row r="745" customFormat="false" ht="15.75" hidden="false" customHeight="false" outlineLevel="0" collapsed="false">
      <c r="A745" s="1" t="s">
        <v>2102</v>
      </c>
      <c r="B745" s="1" t="s">
        <v>2103</v>
      </c>
      <c r="C745" s="1" t="s">
        <v>233</v>
      </c>
      <c r="D745" s="1" t="s">
        <v>2093</v>
      </c>
      <c r="E745" s="1" t="n">
        <v>78295</v>
      </c>
      <c r="F745" s="1" t="n">
        <f aca="false">D745-C745</f>
        <v>14</v>
      </c>
      <c r="G745" s="1" t="n">
        <v>3853.5</v>
      </c>
      <c r="H745" s="1" t="n">
        <f aca="false">G745*F745</f>
        <v>53949</v>
      </c>
      <c r="I745" s="18" t="s">
        <v>2104</v>
      </c>
      <c r="J745" s="19" t="n">
        <v>53949</v>
      </c>
      <c r="K745" s="1" t="n">
        <f aca="false">H745-J745</f>
        <v>0</v>
      </c>
      <c r="L745" s="0"/>
    </row>
    <row r="746" customFormat="false" ht="15.75" hidden="false" customHeight="false" outlineLevel="0" collapsed="false">
      <c r="A746" s="1" t="s">
        <v>2105</v>
      </c>
      <c r="B746" s="1" t="s">
        <v>2106</v>
      </c>
      <c r="C746" s="1" t="s">
        <v>233</v>
      </c>
      <c r="D746" s="1" t="s">
        <v>2097</v>
      </c>
      <c r="E746" s="1" t="n">
        <v>65542.5</v>
      </c>
      <c r="F746" s="1" t="n">
        <f aca="false">D746-C746</f>
        <v>9</v>
      </c>
      <c r="G746" s="1" t="n">
        <v>3853.5</v>
      </c>
      <c r="H746" s="1" t="n">
        <f aca="false">G746*F746</f>
        <v>34681.5</v>
      </c>
      <c r="I746" s="18" t="s">
        <v>2107</v>
      </c>
      <c r="J746" s="19" t="n">
        <v>34681.5</v>
      </c>
      <c r="K746" s="1" t="n">
        <f aca="false">H746-J746</f>
        <v>0</v>
      </c>
      <c r="L746" s="0"/>
    </row>
    <row r="747" s="35" customFormat="true" ht="15.75" hidden="false" customHeight="false" outlineLevel="0" collapsed="false">
      <c r="A747" s="31" t="s">
        <v>2108</v>
      </c>
      <c r="B747" s="31" t="s">
        <v>2109</v>
      </c>
      <c r="C747" s="31" t="s">
        <v>233</v>
      </c>
      <c r="D747" s="31" t="s">
        <v>986</v>
      </c>
      <c r="E747" s="31" t="n">
        <v>113050</v>
      </c>
      <c r="F747" s="31" t="n">
        <f aca="false">D747-C747</f>
        <v>10</v>
      </c>
      <c r="G747" s="31" t="n">
        <v>3853.5</v>
      </c>
      <c r="H747" s="31" t="n">
        <f aca="false">(G747*F747)*2</f>
        <v>77070</v>
      </c>
      <c r="I747" s="32" t="s">
        <v>2110</v>
      </c>
      <c r="J747" s="33" t="n">
        <v>38535</v>
      </c>
      <c r="K747" s="34" t="n">
        <f aca="false">H747-J747-J748</f>
        <v>0</v>
      </c>
      <c r="L747" s="34"/>
    </row>
    <row r="748" customFormat="false" ht="15.75" hidden="false" customHeight="false" outlineLevel="0" collapsed="false">
      <c r="A748" s="34"/>
      <c r="B748" s="34"/>
      <c r="C748" s="34"/>
      <c r="D748" s="34"/>
      <c r="E748" s="34"/>
      <c r="F748" s="31" t="n">
        <v>0</v>
      </c>
      <c r="G748" s="31" t="n">
        <v>0</v>
      </c>
      <c r="H748" s="31" t="n">
        <v>0</v>
      </c>
      <c r="I748" s="32" t="s">
        <v>2111</v>
      </c>
      <c r="J748" s="33" t="n">
        <v>38535</v>
      </c>
      <c r="K748" s="34" t="n">
        <v>0</v>
      </c>
      <c r="L748" s="34"/>
    </row>
    <row r="749" customFormat="false" ht="15.75" hidden="false" customHeight="false" outlineLevel="0" collapsed="false">
      <c r="A749" s="1" t="s">
        <v>2112</v>
      </c>
      <c r="B749" s="1" t="s">
        <v>2113</v>
      </c>
      <c r="C749" s="1" t="s">
        <v>233</v>
      </c>
      <c r="D749" s="1" t="s">
        <v>240</v>
      </c>
      <c r="E749" s="1" t="n">
        <v>4932.5</v>
      </c>
      <c r="F749" s="1" t="n">
        <f aca="false">D749-C749</f>
        <v>1</v>
      </c>
      <c r="G749" s="1" t="n">
        <v>3853.5</v>
      </c>
      <c r="H749" s="1" t="n">
        <f aca="false">G749*F749</f>
        <v>3853.5</v>
      </c>
      <c r="I749" s="18" t="s">
        <v>2114</v>
      </c>
      <c r="J749" s="19" t="n">
        <v>3853.5</v>
      </c>
      <c r="K749" s="1" t="n">
        <f aca="false">H749-J749</f>
        <v>0</v>
      </c>
      <c r="L749" s="0"/>
    </row>
    <row r="750" s="13" customFormat="true" ht="30.8" hidden="false" customHeight="false" outlineLevel="0" collapsed="false">
      <c r="A750" s="10" t="s">
        <v>2115</v>
      </c>
      <c r="B750" s="10" t="s">
        <v>2051</v>
      </c>
      <c r="C750" s="10" t="s">
        <v>233</v>
      </c>
      <c r="D750" s="10" t="s">
        <v>240</v>
      </c>
      <c r="E750" s="10" t="n">
        <v>6822.5</v>
      </c>
      <c r="F750" s="10" t="n">
        <f aca="false">D750-C750</f>
        <v>1</v>
      </c>
      <c r="G750" s="10" t="n">
        <v>5743.5</v>
      </c>
      <c r="H750" s="10" t="n">
        <v>5743.4</v>
      </c>
      <c r="I750" s="11" t="s">
        <v>2116</v>
      </c>
      <c r="J750" s="12" t="n">
        <v>5743.4</v>
      </c>
      <c r="K750" s="10" t="n">
        <f aca="false">H750-J750</f>
        <v>0</v>
      </c>
      <c r="L750" s="10" t="s">
        <v>90</v>
      </c>
    </row>
    <row r="751" customFormat="false" ht="15.75" hidden="false" customHeight="false" outlineLevel="0" collapsed="false">
      <c r="A751" s="1" t="s">
        <v>2117</v>
      </c>
      <c r="B751" s="1" t="s">
        <v>2118</v>
      </c>
      <c r="C751" s="1" t="s">
        <v>233</v>
      </c>
      <c r="D751" s="1" t="s">
        <v>240</v>
      </c>
      <c r="E751" s="1" t="n">
        <v>4932.5</v>
      </c>
      <c r="F751" s="1" t="n">
        <f aca="false">D751-C751</f>
        <v>1</v>
      </c>
      <c r="G751" s="1" t="n">
        <v>3853.5</v>
      </c>
      <c r="H751" s="1" t="n">
        <f aca="false">G751*F751</f>
        <v>3853.5</v>
      </c>
      <c r="I751" s="18" t="s">
        <v>2119</v>
      </c>
      <c r="J751" s="19" t="n">
        <v>3853.5</v>
      </c>
      <c r="K751" s="1" t="n">
        <f aca="false">H751-J751</f>
        <v>0</v>
      </c>
      <c r="L751" s="0"/>
    </row>
    <row r="752" customFormat="false" ht="15.75" hidden="false" customHeight="false" outlineLevel="0" collapsed="false">
      <c r="A752" s="1" t="s">
        <v>2120</v>
      </c>
      <c r="B752" s="1" t="s">
        <v>179</v>
      </c>
      <c r="C752" s="1" t="s">
        <v>233</v>
      </c>
      <c r="D752" s="1" t="s">
        <v>240</v>
      </c>
      <c r="E752" s="1" t="n">
        <v>4932.5</v>
      </c>
      <c r="F752" s="1" t="n">
        <f aca="false">D752-C752</f>
        <v>1</v>
      </c>
      <c r="G752" s="1" t="n">
        <v>3853.5</v>
      </c>
      <c r="H752" s="1" t="n">
        <f aca="false">G752*F752</f>
        <v>3853.5</v>
      </c>
      <c r="I752" s="18" t="s">
        <v>2121</v>
      </c>
      <c r="J752" s="19" t="n">
        <v>3853.5</v>
      </c>
      <c r="K752" s="1" t="n">
        <f aca="false">H752-J752</f>
        <v>0</v>
      </c>
      <c r="L752" s="0"/>
    </row>
    <row r="753" customFormat="false" ht="29.85" hidden="false" customHeight="false" outlineLevel="0" collapsed="false">
      <c r="A753" s="1" t="s">
        <v>2122</v>
      </c>
      <c r="B753" s="1" t="s">
        <v>2123</v>
      </c>
      <c r="C753" s="1" t="s">
        <v>233</v>
      </c>
      <c r="D753" s="1" t="s">
        <v>240</v>
      </c>
      <c r="E753" s="1" t="n">
        <v>4932.5</v>
      </c>
      <c r="F753" s="1" t="n">
        <f aca="false">D753-C753</f>
        <v>1</v>
      </c>
      <c r="G753" s="1" t="n">
        <v>3853.5</v>
      </c>
      <c r="H753" s="1" t="n">
        <f aca="false">G753*F753</f>
        <v>3853.5</v>
      </c>
      <c r="I753" s="18" t="s">
        <v>2124</v>
      </c>
      <c r="J753" s="19" t="n">
        <v>3853.5</v>
      </c>
      <c r="K753" s="1" t="n">
        <f aca="false">H753-J753</f>
        <v>0</v>
      </c>
      <c r="L753" s="0"/>
    </row>
    <row r="754" customFormat="false" ht="15.75" hidden="false" customHeight="false" outlineLevel="0" collapsed="false">
      <c r="A754" s="1" t="s">
        <v>2125</v>
      </c>
      <c r="B754" s="1" t="s">
        <v>2126</v>
      </c>
      <c r="C754" s="1" t="s">
        <v>233</v>
      </c>
      <c r="D754" s="1" t="s">
        <v>240</v>
      </c>
      <c r="E754" s="1" t="n">
        <v>4932.5</v>
      </c>
      <c r="F754" s="1" t="n">
        <f aca="false">D754-C754</f>
        <v>1</v>
      </c>
      <c r="G754" s="1" t="n">
        <v>3853.5</v>
      </c>
      <c r="H754" s="1" t="n">
        <f aca="false">G754*F754</f>
        <v>3853.5</v>
      </c>
      <c r="I754" s="18" t="s">
        <v>2127</v>
      </c>
      <c r="J754" s="19" t="n">
        <v>3853.5</v>
      </c>
      <c r="K754" s="1" t="n">
        <f aca="false">H754-J754</f>
        <v>0</v>
      </c>
      <c r="L754" s="0"/>
    </row>
    <row r="755" customFormat="false" ht="15.75" hidden="false" customHeight="false" outlineLevel="0" collapsed="false">
      <c r="A755" s="1" t="s">
        <v>2128</v>
      </c>
      <c r="B755" s="1" t="s">
        <v>2129</v>
      </c>
      <c r="C755" s="1" t="s">
        <v>233</v>
      </c>
      <c r="D755" s="1" t="s">
        <v>240</v>
      </c>
      <c r="E755" s="1" t="n">
        <v>4932.5</v>
      </c>
      <c r="F755" s="1" t="n">
        <f aca="false">D755-C755</f>
        <v>1</v>
      </c>
      <c r="G755" s="1" t="n">
        <v>3853.5</v>
      </c>
      <c r="H755" s="1" t="n">
        <f aca="false">G755*F755</f>
        <v>3853.5</v>
      </c>
      <c r="I755" s="18" t="s">
        <v>2130</v>
      </c>
      <c r="J755" s="19" t="n">
        <v>3853.5</v>
      </c>
      <c r="K755" s="1" t="n">
        <f aca="false">H755-J755</f>
        <v>0</v>
      </c>
      <c r="L755" s="0"/>
    </row>
    <row r="756" customFormat="false" ht="15.75" hidden="false" customHeight="false" outlineLevel="0" collapsed="false">
      <c r="A756" s="1" t="s">
        <v>2131</v>
      </c>
      <c r="B756" s="1" t="s">
        <v>2132</v>
      </c>
      <c r="C756" s="1" t="s">
        <v>233</v>
      </c>
      <c r="D756" s="1" t="s">
        <v>240</v>
      </c>
      <c r="E756" s="1" t="n">
        <v>4932.5</v>
      </c>
      <c r="F756" s="1" t="n">
        <f aca="false">D756-C756</f>
        <v>1</v>
      </c>
      <c r="G756" s="1" t="n">
        <v>3853.5</v>
      </c>
      <c r="H756" s="1" t="n">
        <f aca="false">G756*F756</f>
        <v>3853.5</v>
      </c>
      <c r="I756" s="18" t="s">
        <v>2133</v>
      </c>
      <c r="J756" s="19" t="n">
        <v>3853.5</v>
      </c>
      <c r="K756" s="1" t="n">
        <f aca="false">H756-J756</f>
        <v>0</v>
      </c>
      <c r="L756" s="0"/>
    </row>
    <row r="757" customFormat="false" ht="15.75" hidden="false" customHeight="false" outlineLevel="0" collapsed="false">
      <c r="A757" s="1" t="s">
        <v>2134</v>
      </c>
      <c r="B757" s="1" t="s">
        <v>2135</v>
      </c>
      <c r="C757" s="1" t="s">
        <v>233</v>
      </c>
      <c r="D757" s="1" t="s">
        <v>240</v>
      </c>
      <c r="E757" s="1" t="n">
        <v>4932.5</v>
      </c>
      <c r="F757" s="1" t="n">
        <f aca="false">D757-C757</f>
        <v>1</v>
      </c>
      <c r="G757" s="1" t="n">
        <v>3853.5</v>
      </c>
      <c r="H757" s="1" t="n">
        <f aca="false">G757*F757</f>
        <v>3853.5</v>
      </c>
      <c r="I757" s="18" t="s">
        <v>2136</v>
      </c>
      <c r="J757" s="19" t="n">
        <v>3853.5</v>
      </c>
      <c r="K757" s="1" t="n">
        <f aca="false">H757-J757</f>
        <v>0</v>
      </c>
      <c r="L757" s="0"/>
    </row>
    <row r="758" customFormat="false" ht="15.75" hidden="false" customHeight="false" outlineLevel="0" collapsed="false">
      <c r="A758" s="1" t="s">
        <v>2137</v>
      </c>
      <c r="B758" s="1" t="s">
        <v>2138</v>
      </c>
      <c r="C758" s="1" t="s">
        <v>233</v>
      </c>
      <c r="D758" s="1" t="s">
        <v>240</v>
      </c>
      <c r="E758" s="1" t="n">
        <v>4932.5</v>
      </c>
      <c r="F758" s="1" t="n">
        <f aca="false">D758-C758</f>
        <v>1</v>
      </c>
      <c r="G758" s="1" t="n">
        <v>3853.5</v>
      </c>
      <c r="H758" s="1" t="n">
        <f aca="false">G758*F758</f>
        <v>3853.5</v>
      </c>
      <c r="I758" s="18" t="s">
        <v>2139</v>
      </c>
      <c r="J758" s="19" t="n">
        <v>3853.5</v>
      </c>
      <c r="K758" s="1" t="n">
        <f aca="false">H758-J758</f>
        <v>0</v>
      </c>
      <c r="L758" s="0"/>
    </row>
    <row r="759" customFormat="false" ht="15.75" hidden="false" customHeight="false" outlineLevel="0" collapsed="false">
      <c r="A759" s="1" t="s">
        <v>2140</v>
      </c>
      <c r="B759" s="1" t="s">
        <v>2141</v>
      </c>
      <c r="C759" s="1" t="s">
        <v>233</v>
      </c>
      <c r="D759" s="1" t="s">
        <v>240</v>
      </c>
      <c r="E759" s="1" t="n">
        <v>4932.5</v>
      </c>
      <c r="F759" s="1" t="n">
        <f aca="false">D759-C759</f>
        <v>1</v>
      </c>
      <c r="G759" s="1" t="n">
        <v>3853.5</v>
      </c>
      <c r="H759" s="1" t="n">
        <f aca="false">G759*F759</f>
        <v>3853.5</v>
      </c>
      <c r="I759" s="18" t="s">
        <v>2142</v>
      </c>
      <c r="J759" s="19" t="n">
        <v>3853.5</v>
      </c>
      <c r="K759" s="1" t="n">
        <f aca="false">H759-J759</f>
        <v>0</v>
      </c>
      <c r="L759" s="0"/>
    </row>
    <row r="760" customFormat="false" ht="15.75" hidden="false" customHeight="false" outlineLevel="0" collapsed="false">
      <c r="A760" s="1" t="s">
        <v>2143</v>
      </c>
      <c r="B760" s="1" t="s">
        <v>2144</v>
      </c>
      <c r="C760" s="1" t="s">
        <v>233</v>
      </c>
      <c r="D760" s="1" t="s">
        <v>240</v>
      </c>
      <c r="E760" s="1" t="n">
        <v>6432.5</v>
      </c>
      <c r="F760" s="1" t="n">
        <f aca="false">D760-C760</f>
        <v>1</v>
      </c>
      <c r="G760" s="1" t="n">
        <v>4693.5</v>
      </c>
      <c r="H760" s="1" t="n">
        <f aca="false">G760*F760</f>
        <v>4693.5</v>
      </c>
      <c r="I760" s="18" t="s">
        <v>2145</v>
      </c>
      <c r="J760" s="19" t="n">
        <v>4693.5</v>
      </c>
      <c r="K760" s="1" t="n">
        <f aca="false">H760-J760</f>
        <v>0</v>
      </c>
      <c r="L760" s="0"/>
    </row>
    <row r="761" customFormat="false" ht="29.85" hidden="false" customHeight="false" outlineLevel="0" collapsed="false">
      <c r="A761" s="1" t="s">
        <v>2146</v>
      </c>
      <c r="B761" s="1" t="s">
        <v>2147</v>
      </c>
      <c r="C761" s="1" t="s">
        <v>233</v>
      </c>
      <c r="D761" s="1" t="s">
        <v>240</v>
      </c>
      <c r="E761" s="1" t="n">
        <v>5482.5</v>
      </c>
      <c r="F761" s="1" t="n">
        <f aca="false">D761-C761</f>
        <v>1</v>
      </c>
      <c r="G761" s="1" t="n">
        <v>3853.5</v>
      </c>
      <c r="H761" s="1" t="n">
        <f aca="false">G761*F761</f>
        <v>3853.5</v>
      </c>
      <c r="I761" s="18" t="s">
        <v>2148</v>
      </c>
      <c r="J761" s="19" t="n">
        <v>3853.5</v>
      </c>
      <c r="K761" s="1" t="n">
        <f aca="false">H761-J761</f>
        <v>0</v>
      </c>
      <c r="L761" s="0"/>
    </row>
    <row r="762" s="13" customFormat="true" ht="30.8" hidden="false" customHeight="false" outlineLevel="0" collapsed="false">
      <c r="A762" s="10" t="s">
        <v>2149</v>
      </c>
      <c r="B762" s="10" t="s">
        <v>2150</v>
      </c>
      <c r="C762" s="10" t="s">
        <v>233</v>
      </c>
      <c r="D762" s="10" t="s">
        <v>963</v>
      </c>
      <c r="E762" s="10" t="n">
        <v>15995</v>
      </c>
      <c r="F762" s="10" t="n">
        <f aca="false">D762-C762</f>
        <v>2</v>
      </c>
      <c r="G762" s="10" t="n">
        <v>5743.5</v>
      </c>
      <c r="H762" s="10" t="n">
        <v>11486.8</v>
      </c>
      <c r="I762" s="11" t="s">
        <v>2151</v>
      </c>
      <c r="J762" s="12" t="n">
        <v>11486.8</v>
      </c>
      <c r="K762" s="10" t="n">
        <f aca="false">H762-J762</f>
        <v>0</v>
      </c>
      <c r="L762" s="10" t="s">
        <v>90</v>
      </c>
    </row>
    <row r="763" customFormat="false" ht="29.85" hidden="false" customHeight="false" outlineLevel="0" collapsed="false">
      <c r="A763" s="1" t="s">
        <v>2152</v>
      </c>
      <c r="B763" s="1" t="s">
        <v>2153</v>
      </c>
      <c r="C763" s="1" t="s">
        <v>233</v>
      </c>
      <c r="D763" s="1" t="s">
        <v>963</v>
      </c>
      <c r="E763" s="1" t="n">
        <v>9865</v>
      </c>
      <c r="F763" s="1" t="n">
        <f aca="false">D763-C763</f>
        <v>2</v>
      </c>
      <c r="G763" s="1" t="n">
        <v>3853.5</v>
      </c>
      <c r="H763" s="1" t="n">
        <f aca="false">G763*F763</f>
        <v>7707</v>
      </c>
      <c r="I763" s="18" t="s">
        <v>2154</v>
      </c>
      <c r="J763" s="19" t="n">
        <v>7707</v>
      </c>
      <c r="K763" s="1" t="n">
        <f aca="false">H763-J763</f>
        <v>0</v>
      </c>
      <c r="L763" s="0"/>
    </row>
    <row r="764" customFormat="false" ht="15.75" hidden="false" customHeight="false" outlineLevel="0" collapsed="false">
      <c r="A764" s="1" t="s">
        <v>2155</v>
      </c>
      <c r="B764" s="1" t="s">
        <v>1820</v>
      </c>
      <c r="C764" s="1" t="s">
        <v>233</v>
      </c>
      <c r="D764" s="1" t="s">
        <v>963</v>
      </c>
      <c r="E764" s="1" t="n">
        <v>10635</v>
      </c>
      <c r="F764" s="1" t="n">
        <f aca="false">D764-C764</f>
        <v>2</v>
      </c>
      <c r="G764" s="1" t="n">
        <v>3853.5</v>
      </c>
      <c r="H764" s="1" t="n">
        <f aca="false">G764*F764</f>
        <v>7707</v>
      </c>
      <c r="I764" s="18" t="s">
        <v>2156</v>
      </c>
      <c r="J764" s="19" t="n">
        <v>7707</v>
      </c>
      <c r="K764" s="1" t="n">
        <f aca="false">H764-J764</f>
        <v>0</v>
      </c>
      <c r="L764" s="0"/>
    </row>
    <row r="765" customFormat="false" ht="15.75" hidden="false" customHeight="false" outlineLevel="0" collapsed="false">
      <c r="A765" s="1" t="s">
        <v>2157</v>
      </c>
      <c r="B765" s="1" t="s">
        <v>2158</v>
      </c>
      <c r="C765" s="1" t="s">
        <v>233</v>
      </c>
      <c r="D765" s="1" t="s">
        <v>963</v>
      </c>
      <c r="E765" s="1" t="n">
        <v>10635</v>
      </c>
      <c r="F765" s="1" t="n">
        <f aca="false">D765-C765</f>
        <v>2</v>
      </c>
      <c r="G765" s="1" t="n">
        <v>3853.5</v>
      </c>
      <c r="H765" s="1" t="n">
        <f aca="false">G765*F765</f>
        <v>7707</v>
      </c>
      <c r="I765" s="18" t="s">
        <v>2159</v>
      </c>
      <c r="J765" s="19" t="n">
        <v>7707</v>
      </c>
      <c r="K765" s="1" t="n">
        <f aca="false">H765-J765</f>
        <v>0</v>
      </c>
      <c r="L765" s="0"/>
    </row>
    <row r="766" customFormat="false" ht="15.75" hidden="false" customHeight="false" outlineLevel="0" collapsed="false">
      <c r="A766" s="1" t="s">
        <v>2160</v>
      </c>
      <c r="B766" s="1" t="s">
        <v>2161</v>
      </c>
      <c r="C766" s="1" t="s">
        <v>233</v>
      </c>
      <c r="D766" s="1" t="s">
        <v>963</v>
      </c>
      <c r="E766" s="1" t="n">
        <v>9865</v>
      </c>
      <c r="F766" s="1" t="n">
        <f aca="false">D766-C766</f>
        <v>2</v>
      </c>
      <c r="G766" s="1" t="n">
        <v>3853.5</v>
      </c>
      <c r="H766" s="1" t="n">
        <f aca="false">G766*F766</f>
        <v>7707</v>
      </c>
      <c r="I766" s="18" t="s">
        <v>2162</v>
      </c>
      <c r="J766" s="19" t="n">
        <v>7707</v>
      </c>
      <c r="K766" s="1" t="n">
        <f aca="false">H766-J766</f>
        <v>0</v>
      </c>
      <c r="L766" s="0"/>
    </row>
    <row r="767" customFormat="false" ht="15.75" hidden="false" customHeight="false" outlineLevel="0" collapsed="false">
      <c r="A767" s="1" t="s">
        <v>2163</v>
      </c>
      <c r="B767" s="1" t="s">
        <v>2164</v>
      </c>
      <c r="C767" s="1" t="s">
        <v>233</v>
      </c>
      <c r="D767" s="1" t="s">
        <v>963</v>
      </c>
      <c r="E767" s="1" t="n">
        <v>14565</v>
      </c>
      <c r="F767" s="1" t="n">
        <f aca="false">D767-C767</f>
        <v>2</v>
      </c>
      <c r="G767" s="1" t="n">
        <v>3853.5</v>
      </c>
      <c r="H767" s="1" t="n">
        <f aca="false">G767*F767</f>
        <v>7707</v>
      </c>
      <c r="I767" s="18" t="s">
        <v>2165</v>
      </c>
      <c r="J767" s="19" t="n">
        <v>7707</v>
      </c>
      <c r="K767" s="1" t="n">
        <f aca="false">H767-J767</f>
        <v>0</v>
      </c>
      <c r="L767" s="0"/>
    </row>
    <row r="768" customFormat="false" ht="15.75" hidden="false" customHeight="false" outlineLevel="0" collapsed="false">
      <c r="A768" s="1" t="s">
        <v>2166</v>
      </c>
      <c r="B768" s="1" t="s">
        <v>1636</v>
      </c>
      <c r="C768" s="1" t="s">
        <v>233</v>
      </c>
      <c r="D768" s="1" t="s">
        <v>963</v>
      </c>
      <c r="E768" s="1" t="n">
        <v>9865</v>
      </c>
      <c r="F768" s="1" t="n">
        <f aca="false">D768-C768</f>
        <v>2</v>
      </c>
      <c r="G768" s="1" t="n">
        <v>3853.5</v>
      </c>
      <c r="H768" s="1" t="n">
        <f aca="false">G768*F768</f>
        <v>7707</v>
      </c>
      <c r="I768" s="18" t="s">
        <v>2167</v>
      </c>
      <c r="J768" s="19" t="n">
        <v>7707</v>
      </c>
      <c r="K768" s="1" t="n">
        <f aca="false">H768-J768</f>
        <v>0</v>
      </c>
      <c r="L768" s="0"/>
    </row>
    <row r="769" customFormat="false" ht="15.75" hidden="false" customHeight="false" outlineLevel="0" collapsed="false">
      <c r="A769" s="1" t="s">
        <v>2168</v>
      </c>
      <c r="B769" s="1" t="s">
        <v>2169</v>
      </c>
      <c r="C769" s="1" t="s">
        <v>233</v>
      </c>
      <c r="D769" s="1" t="s">
        <v>963</v>
      </c>
      <c r="E769" s="1" t="n">
        <v>9865</v>
      </c>
      <c r="F769" s="1" t="n">
        <f aca="false">D769-C769</f>
        <v>2</v>
      </c>
      <c r="G769" s="1" t="n">
        <v>3853.5</v>
      </c>
      <c r="H769" s="1" t="n">
        <f aca="false">G769*F769</f>
        <v>7707</v>
      </c>
      <c r="I769" s="18" t="s">
        <v>2170</v>
      </c>
      <c r="J769" s="19" t="n">
        <v>7707</v>
      </c>
      <c r="K769" s="1" t="n">
        <f aca="false">H769-J769</f>
        <v>0</v>
      </c>
      <c r="L769" s="0"/>
    </row>
    <row r="770" customFormat="false" ht="15.75" hidden="false" customHeight="false" outlineLevel="0" collapsed="false">
      <c r="A770" s="1" t="s">
        <v>2171</v>
      </c>
      <c r="B770" s="1" t="s">
        <v>2172</v>
      </c>
      <c r="C770" s="1" t="s">
        <v>233</v>
      </c>
      <c r="D770" s="1" t="s">
        <v>963</v>
      </c>
      <c r="E770" s="1" t="n">
        <v>10415</v>
      </c>
      <c r="F770" s="1" t="n">
        <f aca="false">D770-C770</f>
        <v>2</v>
      </c>
      <c r="G770" s="1" t="n">
        <v>3853.5</v>
      </c>
      <c r="H770" s="1" t="n">
        <f aca="false">G770*F770</f>
        <v>7707</v>
      </c>
      <c r="I770" s="18" t="s">
        <v>2173</v>
      </c>
      <c r="J770" s="19" t="n">
        <v>7707</v>
      </c>
      <c r="K770" s="1" t="n">
        <f aca="false">H770-J770</f>
        <v>0</v>
      </c>
      <c r="L770" s="0"/>
    </row>
    <row r="771" customFormat="false" ht="15.75" hidden="false" customHeight="false" outlineLevel="0" collapsed="false">
      <c r="A771" s="1" t="s">
        <v>2174</v>
      </c>
      <c r="B771" s="1" t="s">
        <v>2175</v>
      </c>
      <c r="C771" s="1" t="s">
        <v>233</v>
      </c>
      <c r="D771" s="1" t="s">
        <v>963</v>
      </c>
      <c r="E771" s="1" t="n">
        <v>9865</v>
      </c>
      <c r="F771" s="1" t="n">
        <f aca="false">D771-C771</f>
        <v>2</v>
      </c>
      <c r="G771" s="1" t="n">
        <v>3853.5</v>
      </c>
      <c r="H771" s="1" t="n">
        <f aca="false">G771*F771</f>
        <v>7707</v>
      </c>
      <c r="I771" s="18" t="s">
        <v>2176</v>
      </c>
      <c r="J771" s="19" t="n">
        <v>7707</v>
      </c>
      <c r="K771" s="1" t="n">
        <f aca="false">H771-J771</f>
        <v>0</v>
      </c>
      <c r="L771" s="0"/>
    </row>
    <row r="772" customFormat="false" ht="15.75" hidden="false" customHeight="false" outlineLevel="0" collapsed="false">
      <c r="A772" s="1" t="s">
        <v>2177</v>
      </c>
      <c r="B772" s="1" t="s">
        <v>359</v>
      </c>
      <c r="C772" s="1" t="s">
        <v>233</v>
      </c>
      <c r="D772" s="1" t="s">
        <v>963</v>
      </c>
      <c r="E772" s="1" t="n">
        <v>9865</v>
      </c>
      <c r="F772" s="1" t="n">
        <f aca="false">D772-C772</f>
        <v>2</v>
      </c>
      <c r="G772" s="1" t="n">
        <v>3853.5</v>
      </c>
      <c r="H772" s="1" t="n">
        <f aca="false">G772*F772</f>
        <v>7707</v>
      </c>
      <c r="I772" s="18" t="s">
        <v>2178</v>
      </c>
      <c r="J772" s="19" t="n">
        <v>7707</v>
      </c>
      <c r="K772" s="1" t="n">
        <f aca="false">H772-J772</f>
        <v>0</v>
      </c>
      <c r="L772" s="0"/>
    </row>
    <row r="773" customFormat="false" ht="15.75" hidden="false" customHeight="false" outlineLevel="0" collapsed="false">
      <c r="A773" s="1" t="s">
        <v>2179</v>
      </c>
      <c r="B773" s="1" t="s">
        <v>2180</v>
      </c>
      <c r="C773" s="1" t="s">
        <v>233</v>
      </c>
      <c r="D773" s="1" t="s">
        <v>963</v>
      </c>
      <c r="E773" s="1" t="n">
        <v>9865</v>
      </c>
      <c r="F773" s="1" t="n">
        <f aca="false">D773-C773</f>
        <v>2</v>
      </c>
      <c r="G773" s="1" t="n">
        <v>3853.5</v>
      </c>
      <c r="H773" s="1" t="n">
        <f aca="false">G773*F773</f>
        <v>7707</v>
      </c>
      <c r="I773" s="18" t="s">
        <v>2181</v>
      </c>
      <c r="J773" s="19" t="n">
        <v>7707</v>
      </c>
      <c r="K773" s="1" t="n">
        <f aca="false">H773-J773</f>
        <v>0</v>
      </c>
      <c r="L773" s="0"/>
    </row>
    <row r="774" customFormat="false" ht="15.75" hidden="false" customHeight="false" outlineLevel="0" collapsed="false">
      <c r="A774" s="1" t="s">
        <v>2182</v>
      </c>
      <c r="B774" s="1" t="s">
        <v>2183</v>
      </c>
      <c r="C774" s="1" t="s">
        <v>233</v>
      </c>
      <c r="D774" s="1" t="s">
        <v>963</v>
      </c>
      <c r="E774" s="1" t="n">
        <v>9865</v>
      </c>
      <c r="F774" s="1" t="n">
        <f aca="false">D774-C774</f>
        <v>2</v>
      </c>
      <c r="G774" s="1" t="n">
        <v>3853.5</v>
      </c>
      <c r="H774" s="1" t="n">
        <f aca="false">G774*F774</f>
        <v>7707</v>
      </c>
      <c r="I774" s="18" t="s">
        <v>2184</v>
      </c>
      <c r="J774" s="19" t="n">
        <v>7707</v>
      </c>
      <c r="K774" s="1" t="n">
        <f aca="false">H774-J774</f>
        <v>0</v>
      </c>
      <c r="L774" s="0"/>
    </row>
    <row r="775" customFormat="false" ht="15.75" hidden="false" customHeight="false" outlineLevel="0" collapsed="false">
      <c r="A775" s="1" t="s">
        <v>2185</v>
      </c>
      <c r="B775" s="1" t="s">
        <v>2186</v>
      </c>
      <c r="C775" s="1" t="s">
        <v>233</v>
      </c>
      <c r="D775" s="1" t="s">
        <v>963</v>
      </c>
      <c r="E775" s="1" t="n">
        <v>13352.5</v>
      </c>
      <c r="F775" s="1" t="n">
        <f aca="false">D775-C775</f>
        <v>2</v>
      </c>
      <c r="G775" s="1" t="n">
        <v>3853.5</v>
      </c>
      <c r="H775" s="1" t="n">
        <f aca="false">G775*F775</f>
        <v>7707</v>
      </c>
      <c r="I775" s="18" t="s">
        <v>2187</v>
      </c>
      <c r="J775" s="19" t="n">
        <v>7707</v>
      </c>
      <c r="K775" s="1" t="n">
        <f aca="false">H775-J775</f>
        <v>0</v>
      </c>
      <c r="L775" s="0"/>
    </row>
    <row r="776" customFormat="false" ht="15.75" hidden="false" customHeight="false" outlineLevel="0" collapsed="false">
      <c r="A776" s="1" t="s">
        <v>2188</v>
      </c>
      <c r="B776" s="1" t="s">
        <v>2189</v>
      </c>
      <c r="C776" s="1" t="s">
        <v>233</v>
      </c>
      <c r="D776" s="1" t="s">
        <v>963</v>
      </c>
      <c r="E776" s="1" t="n">
        <v>13807.5</v>
      </c>
      <c r="F776" s="1" t="n">
        <f aca="false">D776-C776</f>
        <v>2</v>
      </c>
      <c r="G776" s="1" t="n">
        <v>3853.5</v>
      </c>
      <c r="H776" s="1" t="n">
        <f aca="false">G776*F776</f>
        <v>7707</v>
      </c>
      <c r="I776" s="18" t="s">
        <v>2190</v>
      </c>
      <c r="J776" s="19" t="n">
        <v>7707</v>
      </c>
      <c r="K776" s="1" t="n">
        <f aca="false">H776-J776</f>
        <v>0</v>
      </c>
      <c r="L776" s="0"/>
    </row>
    <row r="777" customFormat="false" ht="15.75" hidden="false" customHeight="false" outlineLevel="0" collapsed="false">
      <c r="A777" s="1" t="s">
        <v>2191</v>
      </c>
      <c r="B777" s="1" t="s">
        <v>2192</v>
      </c>
      <c r="C777" s="1" t="s">
        <v>233</v>
      </c>
      <c r="D777" s="1" t="s">
        <v>963</v>
      </c>
      <c r="E777" s="1" t="n">
        <v>9865</v>
      </c>
      <c r="F777" s="1" t="n">
        <f aca="false">D777-C777</f>
        <v>2</v>
      </c>
      <c r="G777" s="1" t="n">
        <v>3853.5</v>
      </c>
      <c r="H777" s="1" t="n">
        <f aca="false">G777*F777</f>
        <v>7707</v>
      </c>
      <c r="I777" s="18" t="s">
        <v>2193</v>
      </c>
      <c r="J777" s="19" t="n">
        <v>7707</v>
      </c>
      <c r="K777" s="1" t="n">
        <f aca="false">H777-J777</f>
        <v>0</v>
      </c>
      <c r="L777" s="0"/>
    </row>
    <row r="778" customFormat="false" ht="15.75" hidden="false" customHeight="false" outlineLevel="0" collapsed="false">
      <c r="A778" s="1" t="s">
        <v>2194</v>
      </c>
      <c r="B778" s="1" t="s">
        <v>2195</v>
      </c>
      <c r="C778" s="1" t="s">
        <v>233</v>
      </c>
      <c r="D778" s="1" t="s">
        <v>963</v>
      </c>
      <c r="E778" s="1" t="n">
        <v>12215</v>
      </c>
      <c r="F778" s="1" t="n">
        <f aca="false">D778-C778</f>
        <v>2</v>
      </c>
      <c r="G778" s="1" t="n">
        <v>3853.5</v>
      </c>
      <c r="H778" s="1" t="n">
        <f aca="false">G778*F778</f>
        <v>7707</v>
      </c>
      <c r="I778" s="18" t="s">
        <v>2196</v>
      </c>
      <c r="J778" s="19" t="n">
        <v>7707</v>
      </c>
      <c r="K778" s="1" t="n">
        <f aca="false">H778-J778</f>
        <v>0</v>
      </c>
      <c r="L778" s="0"/>
    </row>
    <row r="779" customFormat="false" ht="15.75" hidden="false" customHeight="false" outlineLevel="0" collapsed="false">
      <c r="A779" s="1" t="s">
        <v>2197</v>
      </c>
      <c r="B779" s="1" t="s">
        <v>2198</v>
      </c>
      <c r="C779" s="1" t="s">
        <v>233</v>
      </c>
      <c r="D779" s="1" t="s">
        <v>963</v>
      </c>
      <c r="E779" s="1" t="n">
        <v>13807.5</v>
      </c>
      <c r="F779" s="1" t="n">
        <f aca="false">D779-C779</f>
        <v>2</v>
      </c>
      <c r="G779" s="1" t="n">
        <v>3853.5</v>
      </c>
      <c r="H779" s="1" t="n">
        <f aca="false">G779*F779</f>
        <v>7707</v>
      </c>
      <c r="I779" s="18" t="s">
        <v>2199</v>
      </c>
      <c r="J779" s="19" t="n">
        <v>7707</v>
      </c>
      <c r="K779" s="1" t="n">
        <f aca="false">H779-J779</f>
        <v>0</v>
      </c>
      <c r="L779" s="0"/>
    </row>
    <row r="780" s="35" customFormat="true" ht="15.75" hidden="false" customHeight="false" outlineLevel="0" collapsed="false">
      <c r="A780" s="31" t="s">
        <v>2200</v>
      </c>
      <c r="B780" s="31" t="s">
        <v>2201</v>
      </c>
      <c r="C780" s="31" t="s">
        <v>233</v>
      </c>
      <c r="D780" s="31" t="s">
        <v>963</v>
      </c>
      <c r="E780" s="31" t="n">
        <v>29595</v>
      </c>
      <c r="F780" s="31" t="n">
        <f aca="false">D780-C780</f>
        <v>2</v>
      </c>
      <c r="G780" s="31" t="n">
        <v>3853.5</v>
      </c>
      <c r="H780" s="31" t="n">
        <f aca="false">(G780*F780)*3</f>
        <v>23121</v>
      </c>
      <c r="I780" s="32" t="s">
        <v>2202</v>
      </c>
      <c r="J780" s="33" t="n">
        <v>7707</v>
      </c>
      <c r="K780" s="34" t="n">
        <f aca="false">H780-J780-J781-J782</f>
        <v>0</v>
      </c>
      <c r="L780" s="34"/>
    </row>
    <row r="781" customFormat="false" ht="15.75" hidden="false" customHeight="false" outlineLevel="0" collapsed="false">
      <c r="A781" s="34"/>
      <c r="B781" s="34"/>
      <c r="C781" s="34"/>
      <c r="D781" s="34"/>
      <c r="E781" s="34"/>
      <c r="F781" s="31" t="n">
        <v>0</v>
      </c>
      <c r="G781" s="31" t="n">
        <v>0</v>
      </c>
      <c r="H781" s="31" t="n">
        <v>0</v>
      </c>
      <c r="I781" s="32" t="s">
        <v>2203</v>
      </c>
      <c r="J781" s="33" t="n">
        <v>7707</v>
      </c>
      <c r="K781" s="34" t="n">
        <v>0</v>
      </c>
      <c r="L781" s="34"/>
    </row>
    <row r="782" customFormat="false" ht="29.85" hidden="false" customHeight="false" outlineLevel="0" collapsed="false">
      <c r="A782" s="34"/>
      <c r="B782" s="34"/>
      <c r="C782" s="34"/>
      <c r="D782" s="34"/>
      <c r="E782" s="34"/>
      <c r="F782" s="31" t="n">
        <v>0</v>
      </c>
      <c r="G782" s="31" t="n">
        <v>0</v>
      </c>
      <c r="H782" s="31" t="n">
        <v>0</v>
      </c>
      <c r="I782" s="32" t="s">
        <v>2204</v>
      </c>
      <c r="J782" s="33" t="n">
        <v>7707</v>
      </c>
      <c r="K782" s="34" t="n">
        <v>0</v>
      </c>
      <c r="L782" s="34"/>
    </row>
    <row r="783" customFormat="false" ht="15.75" hidden="false" customHeight="false" outlineLevel="0" collapsed="false">
      <c r="A783" s="1" t="s">
        <v>2205</v>
      </c>
      <c r="B783" s="1" t="s">
        <v>2206</v>
      </c>
      <c r="C783" s="1" t="s">
        <v>233</v>
      </c>
      <c r="D783" s="1" t="s">
        <v>963</v>
      </c>
      <c r="E783" s="1" t="n">
        <v>12215</v>
      </c>
      <c r="F783" s="1" t="n">
        <f aca="false">D783-C783</f>
        <v>2</v>
      </c>
      <c r="G783" s="1" t="n">
        <v>3853.5</v>
      </c>
      <c r="H783" s="1" t="n">
        <f aca="false">G783*F783</f>
        <v>7707</v>
      </c>
      <c r="I783" s="18" t="s">
        <v>2207</v>
      </c>
      <c r="J783" s="19" t="n">
        <v>7707</v>
      </c>
      <c r="K783" s="1" t="n">
        <f aca="false">H783-J783</f>
        <v>0</v>
      </c>
      <c r="L783" s="0"/>
    </row>
    <row r="784" customFormat="false" ht="15.75" hidden="false" customHeight="false" outlineLevel="0" collapsed="false">
      <c r="A784" s="1" t="s">
        <v>2208</v>
      </c>
      <c r="B784" s="1" t="s">
        <v>2209</v>
      </c>
      <c r="C784" s="1" t="s">
        <v>233</v>
      </c>
      <c r="D784" s="1" t="s">
        <v>963</v>
      </c>
      <c r="E784" s="1" t="n">
        <v>12215</v>
      </c>
      <c r="F784" s="1" t="n">
        <f aca="false">D784-C784</f>
        <v>2</v>
      </c>
      <c r="G784" s="1" t="n">
        <v>3853.5</v>
      </c>
      <c r="H784" s="1" t="n">
        <f aca="false">G784*F784</f>
        <v>7707</v>
      </c>
      <c r="I784" s="18" t="s">
        <v>2210</v>
      </c>
      <c r="J784" s="19" t="n">
        <v>7707</v>
      </c>
      <c r="K784" s="1" t="n">
        <f aca="false">H784-J784</f>
        <v>0</v>
      </c>
      <c r="L784" s="0"/>
    </row>
    <row r="785" s="35" customFormat="true" ht="15.75" hidden="false" customHeight="false" outlineLevel="0" collapsed="false">
      <c r="A785" s="31" t="s">
        <v>2211</v>
      </c>
      <c r="B785" s="31" t="s">
        <v>2212</v>
      </c>
      <c r="C785" s="31" t="s">
        <v>233</v>
      </c>
      <c r="D785" s="31" t="s">
        <v>963</v>
      </c>
      <c r="E785" s="31" t="n">
        <v>30800</v>
      </c>
      <c r="F785" s="31" t="n">
        <f aca="false">D785-C785</f>
        <v>2</v>
      </c>
      <c r="G785" s="31" t="n">
        <v>3853.5</v>
      </c>
      <c r="H785" s="31" t="n">
        <f aca="false">(G785*F785)*2</f>
        <v>15414</v>
      </c>
      <c r="I785" s="32" t="s">
        <v>2213</v>
      </c>
      <c r="J785" s="33" t="n">
        <v>7707</v>
      </c>
      <c r="K785" s="34" t="n">
        <f aca="false">H785-J785-J786</f>
        <v>0</v>
      </c>
      <c r="L785" s="34"/>
    </row>
    <row r="786" customFormat="false" ht="29.85" hidden="false" customHeight="false" outlineLevel="0" collapsed="false">
      <c r="A786" s="34"/>
      <c r="B786" s="34"/>
      <c r="C786" s="34"/>
      <c r="D786" s="34"/>
      <c r="E786" s="34"/>
      <c r="F786" s="31" t="n">
        <v>0</v>
      </c>
      <c r="G786" s="31" t="n">
        <v>0</v>
      </c>
      <c r="H786" s="31" t="n">
        <v>0</v>
      </c>
      <c r="I786" s="32" t="s">
        <v>2214</v>
      </c>
      <c r="J786" s="33" t="n">
        <v>7707</v>
      </c>
      <c r="K786" s="34" t="n">
        <v>0</v>
      </c>
      <c r="L786" s="34"/>
    </row>
    <row r="787" customFormat="false" ht="15.75" hidden="false" customHeight="false" outlineLevel="0" collapsed="false">
      <c r="A787" s="31" t="s">
        <v>2215</v>
      </c>
      <c r="B787" s="31" t="s">
        <v>2216</v>
      </c>
      <c r="C787" s="31" t="s">
        <v>233</v>
      </c>
      <c r="D787" s="31" t="s">
        <v>963</v>
      </c>
      <c r="E787" s="31" t="n">
        <v>30800</v>
      </c>
      <c r="F787" s="31" t="n">
        <f aca="false">D787-C787</f>
        <v>2</v>
      </c>
      <c r="G787" s="31" t="n">
        <v>3853.5</v>
      </c>
      <c r="H787" s="31" t="n">
        <f aca="false">(G787*F787)*2</f>
        <v>15414</v>
      </c>
      <c r="I787" s="32" t="s">
        <v>2217</v>
      </c>
      <c r="J787" s="33" t="n">
        <v>7707</v>
      </c>
      <c r="K787" s="34" t="n">
        <f aca="false">H787-J787-J788</f>
        <v>0</v>
      </c>
      <c r="L787" s="34"/>
    </row>
    <row r="788" customFormat="false" ht="15.75" hidden="false" customHeight="false" outlineLevel="0" collapsed="false">
      <c r="A788" s="34"/>
      <c r="B788" s="34"/>
      <c r="C788" s="34"/>
      <c r="D788" s="34"/>
      <c r="E788" s="34"/>
      <c r="F788" s="31" t="n">
        <v>0</v>
      </c>
      <c r="G788" s="31" t="n">
        <v>0</v>
      </c>
      <c r="H788" s="31" t="n">
        <v>0</v>
      </c>
      <c r="I788" s="32" t="s">
        <v>2218</v>
      </c>
      <c r="J788" s="33" t="n">
        <v>7707</v>
      </c>
      <c r="K788" s="34" t="n">
        <v>0</v>
      </c>
      <c r="L788" s="34"/>
    </row>
    <row r="789" customFormat="false" ht="29.85" hidden="false" customHeight="false" outlineLevel="0" collapsed="false">
      <c r="A789" s="1" t="s">
        <v>2219</v>
      </c>
      <c r="B789" s="1" t="s">
        <v>2220</v>
      </c>
      <c r="C789" s="1" t="s">
        <v>233</v>
      </c>
      <c r="D789" s="1" t="s">
        <v>963</v>
      </c>
      <c r="E789" s="1" t="n">
        <v>9865</v>
      </c>
      <c r="F789" s="1" t="n">
        <f aca="false">D789-C789</f>
        <v>2</v>
      </c>
      <c r="G789" s="1" t="n">
        <v>3853.5</v>
      </c>
      <c r="H789" s="1" t="n">
        <f aca="false">G789*F789</f>
        <v>7707</v>
      </c>
      <c r="I789" s="18" t="s">
        <v>2221</v>
      </c>
      <c r="J789" s="19" t="n">
        <v>7707</v>
      </c>
      <c r="K789" s="1" t="n">
        <f aca="false">H789-J789</f>
        <v>0</v>
      </c>
      <c r="L789" s="0"/>
    </row>
    <row r="790" customFormat="false" ht="15.75" hidden="false" customHeight="false" outlineLevel="0" collapsed="false">
      <c r="A790" s="1" t="s">
        <v>2222</v>
      </c>
      <c r="B790" s="1" t="s">
        <v>1548</v>
      </c>
      <c r="C790" s="1" t="s">
        <v>233</v>
      </c>
      <c r="D790" s="1" t="s">
        <v>286</v>
      </c>
      <c r="E790" s="1" t="n">
        <v>20711.25</v>
      </c>
      <c r="F790" s="1" t="n">
        <f aca="false">D790-C790</f>
        <v>3</v>
      </c>
      <c r="G790" s="1" t="n">
        <v>3853.5</v>
      </c>
      <c r="H790" s="1" t="n">
        <f aca="false">G790*F790</f>
        <v>11560.5</v>
      </c>
      <c r="I790" s="18" t="s">
        <v>2223</v>
      </c>
      <c r="J790" s="19" t="n">
        <v>11560.5</v>
      </c>
      <c r="K790" s="1" t="n">
        <f aca="false">H790-J790</f>
        <v>0</v>
      </c>
      <c r="L790" s="0"/>
    </row>
    <row r="791" s="28" customFormat="true" ht="30.8" hidden="false" customHeight="false" outlineLevel="0" collapsed="false">
      <c r="A791" s="25" t="s">
        <v>2224</v>
      </c>
      <c r="B791" s="25" t="s">
        <v>2225</v>
      </c>
      <c r="C791" s="25" t="s">
        <v>233</v>
      </c>
      <c r="D791" s="25" t="s">
        <v>963</v>
      </c>
      <c r="E791" s="25" t="n">
        <v>8400</v>
      </c>
      <c r="F791" s="25" t="n">
        <f aca="false">D791-C791</f>
        <v>2</v>
      </c>
      <c r="G791" s="25" t="n">
        <v>3670</v>
      </c>
      <c r="H791" s="25" t="n">
        <f aca="false">G791*F791</f>
        <v>7340</v>
      </c>
      <c r="I791" s="26" t="s">
        <v>2226</v>
      </c>
      <c r="J791" s="27" t="n">
        <v>7340</v>
      </c>
      <c r="K791" s="25" t="n">
        <f aca="false">H791-J791</f>
        <v>0</v>
      </c>
      <c r="L791" s="25" t="s">
        <v>90</v>
      </c>
    </row>
    <row r="792" customFormat="false" ht="15.75" hidden="false" customHeight="false" outlineLevel="0" collapsed="false">
      <c r="A792" s="1" t="s">
        <v>2227</v>
      </c>
      <c r="B792" s="1" t="s">
        <v>2228</v>
      </c>
      <c r="C792" s="1" t="s">
        <v>233</v>
      </c>
      <c r="D792" s="1" t="s">
        <v>286</v>
      </c>
      <c r="E792" s="1" t="n">
        <v>14797.5</v>
      </c>
      <c r="F792" s="1" t="n">
        <f aca="false">D792-C792</f>
        <v>3</v>
      </c>
      <c r="G792" s="1" t="n">
        <v>3853.5</v>
      </c>
      <c r="H792" s="1" t="n">
        <f aca="false">G792*F792</f>
        <v>11560.5</v>
      </c>
      <c r="I792" s="18" t="s">
        <v>2229</v>
      </c>
      <c r="J792" s="19" t="n">
        <v>11560.5</v>
      </c>
      <c r="K792" s="1" t="n">
        <f aca="false">H792-J792</f>
        <v>0</v>
      </c>
      <c r="L792" s="0"/>
    </row>
    <row r="793" customFormat="false" ht="15.75" hidden="false" customHeight="false" outlineLevel="0" collapsed="false">
      <c r="A793" s="1" t="s">
        <v>2230</v>
      </c>
      <c r="B793" s="1" t="s">
        <v>2231</v>
      </c>
      <c r="C793" s="1" t="s">
        <v>233</v>
      </c>
      <c r="D793" s="1" t="s">
        <v>286</v>
      </c>
      <c r="E793" s="1" t="n">
        <v>18322.5</v>
      </c>
      <c r="F793" s="1" t="n">
        <f aca="false">D793-C793</f>
        <v>3</v>
      </c>
      <c r="G793" s="1" t="n">
        <v>3853.5</v>
      </c>
      <c r="H793" s="1" t="n">
        <f aca="false">G793*F793</f>
        <v>11560.5</v>
      </c>
      <c r="I793" s="18" t="s">
        <v>2232</v>
      </c>
      <c r="J793" s="19" t="n">
        <v>11560.5</v>
      </c>
      <c r="K793" s="1" t="n">
        <f aca="false">H793-J793</f>
        <v>0</v>
      </c>
      <c r="L793" s="0"/>
    </row>
    <row r="794" s="8" customFormat="true" ht="30.8" hidden="false" customHeight="false" outlineLevel="0" collapsed="false">
      <c r="A794" s="14" t="s">
        <v>2233</v>
      </c>
      <c r="B794" s="14" t="s">
        <v>2234</v>
      </c>
      <c r="C794" s="14" t="s">
        <v>233</v>
      </c>
      <c r="D794" s="14" t="s">
        <v>963</v>
      </c>
      <c r="E794" s="14" t="n">
        <v>10230</v>
      </c>
      <c r="F794" s="14" t="n">
        <f aca="false">D794-C794</f>
        <v>2</v>
      </c>
      <c r="G794" s="14" t="n">
        <v>3670</v>
      </c>
      <c r="H794" s="14" t="n">
        <f aca="false">G794*F794</f>
        <v>7340</v>
      </c>
      <c r="I794" s="6" t="s">
        <v>2235</v>
      </c>
      <c r="J794" s="7" t="n">
        <v>7340</v>
      </c>
      <c r="K794" s="14" t="n">
        <f aca="false">H794-J794</f>
        <v>0</v>
      </c>
      <c r="L794" s="39" t="s">
        <v>2236</v>
      </c>
    </row>
    <row r="795" customFormat="false" ht="15.75" hidden="false" customHeight="false" outlineLevel="0" collapsed="false">
      <c r="A795" s="1" t="s">
        <v>2237</v>
      </c>
      <c r="B795" s="1" t="s">
        <v>2238</v>
      </c>
      <c r="C795" s="1" t="s">
        <v>233</v>
      </c>
      <c r="D795" s="1" t="s">
        <v>286</v>
      </c>
      <c r="E795" s="1" t="n">
        <v>24123.75</v>
      </c>
      <c r="F795" s="1" t="n">
        <f aca="false">D795-C795</f>
        <v>3</v>
      </c>
      <c r="G795" s="1" t="n">
        <v>3853.5</v>
      </c>
      <c r="H795" s="1" t="n">
        <f aca="false">G795*F795</f>
        <v>11560.5</v>
      </c>
      <c r="I795" s="18" t="s">
        <v>2239</v>
      </c>
      <c r="J795" s="19" t="n">
        <v>11560.5</v>
      </c>
      <c r="K795" s="1" t="n">
        <f aca="false">H795-J795</f>
        <v>0</v>
      </c>
      <c r="L795" s="0"/>
    </row>
    <row r="796" customFormat="false" ht="29.85" hidden="false" customHeight="false" outlineLevel="0" collapsed="false">
      <c r="A796" s="1" t="s">
        <v>2240</v>
      </c>
      <c r="B796" s="1" t="s">
        <v>2241</v>
      </c>
      <c r="C796" s="1" t="s">
        <v>233</v>
      </c>
      <c r="D796" s="1" t="s">
        <v>286</v>
      </c>
      <c r="E796" s="1" t="n">
        <v>15952.5</v>
      </c>
      <c r="F796" s="1" t="n">
        <f aca="false">D796-C796</f>
        <v>3</v>
      </c>
      <c r="G796" s="1" t="n">
        <v>3853.5</v>
      </c>
      <c r="H796" s="1" t="n">
        <f aca="false">G796*F796</f>
        <v>11560.5</v>
      </c>
      <c r="I796" s="18" t="s">
        <v>2242</v>
      </c>
      <c r="J796" s="19" t="n">
        <v>11560.5</v>
      </c>
      <c r="K796" s="1" t="n">
        <f aca="false">H796-J796</f>
        <v>0</v>
      </c>
      <c r="L796" s="0"/>
    </row>
    <row r="797" s="35" customFormat="true" ht="15.75" hidden="false" customHeight="false" outlineLevel="0" collapsed="false">
      <c r="A797" s="31" t="s">
        <v>2243</v>
      </c>
      <c r="B797" s="31" t="s">
        <v>2244</v>
      </c>
      <c r="C797" s="31" t="s">
        <v>233</v>
      </c>
      <c r="D797" s="31" t="s">
        <v>286</v>
      </c>
      <c r="E797" s="31" t="n">
        <v>36645</v>
      </c>
      <c r="F797" s="31" t="n">
        <f aca="false">D797-C797</f>
        <v>3</v>
      </c>
      <c r="G797" s="31" t="n">
        <v>3853.5</v>
      </c>
      <c r="H797" s="31" t="n">
        <f aca="false">(G797*F797)*2</f>
        <v>23121</v>
      </c>
      <c r="I797" s="32" t="s">
        <v>2245</v>
      </c>
      <c r="J797" s="33" t="n">
        <v>11560.5</v>
      </c>
      <c r="K797" s="34" t="n">
        <f aca="false">H797-J797-J798</f>
        <v>0</v>
      </c>
      <c r="L797" s="34"/>
    </row>
    <row r="798" customFormat="false" ht="15.75" hidden="false" customHeight="false" outlineLevel="0" collapsed="false">
      <c r="A798" s="34"/>
      <c r="B798" s="34"/>
      <c r="C798" s="34"/>
      <c r="D798" s="34"/>
      <c r="E798" s="34"/>
      <c r="F798" s="31" t="n">
        <v>0</v>
      </c>
      <c r="G798" s="31" t="n">
        <v>0</v>
      </c>
      <c r="H798" s="31" t="n">
        <v>0</v>
      </c>
      <c r="I798" s="32" t="s">
        <v>2246</v>
      </c>
      <c r="J798" s="33" t="n">
        <v>11560.5</v>
      </c>
      <c r="K798" s="34" t="n">
        <v>0</v>
      </c>
      <c r="L798" s="34"/>
    </row>
    <row r="799" customFormat="false" ht="15.75" hidden="false" customHeight="false" outlineLevel="0" collapsed="false">
      <c r="A799" s="31" t="s">
        <v>2247</v>
      </c>
      <c r="B799" s="31" t="s">
        <v>2248</v>
      </c>
      <c r="C799" s="31" t="s">
        <v>233</v>
      </c>
      <c r="D799" s="31" t="s">
        <v>286</v>
      </c>
      <c r="E799" s="31" t="n">
        <v>35621.25</v>
      </c>
      <c r="F799" s="31" t="n">
        <f aca="false">D799-C799</f>
        <v>3</v>
      </c>
      <c r="G799" s="31" t="n">
        <v>3853.5</v>
      </c>
      <c r="H799" s="31" t="n">
        <f aca="false">(G799*F799)*2</f>
        <v>23121</v>
      </c>
      <c r="I799" s="32" t="s">
        <v>2249</v>
      </c>
      <c r="J799" s="33" t="n">
        <v>11560.5</v>
      </c>
      <c r="K799" s="34" t="n">
        <f aca="false">H799-J799-J800</f>
        <v>0</v>
      </c>
      <c r="L799" s="34"/>
    </row>
    <row r="800" customFormat="false" ht="15.75" hidden="false" customHeight="false" outlineLevel="0" collapsed="false">
      <c r="A800" s="34"/>
      <c r="B800" s="34"/>
      <c r="C800" s="34"/>
      <c r="D800" s="34"/>
      <c r="E800" s="34"/>
      <c r="F800" s="31" t="n">
        <v>0</v>
      </c>
      <c r="G800" s="31" t="n">
        <v>0</v>
      </c>
      <c r="H800" s="31" t="n">
        <v>0</v>
      </c>
      <c r="I800" s="32" t="s">
        <v>2250</v>
      </c>
      <c r="J800" s="33" t="n">
        <v>11560.5</v>
      </c>
      <c r="K800" s="34" t="n">
        <v>0</v>
      </c>
      <c r="L800" s="34"/>
    </row>
    <row r="801" customFormat="false" ht="15.75" hidden="false" customHeight="false" outlineLevel="0" collapsed="false">
      <c r="A801" s="1" t="s">
        <v>2251</v>
      </c>
      <c r="B801" s="1" t="s">
        <v>2252</v>
      </c>
      <c r="C801" s="1" t="s">
        <v>233</v>
      </c>
      <c r="D801" s="1" t="s">
        <v>736</v>
      </c>
      <c r="E801" s="1" t="n">
        <v>19070</v>
      </c>
      <c r="F801" s="1" t="n">
        <f aca="false">D801-C801</f>
        <v>4</v>
      </c>
      <c r="G801" s="1" t="n">
        <v>3853.5</v>
      </c>
      <c r="H801" s="1" t="n">
        <f aca="false">G801*F801</f>
        <v>15414</v>
      </c>
      <c r="I801" s="18" t="s">
        <v>2253</v>
      </c>
      <c r="J801" s="19" t="n">
        <v>15414</v>
      </c>
      <c r="K801" s="1" t="n">
        <f aca="false">H801-J801</f>
        <v>0</v>
      </c>
      <c r="L801" s="0"/>
    </row>
    <row r="802" customFormat="false" ht="15.75" hidden="false" customHeight="false" outlineLevel="0" collapsed="false">
      <c r="A802" s="1" t="s">
        <v>2254</v>
      </c>
      <c r="B802" s="1" t="s">
        <v>2255</v>
      </c>
      <c r="C802" s="1" t="s">
        <v>233</v>
      </c>
      <c r="D802" s="1" t="s">
        <v>736</v>
      </c>
      <c r="E802" s="1" t="n">
        <v>29890</v>
      </c>
      <c r="F802" s="1" t="n">
        <f aca="false">D802-C802</f>
        <v>4</v>
      </c>
      <c r="G802" s="1" t="n">
        <v>3853.5</v>
      </c>
      <c r="H802" s="1" t="n">
        <f aca="false">G802*F802</f>
        <v>15414</v>
      </c>
      <c r="I802" s="18" t="s">
        <v>2256</v>
      </c>
      <c r="J802" s="19" t="n">
        <v>15414</v>
      </c>
      <c r="K802" s="1" t="n">
        <f aca="false">H802-J802</f>
        <v>0</v>
      </c>
      <c r="L802" s="0"/>
    </row>
    <row r="803" customFormat="false" ht="15.75" hidden="false" customHeight="false" outlineLevel="0" collapsed="false">
      <c r="A803" s="1" t="s">
        <v>2257</v>
      </c>
      <c r="B803" s="1" t="s">
        <v>2258</v>
      </c>
      <c r="C803" s="1" t="s">
        <v>233</v>
      </c>
      <c r="D803" s="1" t="s">
        <v>746</v>
      </c>
      <c r="E803" s="1" t="n">
        <v>29337.5</v>
      </c>
      <c r="F803" s="1" t="n">
        <f aca="false">D803-C803</f>
        <v>5</v>
      </c>
      <c r="G803" s="1" t="n">
        <v>3853.5</v>
      </c>
      <c r="H803" s="1" t="n">
        <f aca="false">G803*F803</f>
        <v>19267.5</v>
      </c>
      <c r="I803" s="18" t="s">
        <v>2259</v>
      </c>
      <c r="J803" s="19" t="n">
        <v>19267.5</v>
      </c>
      <c r="K803" s="1" t="n">
        <f aca="false">H803-J803</f>
        <v>0</v>
      </c>
      <c r="L803" s="0"/>
    </row>
    <row r="804" customFormat="false" ht="15.75" hidden="false" customHeight="false" outlineLevel="0" collapsed="false">
      <c r="A804" s="1" t="s">
        <v>2260</v>
      </c>
      <c r="B804" s="1" t="s">
        <v>2261</v>
      </c>
      <c r="C804" s="1" t="s">
        <v>233</v>
      </c>
      <c r="D804" s="1" t="s">
        <v>746</v>
      </c>
      <c r="E804" s="1" t="n">
        <v>24662.5</v>
      </c>
      <c r="F804" s="1" t="n">
        <f aca="false">D804-C804</f>
        <v>5</v>
      </c>
      <c r="G804" s="1" t="n">
        <v>3853.5</v>
      </c>
      <c r="H804" s="1" t="n">
        <f aca="false">G804*F804</f>
        <v>19267.5</v>
      </c>
      <c r="I804" s="18" t="s">
        <v>2262</v>
      </c>
      <c r="J804" s="19" t="n">
        <v>19267.5</v>
      </c>
      <c r="K804" s="1" t="n">
        <f aca="false">H804-J804</f>
        <v>0</v>
      </c>
      <c r="L804" s="0"/>
    </row>
    <row r="805" customFormat="false" ht="15.75" hidden="false" customHeight="false" outlineLevel="0" collapsed="false">
      <c r="A805" s="1" t="s">
        <v>2263</v>
      </c>
      <c r="B805" s="1" t="s">
        <v>2264</v>
      </c>
      <c r="C805" s="1" t="s">
        <v>233</v>
      </c>
      <c r="D805" s="1" t="s">
        <v>1221</v>
      </c>
      <c r="E805" s="1" t="n">
        <v>32895</v>
      </c>
      <c r="F805" s="1" t="n">
        <f aca="false">D805-C805</f>
        <v>6</v>
      </c>
      <c r="G805" s="1" t="n">
        <v>3853.5</v>
      </c>
      <c r="H805" s="1" t="n">
        <f aca="false">G805*F805</f>
        <v>23121</v>
      </c>
      <c r="I805" s="18" t="s">
        <v>2265</v>
      </c>
      <c r="J805" s="19" t="n">
        <v>23121</v>
      </c>
      <c r="K805" s="1" t="n">
        <f aca="false">H805-J805</f>
        <v>0</v>
      </c>
      <c r="L805" s="0"/>
    </row>
    <row r="806" s="28" customFormat="true" ht="30.8" hidden="false" customHeight="false" outlineLevel="0" collapsed="false">
      <c r="A806" s="25" t="s">
        <v>2266</v>
      </c>
      <c r="B806" s="25" t="s">
        <v>2267</v>
      </c>
      <c r="C806" s="25" t="s">
        <v>233</v>
      </c>
      <c r="D806" s="25" t="s">
        <v>1221</v>
      </c>
      <c r="E806" s="25" t="n">
        <v>88042.5</v>
      </c>
      <c r="F806" s="25" t="n">
        <f aca="false">D806-C806</f>
        <v>6</v>
      </c>
      <c r="G806" s="25" t="n">
        <v>3853.5</v>
      </c>
      <c r="H806" s="25" t="n">
        <f aca="false">G806*F806</f>
        <v>23121</v>
      </c>
      <c r="I806" s="26" t="s">
        <v>2268</v>
      </c>
      <c r="J806" s="27" t="n">
        <v>34460.4</v>
      </c>
      <c r="K806" s="25" t="n">
        <f aca="false">H806+H807-J806-J807</f>
        <v>0</v>
      </c>
      <c r="L806" s="25" t="s">
        <v>90</v>
      </c>
    </row>
    <row r="807" s="30" customFormat="true" ht="30.8" hidden="false" customHeight="false" outlineLevel="0" collapsed="false">
      <c r="A807" s="29"/>
      <c r="B807" s="29"/>
      <c r="C807" s="29"/>
      <c r="D807" s="29"/>
      <c r="E807" s="29"/>
      <c r="F807" s="29" t="n">
        <v>0</v>
      </c>
      <c r="G807" s="25" t="n">
        <v>5743.4</v>
      </c>
      <c r="H807" s="25" t="n">
        <f aca="false">G807*F806</f>
        <v>34460.4</v>
      </c>
      <c r="I807" s="26" t="s">
        <v>2269</v>
      </c>
      <c r="J807" s="27" t="n">
        <v>23121</v>
      </c>
      <c r="K807" s="29" t="n">
        <v>0</v>
      </c>
      <c r="L807" s="29"/>
    </row>
    <row r="808" customFormat="false" ht="15.75" hidden="false" customHeight="false" outlineLevel="0" collapsed="false">
      <c r="A808" s="1" t="s">
        <v>2270</v>
      </c>
      <c r="B808" s="1" t="s">
        <v>2271</v>
      </c>
      <c r="C808" s="1" t="s">
        <v>233</v>
      </c>
      <c r="D808" s="1" t="s">
        <v>286</v>
      </c>
      <c r="E808" s="1" t="n">
        <v>14797.5</v>
      </c>
      <c r="F808" s="1" t="n">
        <f aca="false">D808-C808</f>
        <v>3</v>
      </c>
      <c r="G808" s="1" t="n">
        <v>3853.5</v>
      </c>
      <c r="H808" s="1" t="n">
        <f aca="false">G808*F808</f>
        <v>11560.5</v>
      </c>
      <c r="I808" s="18" t="s">
        <v>2272</v>
      </c>
      <c r="J808" s="19" t="n">
        <v>11560.5</v>
      </c>
      <c r="K808" s="1" t="n">
        <f aca="false">H808-J808</f>
        <v>0</v>
      </c>
      <c r="L808" s="0"/>
    </row>
    <row r="809" s="13" customFormat="true" ht="30.8" hidden="false" customHeight="false" outlineLevel="0" collapsed="false">
      <c r="A809" s="10" t="s">
        <v>2273</v>
      </c>
      <c r="B809" s="10" t="s">
        <v>2274</v>
      </c>
      <c r="C809" s="10" t="s">
        <v>233</v>
      </c>
      <c r="D809" s="10" t="s">
        <v>240</v>
      </c>
      <c r="E809" s="10" t="n">
        <v>6822.5</v>
      </c>
      <c r="F809" s="10" t="n">
        <f aca="false">D809-C809</f>
        <v>1</v>
      </c>
      <c r="G809" s="10" t="n">
        <v>5743.4</v>
      </c>
      <c r="H809" s="10" t="n">
        <f aca="false">G809*F809</f>
        <v>5743.4</v>
      </c>
      <c r="I809" s="11" t="s">
        <v>2275</v>
      </c>
      <c r="J809" s="12" t="n">
        <v>5743.4</v>
      </c>
      <c r="K809" s="10" t="n">
        <f aca="false">H809-J809</f>
        <v>0</v>
      </c>
      <c r="L809" s="10" t="s">
        <v>90</v>
      </c>
    </row>
    <row r="810" customFormat="false" ht="15.75" hidden="false" customHeight="false" outlineLevel="0" collapsed="false">
      <c r="A810" s="1" t="s">
        <v>2276</v>
      </c>
      <c r="B810" s="1" t="s">
        <v>2277</v>
      </c>
      <c r="C810" s="1" t="s">
        <v>233</v>
      </c>
      <c r="D810" s="1" t="s">
        <v>240</v>
      </c>
      <c r="E810" s="1" t="n">
        <v>6676.25</v>
      </c>
      <c r="F810" s="1" t="n">
        <f aca="false">D810-C810</f>
        <v>1</v>
      </c>
      <c r="G810" s="1" t="n">
        <v>3853.5</v>
      </c>
      <c r="H810" s="1" t="n">
        <f aca="false">G810*F810</f>
        <v>3853.5</v>
      </c>
      <c r="I810" s="18" t="s">
        <v>2278</v>
      </c>
      <c r="J810" s="19" t="n">
        <v>3853.5</v>
      </c>
      <c r="K810" s="1" t="n">
        <f aca="false">H810-J810</f>
        <v>0</v>
      </c>
      <c r="L810" s="0"/>
    </row>
    <row r="811" customFormat="false" ht="15.75" hidden="false" customHeight="false" outlineLevel="0" collapsed="false">
      <c r="A811" s="1" t="s">
        <v>2279</v>
      </c>
      <c r="B811" s="1" t="s">
        <v>2280</v>
      </c>
      <c r="C811" s="1" t="s">
        <v>233</v>
      </c>
      <c r="D811" s="1" t="s">
        <v>240</v>
      </c>
      <c r="E811" s="1" t="n">
        <v>5207.5</v>
      </c>
      <c r="F811" s="1" t="n">
        <f aca="false">D811-C811</f>
        <v>1</v>
      </c>
      <c r="G811" s="1" t="n">
        <v>3853.5</v>
      </c>
      <c r="H811" s="1" t="n">
        <f aca="false">G811*F811</f>
        <v>3853.5</v>
      </c>
      <c r="I811" s="18" t="s">
        <v>2281</v>
      </c>
      <c r="J811" s="19" t="n">
        <v>3853.5</v>
      </c>
      <c r="K811" s="1" t="n">
        <f aca="false">H811-J811</f>
        <v>0</v>
      </c>
      <c r="L811" s="0"/>
    </row>
    <row r="812" s="13" customFormat="true" ht="30.8" hidden="false" customHeight="false" outlineLevel="0" collapsed="false">
      <c r="A812" s="10" t="s">
        <v>2282</v>
      </c>
      <c r="B812" s="10" t="s">
        <v>2283</v>
      </c>
      <c r="C812" s="10" t="s">
        <v>233</v>
      </c>
      <c r="D812" s="10" t="s">
        <v>963</v>
      </c>
      <c r="E812" s="10" t="n">
        <v>13645</v>
      </c>
      <c r="F812" s="10" t="n">
        <f aca="false">D812-C812</f>
        <v>2</v>
      </c>
      <c r="G812" s="10" t="n">
        <v>5743.5</v>
      </c>
      <c r="H812" s="10" t="n">
        <v>11486.8</v>
      </c>
      <c r="I812" s="11" t="s">
        <v>2284</v>
      </c>
      <c r="J812" s="12" t="n">
        <v>11486.8</v>
      </c>
      <c r="K812" s="10" t="n">
        <f aca="false">H812-J812</f>
        <v>0</v>
      </c>
      <c r="L812" s="10" t="s">
        <v>90</v>
      </c>
    </row>
    <row r="813" customFormat="false" ht="15.75" hidden="false" customHeight="false" outlineLevel="0" collapsed="false">
      <c r="A813" s="1" t="s">
        <v>2285</v>
      </c>
      <c r="B813" s="1" t="s">
        <v>267</v>
      </c>
      <c r="C813" s="1" t="s">
        <v>233</v>
      </c>
      <c r="D813" s="1" t="s">
        <v>963</v>
      </c>
      <c r="E813" s="1" t="n">
        <v>9865</v>
      </c>
      <c r="F813" s="1" t="n">
        <f aca="false">D813-C813</f>
        <v>2</v>
      </c>
      <c r="G813" s="1" t="n">
        <v>3853.5</v>
      </c>
      <c r="H813" s="1" t="n">
        <f aca="false">G813*F813</f>
        <v>7707</v>
      </c>
      <c r="I813" s="18" t="s">
        <v>2286</v>
      </c>
      <c r="J813" s="19" t="n">
        <v>7707</v>
      </c>
      <c r="K813" s="1" t="n">
        <f aca="false">H813-J813</f>
        <v>0</v>
      </c>
      <c r="L813" s="0"/>
    </row>
    <row r="814" customFormat="false" ht="15.75" hidden="false" customHeight="false" outlineLevel="0" collapsed="false">
      <c r="A814" s="1" t="s">
        <v>2287</v>
      </c>
      <c r="B814" s="1" t="s">
        <v>2288</v>
      </c>
      <c r="C814" s="1" t="s">
        <v>233</v>
      </c>
      <c r="D814" s="1" t="s">
        <v>963</v>
      </c>
      <c r="E814" s="1" t="n">
        <v>9865</v>
      </c>
      <c r="F814" s="1" t="n">
        <f aca="false">D814-C814</f>
        <v>2</v>
      </c>
      <c r="G814" s="1" t="n">
        <v>3853.5</v>
      </c>
      <c r="H814" s="1" t="n">
        <f aca="false">G814*F814</f>
        <v>7707</v>
      </c>
      <c r="I814" s="18" t="s">
        <v>2289</v>
      </c>
      <c r="J814" s="19" t="n">
        <v>7707</v>
      </c>
      <c r="K814" s="1" t="n">
        <f aca="false">H814-J814</f>
        <v>0</v>
      </c>
      <c r="L814" s="0"/>
    </row>
    <row r="815" customFormat="false" ht="15.75" hidden="false" customHeight="false" outlineLevel="0" collapsed="false">
      <c r="A815" s="1" t="s">
        <v>2290</v>
      </c>
      <c r="B815" s="1" t="s">
        <v>2291</v>
      </c>
      <c r="C815" s="1" t="s">
        <v>233</v>
      </c>
      <c r="D815" s="1" t="s">
        <v>1253</v>
      </c>
      <c r="E815" s="1" t="n">
        <v>52307.5</v>
      </c>
      <c r="F815" s="1" t="n">
        <f aca="false">D815-C815</f>
        <v>7</v>
      </c>
      <c r="G815" s="1" t="n">
        <v>3853.5</v>
      </c>
      <c r="H815" s="1" t="n">
        <f aca="false">G815*F815</f>
        <v>26974.5</v>
      </c>
      <c r="I815" s="18" t="s">
        <v>2292</v>
      </c>
      <c r="J815" s="19" t="n">
        <v>26974.5</v>
      </c>
      <c r="K815" s="1" t="n">
        <f aca="false">H815-J815</f>
        <v>0</v>
      </c>
      <c r="L815" s="0"/>
    </row>
    <row r="816" customFormat="false" ht="15.75" hidden="false" customHeight="false" outlineLevel="0" collapsed="false">
      <c r="A816" s="1" t="s">
        <v>2293</v>
      </c>
      <c r="B816" s="1" t="s">
        <v>2294</v>
      </c>
      <c r="C816" s="1" t="s">
        <v>233</v>
      </c>
      <c r="D816" s="1" t="s">
        <v>1253</v>
      </c>
      <c r="E816" s="1" t="n">
        <v>34527.5</v>
      </c>
      <c r="F816" s="1" t="n">
        <f aca="false">D816-C816</f>
        <v>7</v>
      </c>
      <c r="G816" s="1" t="n">
        <v>3853.5</v>
      </c>
      <c r="H816" s="1" t="n">
        <f aca="false">G816*F816</f>
        <v>26974.5</v>
      </c>
      <c r="I816" s="18" t="s">
        <v>2295</v>
      </c>
      <c r="J816" s="19" t="n">
        <v>26974.5</v>
      </c>
      <c r="K816" s="1" t="n">
        <f aca="false">H816-J816</f>
        <v>0</v>
      </c>
      <c r="L816" s="0"/>
    </row>
    <row r="817" customFormat="false" ht="15.75" hidden="false" customHeight="false" outlineLevel="0" collapsed="false">
      <c r="A817" s="1" t="s">
        <v>2296</v>
      </c>
      <c r="B817" s="1" t="s">
        <v>2297</v>
      </c>
      <c r="C817" s="1" t="s">
        <v>233</v>
      </c>
      <c r="D817" s="1" t="s">
        <v>1836</v>
      </c>
      <c r="E817" s="1" t="n">
        <v>53410</v>
      </c>
      <c r="F817" s="1" t="n">
        <f aca="false">D817-C817</f>
        <v>8</v>
      </c>
      <c r="G817" s="1" t="n">
        <v>3853.5</v>
      </c>
      <c r="H817" s="1" t="n">
        <f aca="false">G817*F817</f>
        <v>30828</v>
      </c>
      <c r="I817" s="18" t="s">
        <v>2298</v>
      </c>
      <c r="J817" s="19" t="n">
        <v>30828</v>
      </c>
      <c r="K817" s="1" t="n">
        <f aca="false">H817-J817</f>
        <v>0</v>
      </c>
      <c r="L817" s="0"/>
    </row>
    <row r="818" customFormat="false" ht="29.85" hidden="false" customHeight="false" outlineLevel="0" collapsed="false">
      <c r="A818" s="1" t="s">
        <v>2299</v>
      </c>
      <c r="B818" s="1" t="s">
        <v>2300</v>
      </c>
      <c r="C818" s="1" t="s">
        <v>240</v>
      </c>
      <c r="D818" s="1" t="s">
        <v>2097</v>
      </c>
      <c r="E818" s="1" t="n">
        <v>53660</v>
      </c>
      <c r="F818" s="1" t="n">
        <f aca="false">D818-C818</f>
        <v>8</v>
      </c>
      <c r="G818" s="1" t="n">
        <v>4693.5</v>
      </c>
      <c r="H818" s="1" t="n">
        <f aca="false">G818*F818</f>
        <v>37548</v>
      </c>
      <c r="I818" s="18" t="s">
        <v>2301</v>
      </c>
      <c r="J818" s="19" t="n">
        <v>37548</v>
      </c>
      <c r="K818" s="1" t="n">
        <f aca="false">H818-J818</f>
        <v>0</v>
      </c>
      <c r="L818" s="0"/>
    </row>
    <row r="819" customFormat="false" ht="15.75" hidden="false" customHeight="false" outlineLevel="0" collapsed="false">
      <c r="A819" s="1" t="s">
        <v>2302</v>
      </c>
      <c r="B819" s="1" t="s">
        <v>179</v>
      </c>
      <c r="C819" s="1" t="s">
        <v>240</v>
      </c>
      <c r="D819" s="1" t="s">
        <v>963</v>
      </c>
      <c r="E819" s="1" t="n">
        <v>4932.5</v>
      </c>
      <c r="F819" s="1" t="n">
        <f aca="false">D819-C819</f>
        <v>1</v>
      </c>
      <c r="G819" s="1" t="n">
        <v>3853.5</v>
      </c>
      <c r="H819" s="1" t="n">
        <f aca="false">G819*F819</f>
        <v>3853.5</v>
      </c>
      <c r="I819" s="18" t="s">
        <v>2303</v>
      </c>
      <c r="J819" s="19" t="n">
        <v>3853.5</v>
      </c>
      <c r="K819" s="1" t="n">
        <f aca="false">H819-J819</f>
        <v>0</v>
      </c>
      <c r="L819" s="0"/>
    </row>
    <row r="820" customFormat="false" ht="15.75" hidden="false" customHeight="false" outlineLevel="0" collapsed="false">
      <c r="A820" s="1" t="s">
        <v>2304</v>
      </c>
      <c r="B820" s="1" t="s">
        <v>2305</v>
      </c>
      <c r="C820" s="1" t="s">
        <v>240</v>
      </c>
      <c r="D820" s="1" t="s">
        <v>963</v>
      </c>
      <c r="E820" s="1" t="n">
        <v>4932.5</v>
      </c>
      <c r="F820" s="1" t="n">
        <f aca="false">D820-C820</f>
        <v>1</v>
      </c>
      <c r="G820" s="1" t="n">
        <v>3853.5</v>
      </c>
      <c r="H820" s="1" t="n">
        <f aca="false">G820*F820</f>
        <v>3853.5</v>
      </c>
      <c r="I820" s="18" t="s">
        <v>2306</v>
      </c>
      <c r="J820" s="19" t="n">
        <v>3853.5</v>
      </c>
      <c r="K820" s="1" t="n">
        <f aca="false">H820-J820</f>
        <v>0</v>
      </c>
      <c r="L820" s="0"/>
    </row>
    <row r="821" customFormat="false" ht="15.75" hidden="false" customHeight="false" outlineLevel="0" collapsed="false">
      <c r="A821" s="1" t="s">
        <v>2307</v>
      </c>
      <c r="B821" s="1" t="s">
        <v>2308</v>
      </c>
      <c r="C821" s="1" t="s">
        <v>240</v>
      </c>
      <c r="D821" s="1" t="s">
        <v>963</v>
      </c>
      <c r="E821" s="1" t="n">
        <v>4932.5</v>
      </c>
      <c r="F821" s="1" t="n">
        <f aca="false">D821-C821</f>
        <v>1</v>
      </c>
      <c r="G821" s="1" t="n">
        <v>3853.5</v>
      </c>
      <c r="H821" s="1" t="n">
        <f aca="false">G821*F821</f>
        <v>3853.5</v>
      </c>
      <c r="I821" s="18" t="s">
        <v>2309</v>
      </c>
      <c r="J821" s="19" t="n">
        <v>3853.5</v>
      </c>
      <c r="K821" s="1" t="n">
        <f aca="false">H821-J821</f>
        <v>0</v>
      </c>
      <c r="L821" s="0"/>
    </row>
    <row r="822" customFormat="false" ht="15.75" hidden="false" customHeight="false" outlineLevel="0" collapsed="false">
      <c r="A822" s="1" t="s">
        <v>2310</v>
      </c>
      <c r="B822" s="1" t="s">
        <v>2311</v>
      </c>
      <c r="C822" s="1" t="s">
        <v>240</v>
      </c>
      <c r="D822" s="1" t="s">
        <v>963</v>
      </c>
      <c r="E822" s="1" t="n">
        <v>4932.5</v>
      </c>
      <c r="F822" s="1" t="n">
        <f aca="false">D822-C822</f>
        <v>1</v>
      </c>
      <c r="G822" s="1" t="n">
        <v>3853.5</v>
      </c>
      <c r="H822" s="1" t="n">
        <f aca="false">G822*F822</f>
        <v>3853.5</v>
      </c>
      <c r="I822" s="18" t="s">
        <v>2312</v>
      </c>
      <c r="J822" s="19" t="n">
        <v>3853.5</v>
      </c>
      <c r="K822" s="1" t="n">
        <f aca="false">H822-J822</f>
        <v>0</v>
      </c>
      <c r="L822" s="0"/>
    </row>
    <row r="823" customFormat="false" ht="29.85" hidden="false" customHeight="false" outlineLevel="0" collapsed="false">
      <c r="A823" s="1" t="s">
        <v>2313</v>
      </c>
      <c r="B823" s="1" t="s">
        <v>98</v>
      </c>
      <c r="C823" s="1" t="s">
        <v>240</v>
      </c>
      <c r="D823" s="1" t="s">
        <v>963</v>
      </c>
      <c r="E823" s="1" t="n">
        <v>4932.5</v>
      </c>
      <c r="F823" s="1" t="n">
        <f aca="false">D823-C823</f>
        <v>1</v>
      </c>
      <c r="G823" s="1" t="n">
        <v>3853.5</v>
      </c>
      <c r="H823" s="1" t="n">
        <f aca="false">G823*F823</f>
        <v>3853.5</v>
      </c>
      <c r="I823" s="18" t="s">
        <v>2314</v>
      </c>
      <c r="J823" s="19" t="n">
        <v>3853.5</v>
      </c>
      <c r="K823" s="1" t="n">
        <f aca="false">H823-J823</f>
        <v>0</v>
      </c>
      <c r="L823" s="0"/>
    </row>
    <row r="824" customFormat="false" ht="15.75" hidden="false" customHeight="false" outlineLevel="0" collapsed="false">
      <c r="A824" s="1" t="s">
        <v>2315</v>
      </c>
      <c r="B824" s="1" t="s">
        <v>2316</v>
      </c>
      <c r="C824" s="1" t="s">
        <v>240</v>
      </c>
      <c r="D824" s="1" t="s">
        <v>963</v>
      </c>
      <c r="E824" s="1" t="n">
        <v>4932.5</v>
      </c>
      <c r="F824" s="1" t="n">
        <f aca="false">D824-C824</f>
        <v>1</v>
      </c>
      <c r="G824" s="1" t="n">
        <v>3853.5</v>
      </c>
      <c r="H824" s="1" t="n">
        <f aca="false">G824*F824</f>
        <v>3853.5</v>
      </c>
      <c r="I824" s="18" t="s">
        <v>2317</v>
      </c>
      <c r="J824" s="19" t="n">
        <v>3853.5</v>
      </c>
      <c r="K824" s="1" t="n">
        <f aca="false">H824-J824</f>
        <v>0</v>
      </c>
      <c r="L824" s="0"/>
    </row>
    <row r="825" customFormat="false" ht="15.75" hidden="false" customHeight="false" outlineLevel="0" collapsed="false">
      <c r="A825" s="1" t="s">
        <v>2318</v>
      </c>
      <c r="B825" s="1" t="s">
        <v>2319</v>
      </c>
      <c r="C825" s="1" t="s">
        <v>240</v>
      </c>
      <c r="D825" s="1" t="s">
        <v>963</v>
      </c>
      <c r="E825" s="1" t="n">
        <v>4932.5</v>
      </c>
      <c r="F825" s="1" t="n">
        <f aca="false">D825-C825</f>
        <v>1</v>
      </c>
      <c r="G825" s="1" t="n">
        <v>3853.5</v>
      </c>
      <c r="H825" s="1" t="n">
        <f aca="false">G825*F825</f>
        <v>3853.5</v>
      </c>
      <c r="I825" s="18" t="s">
        <v>2320</v>
      </c>
      <c r="J825" s="19" t="n">
        <v>3853.5</v>
      </c>
      <c r="K825" s="1" t="n">
        <f aca="false">H825-J825</f>
        <v>0</v>
      </c>
      <c r="L825" s="0"/>
    </row>
    <row r="826" s="35" customFormat="true" ht="15.75" hidden="false" customHeight="false" outlineLevel="0" collapsed="false">
      <c r="A826" s="31" t="s">
        <v>2321</v>
      </c>
      <c r="B826" s="31" t="s">
        <v>2322</v>
      </c>
      <c r="C826" s="31" t="s">
        <v>240</v>
      </c>
      <c r="D826" s="31" t="s">
        <v>963</v>
      </c>
      <c r="E826" s="31" t="n">
        <v>10140</v>
      </c>
      <c r="F826" s="31" t="n">
        <f aca="false">D826-C826</f>
        <v>1</v>
      </c>
      <c r="G826" s="31" t="n">
        <v>3853.5</v>
      </c>
      <c r="H826" s="31" t="n">
        <f aca="false">(G826*F826)*2</f>
        <v>7707</v>
      </c>
      <c r="I826" s="32" t="s">
        <v>2323</v>
      </c>
      <c r="J826" s="33" t="n">
        <v>3853.5</v>
      </c>
      <c r="K826" s="34" t="n">
        <f aca="false">H826-J826-J827</f>
        <v>0</v>
      </c>
      <c r="L826" s="34"/>
    </row>
    <row r="827" customFormat="false" ht="15.75" hidden="false" customHeight="false" outlineLevel="0" collapsed="false">
      <c r="A827" s="34"/>
      <c r="B827" s="34"/>
      <c r="C827" s="34"/>
      <c r="D827" s="34"/>
      <c r="E827" s="34"/>
      <c r="F827" s="31" t="n">
        <v>0</v>
      </c>
      <c r="G827" s="31" t="n">
        <v>0</v>
      </c>
      <c r="H827" s="31" t="n">
        <v>0</v>
      </c>
      <c r="I827" s="32" t="s">
        <v>2324</v>
      </c>
      <c r="J827" s="33" t="n">
        <v>3853.5</v>
      </c>
      <c r="K827" s="34" t="n">
        <v>0</v>
      </c>
      <c r="L827" s="34"/>
    </row>
    <row r="828" customFormat="false" ht="15.75" hidden="false" customHeight="false" outlineLevel="0" collapsed="false">
      <c r="A828" s="1" t="s">
        <v>2325</v>
      </c>
      <c r="B828" s="1" t="s">
        <v>2326</v>
      </c>
      <c r="C828" s="1" t="s">
        <v>240</v>
      </c>
      <c r="D828" s="1" t="s">
        <v>963</v>
      </c>
      <c r="E828" s="1" t="n">
        <v>4382.5</v>
      </c>
      <c r="F828" s="1" t="n">
        <f aca="false">D828-C828</f>
        <v>1</v>
      </c>
      <c r="G828" s="1" t="n">
        <v>3853.5</v>
      </c>
      <c r="H828" s="1" t="n">
        <f aca="false">G828*F828</f>
        <v>3853.5</v>
      </c>
      <c r="I828" s="18" t="s">
        <v>2327</v>
      </c>
      <c r="J828" s="19" t="n">
        <v>3853.5</v>
      </c>
      <c r="K828" s="1" t="n">
        <f aca="false">H828-J828</f>
        <v>0</v>
      </c>
      <c r="L828" s="0"/>
    </row>
    <row r="829" customFormat="false" ht="15.75" hidden="false" customHeight="false" outlineLevel="0" collapsed="false">
      <c r="A829" s="17" t="s">
        <v>2328</v>
      </c>
      <c r="B829" s="17" t="s">
        <v>2144</v>
      </c>
      <c r="C829" s="17" t="s">
        <v>240</v>
      </c>
      <c r="D829" s="17" t="s">
        <v>963</v>
      </c>
      <c r="E829" s="17" t="n">
        <v>6432.5</v>
      </c>
      <c r="F829" s="17" t="n">
        <f aca="false">D829-C829</f>
        <v>1</v>
      </c>
      <c r="G829" s="17" t="n">
        <v>4693.5</v>
      </c>
      <c r="H829" s="17" t="n">
        <f aca="false">G829*F829</f>
        <v>4693.5</v>
      </c>
      <c r="I829" s="18" t="s">
        <v>2329</v>
      </c>
      <c r="J829" s="19" t="n">
        <v>4693.5</v>
      </c>
      <c r="K829" s="1" t="n">
        <f aca="false">H829-J829</f>
        <v>0</v>
      </c>
      <c r="L829" s="0"/>
    </row>
    <row r="830" customFormat="false" ht="15.75" hidden="false" customHeight="false" outlineLevel="0" collapsed="false">
      <c r="A830" s="1" t="s">
        <v>2330</v>
      </c>
      <c r="B830" s="1" t="s">
        <v>2331</v>
      </c>
      <c r="C830" s="1" t="s">
        <v>240</v>
      </c>
      <c r="D830" s="1" t="s">
        <v>963</v>
      </c>
      <c r="E830" s="1" t="n">
        <v>5772.5</v>
      </c>
      <c r="F830" s="1" t="n">
        <f aca="false">D830-C830</f>
        <v>1</v>
      </c>
      <c r="G830" s="1" t="n">
        <v>4693.5</v>
      </c>
      <c r="H830" s="1" t="n">
        <f aca="false">G830*F830</f>
        <v>4693.5</v>
      </c>
      <c r="I830" s="18" t="s">
        <v>2332</v>
      </c>
      <c r="J830" s="19" t="n">
        <v>4693.5</v>
      </c>
      <c r="K830" s="1" t="n">
        <f aca="false">H830-J830</f>
        <v>0</v>
      </c>
      <c r="L830" s="0"/>
    </row>
    <row r="831" customFormat="false" ht="15.75" hidden="false" customHeight="false" outlineLevel="0" collapsed="false">
      <c r="A831" s="1" t="s">
        <v>2333</v>
      </c>
      <c r="B831" s="1" t="s">
        <v>2334</v>
      </c>
      <c r="C831" s="1" t="s">
        <v>240</v>
      </c>
      <c r="D831" s="1" t="s">
        <v>963</v>
      </c>
      <c r="E831" s="1" t="n">
        <v>5772.5</v>
      </c>
      <c r="F831" s="1" t="n">
        <f aca="false">D831-C831</f>
        <v>1</v>
      </c>
      <c r="G831" s="1" t="n">
        <v>4693.5</v>
      </c>
      <c r="H831" s="1" t="n">
        <f aca="false">G831*F831</f>
        <v>4693.5</v>
      </c>
      <c r="I831" s="18" t="s">
        <v>2335</v>
      </c>
      <c r="J831" s="19" t="n">
        <v>4693.5</v>
      </c>
      <c r="K831" s="1" t="n">
        <f aca="false">H831-J831</f>
        <v>0</v>
      </c>
      <c r="L831" s="0"/>
    </row>
    <row r="832" customFormat="false" ht="15.75" hidden="false" customHeight="false" outlineLevel="0" collapsed="false">
      <c r="A832" s="1" t="s">
        <v>2336</v>
      </c>
      <c r="B832" s="1" t="s">
        <v>2337</v>
      </c>
      <c r="C832" s="1" t="s">
        <v>240</v>
      </c>
      <c r="D832" s="1" t="s">
        <v>963</v>
      </c>
      <c r="E832" s="1" t="n">
        <v>4932.5</v>
      </c>
      <c r="F832" s="1" t="n">
        <f aca="false">D832-C832</f>
        <v>1</v>
      </c>
      <c r="G832" s="1" t="n">
        <v>3853.5</v>
      </c>
      <c r="H832" s="1" t="n">
        <f aca="false">G832*F832</f>
        <v>3853.5</v>
      </c>
      <c r="I832" s="18" t="s">
        <v>2338</v>
      </c>
      <c r="J832" s="19" t="n">
        <v>3853.5</v>
      </c>
      <c r="K832" s="1" t="n">
        <f aca="false">H832-J832</f>
        <v>0</v>
      </c>
      <c r="L832" s="0"/>
    </row>
    <row r="833" customFormat="false" ht="15.75" hidden="false" customHeight="false" outlineLevel="0" collapsed="false">
      <c r="A833" s="1" t="s">
        <v>2339</v>
      </c>
      <c r="B833" s="1" t="s">
        <v>2340</v>
      </c>
      <c r="C833" s="1" t="s">
        <v>240</v>
      </c>
      <c r="D833" s="1" t="s">
        <v>963</v>
      </c>
      <c r="E833" s="1" t="n">
        <v>4932.5</v>
      </c>
      <c r="F833" s="1" t="n">
        <f aca="false">D833-C833</f>
        <v>1</v>
      </c>
      <c r="G833" s="1" t="n">
        <v>3853.5</v>
      </c>
      <c r="H833" s="1" t="n">
        <f aca="false">G833*F833</f>
        <v>3853.5</v>
      </c>
      <c r="I833" s="18" t="s">
        <v>2341</v>
      </c>
      <c r="J833" s="19" t="n">
        <v>3853.5</v>
      </c>
      <c r="K833" s="1" t="n">
        <f aca="false">H833-J833</f>
        <v>0</v>
      </c>
      <c r="L833" s="0"/>
    </row>
    <row r="834" customFormat="false" ht="15.75" hidden="false" customHeight="false" outlineLevel="0" collapsed="false">
      <c r="A834" s="1" t="s">
        <v>2342</v>
      </c>
      <c r="B834" s="1" t="s">
        <v>2343</v>
      </c>
      <c r="C834" s="1" t="s">
        <v>240</v>
      </c>
      <c r="D834" s="1" t="s">
        <v>963</v>
      </c>
      <c r="E834" s="1" t="n">
        <v>4932.5</v>
      </c>
      <c r="F834" s="1" t="n">
        <f aca="false">D834-C834</f>
        <v>1</v>
      </c>
      <c r="G834" s="1" t="n">
        <v>3853.5</v>
      </c>
      <c r="H834" s="1" t="n">
        <f aca="false">G834*F834</f>
        <v>3853.5</v>
      </c>
      <c r="I834" s="18" t="s">
        <v>2344</v>
      </c>
      <c r="J834" s="19" t="n">
        <v>3853.5</v>
      </c>
      <c r="K834" s="1" t="n">
        <f aca="false">H834-J834</f>
        <v>0</v>
      </c>
      <c r="L834" s="0"/>
    </row>
    <row r="835" customFormat="false" ht="15.75" hidden="false" customHeight="false" outlineLevel="0" collapsed="false">
      <c r="A835" s="1" t="s">
        <v>2345</v>
      </c>
      <c r="B835" s="1" t="s">
        <v>2346</v>
      </c>
      <c r="C835" s="1" t="s">
        <v>240</v>
      </c>
      <c r="D835" s="1" t="s">
        <v>963</v>
      </c>
      <c r="E835" s="1" t="n">
        <v>5772.5</v>
      </c>
      <c r="F835" s="1" t="n">
        <f aca="false">D835-C835</f>
        <v>1</v>
      </c>
      <c r="G835" s="1" t="n">
        <v>4693.5</v>
      </c>
      <c r="H835" s="1" t="n">
        <f aca="false">G835*F835</f>
        <v>4693.5</v>
      </c>
      <c r="I835" s="18" t="s">
        <v>2347</v>
      </c>
      <c r="J835" s="19" t="n">
        <v>4693.5</v>
      </c>
      <c r="K835" s="1" t="n">
        <f aca="false">H835-J835</f>
        <v>0</v>
      </c>
      <c r="L835" s="0"/>
    </row>
    <row r="836" customFormat="false" ht="15.75" hidden="false" customHeight="false" outlineLevel="0" collapsed="false">
      <c r="A836" s="1" t="s">
        <v>2348</v>
      </c>
      <c r="B836" s="1" t="s">
        <v>223</v>
      </c>
      <c r="C836" s="1" t="s">
        <v>240</v>
      </c>
      <c r="D836" s="1" t="s">
        <v>963</v>
      </c>
      <c r="E836" s="1" t="n">
        <v>5772.5</v>
      </c>
      <c r="F836" s="1" t="n">
        <f aca="false">D836-C836</f>
        <v>1</v>
      </c>
      <c r="G836" s="1" t="n">
        <v>4693.5</v>
      </c>
      <c r="H836" s="1" t="n">
        <f aca="false">G836*F836</f>
        <v>4693.5</v>
      </c>
      <c r="I836" s="18" t="s">
        <v>2349</v>
      </c>
      <c r="J836" s="19" t="n">
        <v>4693.5</v>
      </c>
      <c r="K836" s="1" t="n">
        <f aca="false">H836-J836</f>
        <v>0</v>
      </c>
      <c r="L836" s="0"/>
    </row>
    <row r="837" customFormat="false" ht="15.75" hidden="false" customHeight="false" outlineLevel="0" collapsed="false">
      <c r="A837" s="1" t="s">
        <v>2350</v>
      </c>
      <c r="B837" s="1" t="s">
        <v>2351</v>
      </c>
      <c r="C837" s="1" t="s">
        <v>240</v>
      </c>
      <c r="D837" s="1" t="s">
        <v>963</v>
      </c>
      <c r="E837" s="1" t="n">
        <v>4932.5</v>
      </c>
      <c r="F837" s="1" t="n">
        <f aca="false">D837-C837</f>
        <v>1</v>
      </c>
      <c r="G837" s="1" t="n">
        <v>3853.5</v>
      </c>
      <c r="H837" s="1" t="n">
        <f aca="false">G837*F837</f>
        <v>3853.5</v>
      </c>
      <c r="I837" s="18" t="s">
        <v>2352</v>
      </c>
      <c r="J837" s="19" t="n">
        <v>3853.5</v>
      </c>
      <c r="K837" s="1" t="n">
        <f aca="false">H837-J837</f>
        <v>0</v>
      </c>
      <c r="L837" s="0"/>
    </row>
    <row r="838" customFormat="false" ht="15.75" hidden="false" customHeight="false" outlineLevel="0" collapsed="false">
      <c r="A838" s="1" t="s">
        <v>2353</v>
      </c>
      <c r="B838" s="1" t="s">
        <v>2354</v>
      </c>
      <c r="C838" s="1" t="s">
        <v>240</v>
      </c>
      <c r="D838" s="1" t="s">
        <v>963</v>
      </c>
      <c r="E838" s="1" t="n">
        <v>5772.5</v>
      </c>
      <c r="F838" s="1" t="n">
        <f aca="false">D838-C838</f>
        <v>1</v>
      </c>
      <c r="G838" s="1" t="n">
        <v>4693.5</v>
      </c>
      <c r="H838" s="1" t="n">
        <f aca="false">G838*F838</f>
        <v>4693.5</v>
      </c>
      <c r="I838" s="18" t="s">
        <v>2355</v>
      </c>
      <c r="J838" s="19" t="n">
        <v>4693.5</v>
      </c>
      <c r="K838" s="1" t="n">
        <f aca="false">H838-J838</f>
        <v>0</v>
      </c>
      <c r="L838" s="0"/>
    </row>
    <row r="839" customFormat="false" ht="15.75" hidden="false" customHeight="false" outlineLevel="0" collapsed="false">
      <c r="A839" s="1" t="s">
        <v>2356</v>
      </c>
      <c r="B839" s="1" t="s">
        <v>812</v>
      </c>
      <c r="C839" s="1" t="s">
        <v>240</v>
      </c>
      <c r="D839" s="1" t="s">
        <v>963</v>
      </c>
      <c r="E839" s="1" t="n">
        <v>4932.5</v>
      </c>
      <c r="F839" s="1" t="n">
        <f aca="false">D839-C839</f>
        <v>1</v>
      </c>
      <c r="G839" s="1" t="n">
        <v>3853.5</v>
      </c>
      <c r="H839" s="1" t="n">
        <f aca="false">G839*F839</f>
        <v>3853.5</v>
      </c>
      <c r="I839" s="18" t="s">
        <v>2357</v>
      </c>
      <c r="J839" s="19" t="n">
        <v>3853.5</v>
      </c>
      <c r="K839" s="1" t="n">
        <f aca="false">H839-J839</f>
        <v>0</v>
      </c>
      <c r="L839" s="0"/>
    </row>
    <row r="840" customFormat="false" ht="15.75" hidden="false" customHeight="false" outlineLevel="0" collapsed="false">
      <c r="A840" s="1" t="s">
        <v>2358</v>
      </c>
      <c r="B840" s="1" t="s">
        <v>2359</v>
      </c>
      <c r="C840" s="1" t="s">
        <v>240</v>
      </c>
      <c r="D840" s="1" t="s">
        <v>963</v>
      </c>
      <c r="E840" s="1" t="n">
        <v>4932.5</v>
      </c>
      <c r="F840" s="1" t="n">
        <f aca="false">D840-C840</f>
        <v>1</v>
      </c>
      <c r="G840" s="1" t="n">
        <v>3853.5</v>
      </c>
      <c r="H840" s="1" t="n">
        <f aca="false">G840*F840</f>
        <v>3853.5</v>
      </c>
      <c r="I840" s="18" t="s">
        <v>2360</v>
      </c>
      <c r="J840" s="19" t="n">
        <v>3853.5</v>
      </c>
      <c r="K840" s="1" t="n">
        <f aca="false">H840-J840</f>
        <v>0</v>
      </c>
      <c r="L840" s="0"/>
    </row>
    <row r="841" s="43" customFormat="true" ht="15.75" hidden="false" customHeight="false" outlineLevel="0" collapsed="false">
      <c r="A841" s="40" t="s">
        <v>2361</v>
      </c>
      <c r="B841" s="40" t="s">
        <v>2362</v>
      </c>
      <c r="C841" s="40" t="s">
        <v>240</v>
      </c>
      <c r="D841" s="40" t="s">
        <v>963</v>
      </c>
      <c r="E841" s="40" t="n">
        <v>4767.5</v>
      </c>
      <c r="F841" s="40" t="n">
        <f aca="false">D841-C841</f>
        <v>1</v>
      </c>
      <c r="G841" s="1" t="n">
        <v>3853.5</v>
      </c>
      <c r="H841" s="1" t="n">
        <f aca="false">G841*F841</f>
        <v>3853.5</v>
      </c>
      <c r="I841" s="41" t="s">
        <v>2363</v>
      </c>
      <c r="J841" s="42" t="n">
        <v>3853.5</v>
      </c>
      <c r="K841" s="1" t="n">
        <f aca="false">H841-J841</f>
        <v>0</v>
      </c>
      <c r="L841" s="40"/>
    </row>
    <row r="842" customFormat="false" ht="15.75" hidden="false" customHeight="false" outlineLevel="0" collapsed="false">
      <c r="A842" s="1" t="s">
        <v>2364</v>
      </c>
      <c r="B842" s="1" t="s">
        <v>2365</v>
      </c>
      <c r="C842" s="1" t="s">
        <v>240</v>
      </c>
      <c r="D842" s="1" t="s">
        <v>963</v>
      </c>
      <c r="E842" s="1" t="n">
        <v>4657.5</v>
      </c>
      <c r="F842" s="1" t="n">
        <f aca="false">D842-C842</f>
        <v>1</v>
      </c>
      <c r="G842" s="1" t="n">
        <v>3853.5</v>
      </c>
      <c r="H842" s="1" t="n">
        <f aca="false">G842*F842</f>
        <v>3853.5</v>
      </c>
      <c r="I842" s="18" t="s">
        <v>2366</v>
      </c>
      <c r="J842" s="19" t="n">
        <v>3853.5</v>
      </c>
      <c r="K842" s="1" t="n">
        <f aca="false">H842-J842</f>
        <v>0</v>
      </c>
      <c r="L842" s="0"/>
    </row>
    <row r="843" customFormat="false" ht="15.75" hidden="false" customHeight="false" outlineLevel="0" collapsed="false">
      <c r="A843" s="1" t="s">
        <v>2367</v>
      </c>
      <c r="B843" s="1" t="s">
        <v>2368</v>
      </c>
      <c r="C843" s="1" t="s">
        <v>240</v>
      </c>
      <c r="D843" s="1" t="s">
        <v>286</v>
      </c>
      <c r="E843" s="1" t="n">
        <v>9865</v>
      </c>
      <c r="F843" s="1" t="n">
        <f aca="false">D843-C843</f>
        <v>2</v>
      </c>
      <c r="G843" s="1" t="n">
        <v>3853.5</v>
      </c>
      <c r="H843" s="1" t="n">
        <f aca="false">G843*F843</f>
        <v>7707</v>
      </c>
      <c r="I843" s="18" t="s">
        <v>2369</v>
      </c>
      <c r="J843" s="19" t="n">
        <v>7707</v>
      </c>
      <c r="K843" s="1" t="n">
        <f aca="false">H843-J843</f>
        <v>0</v>
      </c>
      <c r="L843" s="0"/>
    </row>
    <row r="844" customFormat="false" ht="15.75" hidden="false" customHeight="false" outlineLevel="0" collapsed="false">
      <c r="A844" s="1" t="s">
        <v>2370</v>
      </c>
      <c r="B844" s="1" t="s">
        <v>2371</v>
      </c>
      <c r="C844" s="1" t="s">
        <v>240</v>
      </c>
      <c r="D844" s="1" t="s">
        <v>286</v>
      </c>
      <c r="E844" s="1" t="n">
        <v>9865</v>
      </c>
      <c r="F844" s="1" t="n">
        <f aca="false">D844-C844</f>
        <v>2</v>
      </c>
      <c r="G844" s="1" t="n">
        <v>3853.5</v>
      </c>
      <c r="H844" s="1" t="n">
        <f aca="false">G844*F844</f>
        <v>7707</v>
      </c>
      <c r="I844" s="18" t="s">
        <v>2372</v>
      </c>
      <c r="J844" s="19" t="n">
        <v>7707</v>
      </c>
      <c r="K844" s="1" t="n">
        <f aca="false">H844-J844</f>
        <v>0</v>
      </c>
      <c r="L844" s="0"/>
    </row>
    <row r="845" customFormat="false" ht="15.75" hidden="false" customHeight="false" outlineLevel="0" collapsed="false">
      <c r="A845" s="1" t="s">
        <v>2373</v>
      </c>
      <c r="B845" s="1" t="s">
        <v>1954</v>
      </c>
      <c r="C845" s="1" t="s">
        <v>240</v>
      </c>
      <c r="D845" s="1" t="s">
        <v>286</v>
      </c>
      <c r="E845" s="1" t="n">
        <v>10635</v>
      </c>
      <c r="F845" s="1" t="n">
        <f aca="false">D845-C845</f>
        <v>2</v>
      </c>
      <c r="G845" s="1" t="n">
        <v>3853.5</v>
      </c>
      <c r="H845" s="1" t="n">
        <f aca="false">G845*F845</f>
        <v>7707</v>
      </c>
      <c r="I845" s="18" t="s">
        <v>2374</v>
      </c>
      <c r="J845" s="19" t="n">
        <v>7707</v>
      </c>
      <c r="K845" s="1" t="n">
        <f aca="false">H845-J845</f>
        <v>0</v>
      </c>
      <c r="L845" s="0"/>
    </row>
    <row r="846" customFormat="false" ht="15.75" hidden="false" customHeight="false" outlineLevel="0" collapsed="false">
      <c r="A846" s="1" t="s">
        <v>2375</v>
      </c>
      <c r="B846" s="1" t="s">
        <v>2376</v>
      </c>
      <c r="C846" s="1" t="s">
        <v>240</v>
      </c>
      <c r="D846" s="1" t="s">
        <v>286</v>
      </c>
      <c r="E846" s="1" t="n">
        <v>9865</v>
      </c>
      <c r="F846" s="1" t="n">
        <f aca="false">D846-C846</f>
        <v>2</v>
      </c>
      <c r="G846" s="1" t="n">
        <v>3853.5</v>
      </c>
      <c r="H846" s="1" t="n">
        <f aca="false">G846*F846</f>
        <v>7707</v>
      </c>
      <c r="I846" s="18" t="s">
        <v>2377</v>
      </c>
      <c r="J846" s="19" t="n">
        <v>7707</v>
      </c>
      <c r="K846" s="1" t="n">
        <f aca="false">H846-J846</f>
        <v>0</v>
      </c>
      <c r="L846" s="0"/>
    </row>
    <row r="847" customFormat="false" ht="15.75" hidden="false" customHeight="false" outlineLevel="0" collapsed="false">
      <c r="A847" s="1" t="s">
        <v>2378</v>
      </c>
      <c r="B847" s="1" t="s">
        <v>374</v>
      </c>
      <c r="C847" s="1" t="s">
        <v>240</v>
      </c>
      <c r="D847" s="1" t="s">
        <v>286</v>
      </c>
      <c r="E847" s="1" t="n">
        <v>9865</v>
      </c>
      <c r="F847" s="1" t="n">
        <f aca="false">D847-C847</f>
        <v>2</v>
      </c>
      <c r="G847" s="1" t="n">
        <v>3853.5</v>
      </c>
      <c r="H847" s="1" t="n">
        <f aca="false">G847*F847</f>
        <v>7707</v>
      </c>
      <c r="I847" s="18" t="s">
        <v>2379</v>
      </c>
      <c r="J847" s="19" t="n">
        <v>7707</v>
      </c>
      <c r="K847" s="1" t="n">
        <f aca="false">H847-J847</f>
        <v>0</v>
      </c>
      <c r="L847" s="0"/>
    </row>
    <row r="848" customFormat="false" ht="15.75" hidden="false" customHeight="false" outlineLevel="0" collapsed="false">
      <c r="A848" s="1" t="s">
        <v>2380</v>
      </c>
      <c r="B848" s="1" t="s">
        <v>2381</v>
      </c>
      <c r="C848" s="1" t="s">
        <v>240</v>
      </c>
      <c r="D848" s="1" t="s">
        <v>286</v>
      </c>
      <c r="E848" s="1" t="n">
        <v>10635</v>
      </c>
      <c r="F848" s="1" t="n">
        <f aca="false">D848-C848</f>
        <v>2</v>
      </c>
      <c r="G848" s="1" t="n">
        <v>3853.5</v>
      </c>
      <c r="H848" s="1" t="n">
        <f aca="false">G848*F848</f>
        <v>7707</v>
      </c>
      <c r="I848" s="18" t="s">
        <v>2382</v>
      </c>
      <c r="J848" s="19" t="n">
        <v>7707</v>
      </c>
      <c r="K848" s="1" t="n">
        <f aca="false">H848-J848</f>
        <v>0</v>
      </c>
      <c r="L848" s="0"/>
    </row>
    <row r="849" customFormat="false" ht="15.75" hidden="false" customHeight="false" outlineLevel="0" collapsed="false">
      <c r="A849" s="1" t="s">
        <v>2383</v>
      </c>
      <c r="B849" s="1" t="s">
        <v>2384</v>
      </c>
      <c r="C849" s="1" t="s">
        <v>240</v>
      </c>
      <c r="D849" s="1" t="s">
        <v>286</v>
      </c>
      <c r="E849" s="1" t="n">
        <v>10415</v>
      </c>
      <c r="F849" s="1" t="n">
        <f aca="false">D849-C849</f>
        <v>2</v>
      </c>
      <c r="G849" s="1" t="n">
        <v>3853.5</v>
      </c>
      <c r="H849" s="1" t="n">
        <f aca="false">G849*F849</f>
        <v>7707</v>
      </c>
      <c r="I849" s="18" t="s">
        <v>2385</v>
      </c>
      <c r="J849" s="19" t="n">
        <v>7707</v>
      </c>
      <c r="K849" s="1" t="n">
        <f aca="false">H849-J849</f>
        <v>0</v>
      </c>
      <c r="L849" s="0"/>
    </row>
    <row r="850" customFormat="false" ht="15.75" hidden="false" customHeight="false" outlineLevel="0" collapsed="false">
      <c r="A850" s="1" t="s">
        <v>2386</v>
      </c>
      <c r="B850" s="1" t="s">
        <v>2387</v>
      </c>
      <c r="C850" s="1" t="s">
        <v>240</v>
      </c>
      <c r="D850" s="1" t="s">
        <v>286</v>
      </c>
      <c r="E850" s="1" t="n">
        <v>9865</v>
      </c>
      <c r="F850" s="1" t="n">
        <f aca="false">D850-C850</f>
        <v>2</v>
      </c>
      <c r="G850" s="1" t="n">
        <v>3853.5</v>
      </c>
      <c r="H850" s="1" t="n">
        <f aca="false">G850*F850</f>
        <v>7707</v>
      </c>
      <c r="I850" s="18" t="s">
        <v>2388</v>
      </c>
      <c r="J850" s="19" t="n">
        <v>7707</v>
      </c>
      <c r="K850" s="1" t="n">
        <f aca="false">H850-J850</f>
        <v>0</v>
      </c>
      <c r="L850" s="0"/>
    </row>
    <row r="851" customFormat="false" ht="29.85" hidden="false" customHeight="false" outlineLevel="0" collapsed="false">
      <c r="A851" s="1" t="s">
        <v>2389</v>
      </c>
      <c r="B851" s="1" t="s">
        <v>2390</v>
      </c>
      <c r="C851" s="1" t="s">
        <v>240</v>
      </c>
      <c r="D851" s="1" t="s">
        <v>286</v>
      </c>
      <c r="E851" s="1" t="n">
        <v>10415</v>
      </c>
      <c r="F851" s="1" t="n">
        <f aca="false">D851-C851</f>
        <v>2</v>
      </c>
      <c r="G851" s="1" t="n">
        <v>3853.5</v>
      </c>
      <c r="H851" s="1" t="n">
        <f aca="false">G851*F851</f>
        <v>7707</v>
      </c>
      <c r="I851" s="18" t="s">
        <v>2391</v>
      </c>
      <c r="J851" s="19" t="n">
        <v>7707</v>
      </c>
      <c r="K851" s="1" t="n">
        <f aca="false">H851-J851</f>
        <v>0</v>
      </c>
      <c r="L851" s="0"/>
    </row>
    <row r="852" customFormat="false" ht="15.75" hidden="false" customHeight="false" outlineLevel="0" collapsed="false">
      <c r="A852" s="1" t="s">
        <v>2392</v>
      </c>
      <c r="B852" s="1" t="s">
        <v>2393</v>
      </c>
      <c r="C852" s="1" t="s">
        <v>240</v>
      </c>
      <c r="D852" s="1" t="s">
        <v>286</v>
      </c>
      <c r="E852" s="1" t="n">
        <v>12215</v>
      </c>
      <c r="F852" s="1" t="n">
        <f aca="false">D852-C852</f>
        <v>2</v>
      </c>
      <c r="G852" s="1" t="n">
        <v>3853.5</v>
      </c>
      <c r="H852" s="1" t="n">
        <f aca="false">G852*F852</f>
        <v>7707</v>
      </c>
      <c r="I852" s="18" t="s">
        <v>2394</v>
      </c>
      <c r="J852" s="19" t="n">
        <v>7707</v>
      </c>
      <c r="K852" s="1" t="n">
        <f aca="false">H852-J852</f>
        <v>0</v>
      </c>
      <c r="L852" s="0"/>
    </row>
    <row r="853" customFormat="false" ht="15.75" hidden="false" customHeight="false" outlineLevel="0" collapsed="false">
      <c r="A853" s="1" t="s">
        <v>2395</v>
      </c>
      <c r="B853" s="1" t="s">
        <v>2396</v>
      </c>
      <c r="C853" s="1" t="s">
        <v>240</v>
      </c>
      <c r="D853" s="1" t="s">
        <v>286</v>
      </c>
      <c r="E853" s="1" t="n">
        <v>13895</v>
      </c>
      <c r="F853" s="1" t="n">
        <f aca="false">D853-C853</f>
        <v>2</v>
      </c>
      <c r="G853" s="1" t="n">
        <v>4693.5</v>
      </c>
      <c r="H853" s="1" t="n">
        <f aca="false">G853*F853</f>
        <v>9387</v>
      </c>
      <c r="I853" s="18" t="s">
        <v>2397</v>
      </c>
      <c r="J853" s="19" t="n">
        <v>9387</v>
      </c>
      <c r="K853" s="1" t="n">
        <f aca="false">H853-J853</f>
        <v>0</v>
      </c>
      <c r="L853" s="0"/>
    </row>
    <row r="854" customFormat="false" ht="15.75" hidden="false" customHeight="false" outlineLevel="0" collapsed="false">
      <c r="A854" s="1" t="s">
        <v>2398</v>
      </c>
      <c r="B854" s="1" t="s">
        <v>2399</v>
      </c>
      <c r="C854" s="1" t="s">
        <v>240</v>
      </c>
      <c r="D854" s="1" t="s">
        <v>286</v>
      </c>
      <c r="E854" s="1" t="n">
        <v>9865</v>
      </c>
      <c r="F854" s="1" t="n">
        <f aca="false">D854-C854</f>
        <v>2</v>
      </c>
      <c r="G854" s="1" t="n">
        <v>3853.5</v>
      </c>
      <c r="H854" s="1" t="n">
        <f aca="false">G854*F854</f>
        <v>7707</v>
      </c>
      <c r="I854" s="18" t="s">
        <v>2400</v>
      </c>
      <c r="J854" s="19" t="n">
        <v>7707</v>
      </c>
      <c r="K854" s="1" t="n">
        <f aca="false">H854-J854</f>
        <v>0</v>
      </c>
      <c r="L854" s="0"/>
    </row>
    <row r="855" customFormat="false" ht="15.75" hidden="false" customHeight="false" outlineLevel="0" collapsed="false">
      <c r="A855" s="1" t="s">
        <v>2401</v>
      </c>
      <c r="B855" s="1" t="s">
        <v>2402</v>
      </c>
      <c r="C855" s="1" t="s">
        <v>240</v>
      </c>
      <c r="D855" s="1" t="s">
        <v>286</v>
      </c>
      <c r="E855" s="1" t="n">
        <v>10415</v>
      </c>
      <c r="F855" s="1" t="n">
        <f aca="false">D855-C855</f>
        <v>2</v>
      </c>
      <c r="G855" s="1" t="n">
        <v>3853.5</v>
      </c>
      <c r="H855" s="1" t="n">
        <f aca="false">G855*F855</f>
        <v>7707</v>
      </c>
      <c r="I855" s="18" t="s">
        <v>2403</v>
      </c>
      <c r="J855" s="19" t="n">
        <v>7707</v>
      </c>
      <c r="K855" s="1" t="n">
        <f aca="false">H855-J855</f>
        <v>0</v>
      </c>
      <c r="L855" s="0"/>
    </row>
    <row r="856" customFormat="false" ht="15.75" hidden="false" customHeight="false" outlineLevel="0" collapsed="false">
      <c r="A856" s="1" t="s">
        <v>2404</v>
      </c>
      <c r="B856" s="1" t="s">
        <v>2405</v>
      </c>
      <c r="C856" s="1" t="s">
        <v>240</v>
      </c>
      <c r="D856" s="1" t="s">
        <v>286</v>
      </c>
      <c r="E856" s="1" t="n">
        <v>12095</v>
      </c>
      <c r="F856" s="1" t="n">
        <f aca="false">D856-C856</f>
        <v>2</v>
      </c>
      <c r="G856" s="1" t="n">
        <v>4693.5</v>
      </c>
      <c r="H856" s="1" t="n">
        <f aca="false">G856*F856</f>
        <v>9387</v>
      </c>
      <c r="I856" s="18" t="s">
        <v>2406</v>
      </c>
      <c r="J856" s="19" t="n">
        <v>9387</v>
      </c>
      <c r="K856" s="1" t="n">
        <f aca="false">H856-J856</f>
        <v>0</v>
      </c>
      <c r="L856" s="0"/>
    </row>
    <row r="857" customFormat="false" ht="15.75" hidden="false" customHeight="false" outlineLevel="0" collapsed="false">
      <c r="A857" s="1" t="s">
        <v>2407</v>
      </c>
      <c r="B857" s="1" t="s">
        <v>2408</v>
      </c>
      <c r="C857" s="1" t="s">
        <v>240</v>
      </c>
      <c r="D857" s="1" t="s">
        <v>286</v>
      </c>
      <c r="E857" s="1" t="n">
        <v>10965</v>
      </c>
      <c r="F857" s="1" t="n">
        <f aca="false">D857-C857</f>
        <v>2</v>
      </c>
      <c r="G857" s="1" t="n">
        <v>3853.5</v>
      </c>
      <c r="H857" s="1" t="n">
        <f aca="false">G857*F857</f>
        <v>7707</v>
      </c>
      <c r="I857" s="18" t="s">
        <v>2409</v>
      </c>
      <c r="J857" s="19" t="n">
        <v>7707</v>
      </c>
      <c r="K857" s="1" t="n">
        <f aca="false">H857-J857</f>
        <v>0</v>
      </c>
      <c r="L857" s="0"/>
    </row>
    <row r="858" s="35" customFormat="true" ht="15.75" hidden="false" customHeight="false" outlineLevel="0" collapsed="false">
      <c r="A858" s="31" t="s">
        <v>2410</v>
      </c>
      <c r="B858" s="31" t="s">
        <v>2411</v>
      </c>
      <c r="C858" s="31" t="s">
        <v>240</v>
      </c>
      <c r="D858" s="31" t="s">
        <v>286</v>
      </c>
      <c r="E858" s="31" t="n">
        <v>29595</v>
      </c>
      <c r="F858" s="31" t="n">
        <f aca="false">D858-C858</f>
        <v>2</v>
      </c>
      <c r="G858" s="31" t="n">
        <v>3853.5</v>
      </c>
      <c r="H858" s="31" t="n">
        <f aca="false">(G858*F858)*3</f>
        <v>23121</v>
      </c>
      <c r="I858" s="32" t="s">
        <v>2412</v>
      </c>
      <c r="J858" s="33" t="n">
        <v>7707</v>
      </c>
      <c r="K858" s="34" t="n">
        <f aca="false">H858-J858-J859-J860</f>
        <v>0</v>
      </c>
      <c r="L858" s="34"/>
    </row>
    <row r="859" customFormat="false" ht="15.75" hidden="false" customHeight="false" outlineLevel="0" collapsed="false">
      <c r="A859" s="34"/>
      <c r="B859" s="34"/>
      <c r="C859" s="34"/>
      <c r="D859" s="34"/>
      <c r="E859" s="34"/>
      <c r="F859" s="31" t="n">
        <v>0</v>
      </c>
      <c r="G859" s="31" t="n">
        <v>0</v>
      </c>
      <c r="H859" s="31" t="n">
        <v>0</v>
      </c>
      <c r="I859" s="32" t="s">
        <v>2413</v>
      </c>
      <c r="J859" s="33" t="n">
        <v>7707</v>
      </c>
      <c r="K859" s="34" t="n">
        <v>0</v>
      </c>
      <c r="L859" s="34"/>
    </row>
    <row r="860" customFormat="false" ht="15.75" hidden="false" customHeight="false" outlineLevel="0" collapsed="false">
      <c r="A860" s="34"/>
      <c r="B860" s="34"/>
      <c r="C860" s="34"/>
      <c r="D860" s="34"/>
      <c r="E860" s="34"/>
      <c r="F860" s="31" t="n">
        <v>0</v>
      </c>
      <c r="G860" s="31" t="n">
        <v>0</v>
      </c>
      <c r="H860" s="31" t="n">
        <v>0</v>
      </c>
      <c r="I860" s="32" t="s">
        <v>2414</v>
      </c>
      <c r="J860" s="33" t="n">
        <v>7707</v>
      </c>
      <c r="K860" s="34" t="n">
        <v>0</v>
      </c>
      <c r="L860" s="34"/>
    </row>
    <row r="861" customFormat="false" ht="15.75" hidden="false" customHeight="false" outlineLevel="0" collapsed="false">
      <c r="A861" s="31" t="s">
        <v>2415</v>
      </c>
      <c r="B861" s="31" t="s">
        <v>2416</v>
      </c>
      <c r="C861" s="31" t="s">
        <v>240</v>
      </c>
      <c r="D861" s="31" t="s">
        <v>286</v>
      </c>
      <c r="E861" s="31" t="n">
        <v>30855</v>
      </c>
      <c r="F861" s="31" t="n">
        <f aca="false">D861-C861</f>
        <v>2</v>
      </c>
      <c r="G861" s="31" t="n">
        <v>3853.5</v>
      </c>
      <c r="H861" s="31" t="n">
        <f aca="false">(G861*F861)*2</f>
        <v>15414</v>
      </c>
      <c r="I861" s="32" t="s">
        <v>2417</v>
      </c>
      <c r="J861" s="33" t="n">
        <v>7707</v>
      </c>
      <c r="K861" s="34" t="n">
        <f aca="false">H861-J861-J862</f>
        <v>0</v>
      </c>
      <c r="L861" s="34"/>
    </row>
    <row r="862" customFormat="false" ht="15.75" hidden="false" customHeight="false" outlineLevel="0" collapsed="false">
      <c r="A862" s="34"/>
      <c r="B862" s="34"/>
      <c r="C862" s="34"/>
      <c r="D862" s="34"/>
      <c r="E862" s="34"/>
      <c r="F862" s="31" t="n">
        <v>0</v>
      </c>
      <c r="G862" s="31" t="n">
        <v>0</v>
      </c>
      <c r="H862" s="31" t="n">
        <v>0</v>
      </c>
      <c r="I862" s="32" t="s">
        <v>2418</v>
      </c>
      <c r="J862" s="33" t="n">
        <v>7707</v>
      </c>
      <c r="K862" s="34" t="n">
        <v>0</v>
      </c>
      <c r="L862" s="34"/>
    </row>
    <row r="863" customFormat="false" ht="15.75" hidden="false" customHeight="false" outlineLevel="0" collapsed="false">
      <c r="A863" s="1" t="s">
        <v>2419</v>
      </c>
      <c r="B863" s="1" t="s">
        <v>2420</v>
      </c>
      <c r="C863" s="1" t="s">
        <v>240</v>
      </c>
      <c r="D863" s="1" t="s">
        <v>286</v>
      </c>
      <c r="E863" s="1" t="n">
        <v>9865</v>
      </c>
      <c r="F863" s="1" t="n">
        <f aca="false">D863-C863</f>
        <v>2</v>
      </c>
      <c r="G863" s="1" t="n">
        <v>3853.5</v>
      </c>
      <c r="H863" s="1" t="n">
        <f aca="false">G863*F863</f>
        <v>7707</v>
      </c>
      <c r="I863" s="18" t="s">
        <v>2421</v>
      </c>
      <c r="J863" s="19" t="n">
        <v>7707</v>
      </c>
      <c r="K863" s="1" t="n">
        <f aca="false">H863-J863</f>
        <v>0</v>
      </c>
      <c r="L863" s="0"/>
    </row>
    <row r="864" customFormat="false" ht="15.75" hidden="false" customHeight="false" outlineLevel="0" collapsed="false">
      <c r="A864" s="1" t="s">
        <v>2422</v>
      </c>
      <c r="B864" s="1" t="s">
        <v>1880</v>
      </c>
      <c r="C864" s="1" t="s">
        <v>240</v>
      </c>
      <c r="D864" s="1" t="s">
        <v>286</v>
      </c>
      <c r="E864" s="1" t="n">
        <v>9865</v>
      </c>
      <c r="F864" s="1" t="n">
        <f aca="false">D864-C864</f>
        <v>2</v>
      </c>
      <c r="G864" s="1" t="n">
        <v>3853.5</v>
      </c>
      <c r="H864" s="1" t="n">
        <f aca="false">G864*F864</f>
        <v>7707</v>
      </c>
      <c r="I864" s="18" t="s">
        <v>2423</v>
      </c>
      <c r="J864" s="19" t="n">
        <v>7707</v>
      </c>
      <c r="K864" s="1" t="n">
        <f aca="false">H864-J864</f>
        <v>0</v>
      </c>
      <c r="L864" s="0"/>
    </row>
    <row r="865" customFormat="false" ht="15.75" hidden="false" customHeight="false" outlineLevel="0" collapsed="false">
      <c r="A865" s="1" t="s">
        <v>2424</v>
      </c>
      <c r="B865" s="1" t="s">
        <v>2425</v>
      </c>
      <c r="C865" s="1" t="s">
        <v>240</v>
      </c>
      <c r="D865" s="1" t="s">
        <v>286</v>
      </c>
      <c r="E865" s="1" t="n">
        <v>10635</v>
      </c>
      <c r="F865" s="1" t="n">
        <f aca="false">D865-C865</f>
        <v>2</v>
      </c>
      <c r="G865" s="1" t="n">
        <v>3853.5</v>
      </c>
      <c r="H865" s="1" t="n">
        <f aca="false">G865*F865</f>
        <v>7707</v>
      </c>
      <c r="I865" s="18" t="s">
        <v>2426</v>
      </c>
      <c r="J865" s="19" t="n">
        <v>7707</v>
      </c>
      <c r="K865" s="1" t="n">
        <f aca="false">H865-J865</f>
        <v>0</v>
      </c>
      <c r="L865" s="0"/>
    </row>
    <row r="866" customFormat="false" ht="15.75" hidden="false" customHeight="false" outlineLevel="0" collapsed="false">
      <c r="A866" s="1" t="s">
        <v>2427</v>
      </c>
      <c r="B866" s="1" t="s">
        <v>2428</v>
      </c>
      <c r="C866" s="1" t="s">
        <v>240</v>
      </c>
      <c r="D866" s="1" t="s">
        <v>963</v>
      </c>
      <c r="E866" s="1" t="n">
        <v>4767.5</v>
      </c>
      <c r="F866" s="1" t="n">
        <f aca="false">D866-C866</f>
        <v>1</v>
      </c>
      <c r="G866" s="1" t="n">
        <v>3853.5</v>
      </c>
      <c r="H866" s="1" t="n">
        <f aca="false">G866*F866</f>
        <v>3853.5</v>
      </c>
      <c r="I866" s="18" t="s">
        <v>2429</v>
      </c>
      <c r="J866" s="19" t="n">
        <v>3853.5</v>
      </c>
      <c r="K866" s="1" t="n">
        <f aca="false">H866-J866</f>
        <v>0</v>
      </c>
      <c r="L866" s="0"/>
    </row>
    <row r="867" s="13" customFormat="true" ht="30.8" hidden="false" customHeight="false" outlineLevel="0" collapsed="false">
      <c r="A867" s="10" t="s">
        <v>2430</v>
      </c>
      <c r="B867" s="10" t="s">
        <v>2431</v>
      </c>
      <c r="C867" s="10" t="s">
        <v>240</v>
      </c>
      <c r="D867" s="10" t="s">
        <v>286</v>
      </c>
      <c r="E867" s="10" t="n">
        <v>13645</v>
      </c>
      <c r="F867" s="10" t="n">
        <f aca="false">D867-C867</f>
        <v>2</v>
      </c>
      <c r="G867" s="10" t="n">
        <v>5743.5</v>
      </c>
      <c r="H867" s="10" t="n">
        <v>11486.8</v>
      </c>
      <c r="I867" s="11" t="s">
        <v>2432</v>
      </c>
      <c r="J867" s="12" t="n">
        <v>11486.8</v>
      </c>
      <c r="K867" s="10" t="n">
        <f aca="false">H867-J867</f>
        <v>0</v>
      </c>
      <c r="L867" s="10" t="s">
        <v>90</v>
      </c>
    </row>
    <row r="868" s="43" customFormat="true" ht="15.75" hidden="false" customHeight="false" outlineLevel="0" collapsed="false">
      <c r="A868" s="40" t="s">
        <v>2433</v>
      </c>
      <c r="B868" s="40" t="s">
        <v>2434</v>
      </c>
      <c r="C868" s="40" t="s">
        <v>240</v>
      </c>
      <c r="D868" s="40" t="s">
        <v>286</v>
      </c>
      <c r="E868" s="40" t="n">
        <v>15487.5</v>
      </c>
      <c r="F868" s="40" t="n">
        <f aca="false">D868-C868</f>
        <v>2</v>
      </c>
      <c r="G868" s="40" t="n">
        <v>4693.5</v>
      </c>
      <c r="H868" s="40" t="n">
        <f aca="false">G868*F868</f>
        <v>9387</v>
      </c>
      <c r="I868" s="41" t="s">
        <v>2435</v>
      </c>
      <c r="J868" s="42" t="n">
        <v>9387</v>
      </c>
      <c r="K868" s="40" t="n">
        <f aca="false">H868-J868</f>
        <v>0</v>
      </c>
      <c r="L868" s="40"/>
    </row>
    <row r="869" customFormat="false" ht="29.85" hidden="false" customHeight="false" outlineLevel="0" collapsed="false">
      <c r="A869" s="1" t="s">
        <v>2436</v>
      </c>
      <c r="B869" s="1" t="s">
        <v>2437</v>
      </c>
      <c r="C869" s="1" t="s">
        <v>240</v>
      </c>
      <c r="D869" s="1" t="s">
        <v>286</v>
      </c>
      <c r="E869" s="1" t="n">
        <v>11735</v>
      </c>
      <c r="F869" s="1" t="n">
        <f aca="false">D869-C869</f>
        <v>2</v>
      </c>
      <c r="G869" s="1" t="n">
        <v>3853.5</v>
      </c>
      <c r="H869" s="1" t="n">
        <f aca="false">G869*F869</f>
        <v>7707</v>
      </c>
      <c r="I869" s="18" t="s">
        <v>2438</v>
      </c>
      <c r="J869" s="19" t="n">
        <v>7707</v>
      </c>
      <c r="K869" s="1" t="n">
        <f aca="false">H869-J869</f>
        <v>0</v>
      </c>
      <c r="L869" s="0"/>
    </row>
    <row r="870" customFormat="false" ht="15.75" hidden="false" customHeight="false" outlineLevel="0" collapsed="false">
      <c r="A870" s="1" t="s">
        <v>2439</v>
      </c>
      <c r="B870" s="1" t="s">
        <v>2440</v>
      </c>
      <c r="C870" s="1" t="s">
        <v>240</v>
      </c>
      <c r="D870" s="1" t="s">
        <v>736</v>
      </c>
      <c r="E870" s="1" t="n">
        <v>16672.5</v>
      </c>
      <c r="F870" s="1" t="n">
        <f aca="false">D870-C870</f>
        <v>3</v>
      </c>
      <c r="G870" s="1" t="n">
        <v>3853.5</v>
      </c>
      <c r="H870" s="1" t="n">
        <f aca="false">G870*F870</f>
        <v>11560.5</v>
      </c>
      <c r="I870" s="18" t="s">
        <v>2441</v>
      </c>
      <c r="J870" s="19" t="n">
        <v>11560.5</v>
      </c>
      <c r="K870" s="1" t="n">
        <f aca="false">H870-J870</f>
        <v>0</v>
      </c>
      <c r="L870" s="0"/>
    </row>
    <row r="871" customFormat="false" ht="15.75" hidden="false" customHeight="false" outlineLevel="0" collapsed="false">
      <c r="A871" s="1" t="s">
        <v>2442</v>
      </c>
      <c r="B871" s="1" t="s">
        <v>2443</v>
      </c>
      <c r="C871" s="1" t="s">
        <v>240</v>
      </c>
      <c r="D871" s="1" t="s">
        <v>736</v>
      </c>
      <c r="E871" s="1" t="n">
        <v>15952.5</v>
      </c>
      <c r="F871" s="1" t="n">
        <f aca="false">D871-C871</f>
        <v>3</v>
      </c>
      <c r="G871" s="1" t="n">
        <v>3853.5</v>
      </c>
      <c r="H871" s="1" t="n">
        <f aca="false">G871*F871</f>
        <v>11560.5</v>
      </c>
      <c r="I871" s="18" t="s">
        <v>2444</v>
      </c>
      <c r="J871" s="19" t="n">
        <v>11560.5</v>
      </c>
      <c r="K871" s="1" t="n">
        <f aca="false">H871-J871</f>
        <v>0</v>
      </c>
      <c r="L871" s="0"/>
    </row>
    <row r="872" customFormat="false" ht="15.75" hidden="false" customHeight="false" outlineLevel="0" collapsed="false">
      <c r="A872" s="1" t="s">
        <v>2445</v>
      </c>
      <c r="B872" s="1" t="s">
        <v>2446</v>
      </c>
      <c r="C872" s="1" t="s">
        <v>240</v>
      </c>
      <c r="D872" s="1" t="s">
        <v>736</v>
      </c>
      <c r="E872" s="1" t="n">
        <v>14797.5</v>
      </c>
      <c r="F872" s="1" t="n">
        <f aca="false">D872-C872</f>
        <v>3</v>
      </c>
      <c r="G872" s="1" t="n">
        <v>3853.5</v>
      </c>
      <c r="H872" s="1" t="n">
        <f aca="false">G872*F872</f>
        <v>11560.5</v>
      </c>
      <c r="I872" s="18" t="s">
        <v>2447</v>
      </c>
      <c r="J872" s="19" t="n">
        <v>11560.5</v>
      </c>
      <c r="K872" s="1" t="n">
        <f aca="false">H872-J872</f>
        <v>0</v>
      </c>
      <c r="L872" s="0"/>
    </row>
    <row r="873" customFormat="false" ht="29.85" hidden="false" customHeight="false" outlineLevel="0" collapsed="false">
      <c r="A873" s="1" t="s">
        <v>2448</v>
      </c>
      <c r="B873" s="1" t="s">
        <v>2449</v>
      </c>
      <c r="C873" s="1" t="s">
        <v>240</v>
      </c>
      <c r="D873" s="1" t="s">
        <v>736</v>
      </c>
      <c r="E873" s="1" t="n">
        <v>13972.5</v>
      </c>
      <c r="F873" s="1" t="n">
        <f aca="false">D873-C873</f>
        <v>3</v>
      </c>
      <c r="G873" s="1" t="n">
        <v>3853.5</v>
      </c>
      <c r="H873" s="1" t="n">
        <f aca="false">G873*F873</f>
        <v>11560.5</v>
      </c>
      <c r="I873" s="18" t="s">
        <v>2450</v>
      </c>
      <c r="J873" s="19" t="n">
        <v>11560.5</v>
      </c>
      <c r="K873" s="1" t="n">
        <f aca="false">H873-J873</f>
        <v>0</v>
      </c>
      <c r="L873" s="0"/>
    </row>
    <row r="874" customFormat="false" ht="15.75" hidden="false" customHeight="false" outlineLevel="0" collapsed="false">
      <c r="A874" s="1" t="s">
        <v>2451</v>
      </c>
      <c r="B874" s="1" t="s">
        <v>1785</v>
      </c>
      <c r="C874" s="1" t="s">
        <v>240</v>
      </c>
      <c r="D874" s="1" t="s">
        <v>736</v>
      </c>
      <c r="E874" s="1" t="n">
        <v>14797.5</v>
      </c>
      <c r="F874" s="1" t="n">
        <f aca="false">D874-C874</f>
        <v>3</v>
      </c>
      <c r="G874" s="1" t="n">
        <v>3853.5</v>
      </c>
      <c r="H874" s="1" t="n">
        <f aca="false">G874*F874</f>
        <v>11560.5</v>
      </c>
      <c r="I874" s="18" t="s">
        <v>2452</v>
      </c>
      <c r="J874" s="19" t="n">
        <v>11560.5</v>
      </c>
      <c r="K874" s="1" t="n">
        <f aca="false">H874-J874</f>
        <v>0</v>
      </c>
      <c r="L874" s="0"/>
    </row>
    <row r="875" customFormat="false" ht="31.6" hidden="false" customHeight="false" outlineLevel="0" collapsed="false">
      <c r="A875" s="1" t="s">
        <v>2453</v>
      </c>
      <c r="B875" s="1" t="s">
        <v>2454</v>
      </c>
      <c r="C875" s="1" t="s">
        <v>240</v>
      </c>
      <c r="D875" s="1" t="s">
        <v>736</v>
      </c>
      <c r="E875" s="1" t="n">
        <v>14797.5</v>
      </c>
      <c r="F875" s="1" t="n">
        <f aca="false">D875-C875</f>
        <v>3</v>
      </c>
      <c r="G875" s="1" t="n">
        <v>3853.5</v>
      </c>
      <c r="H875" s="1" t="n">
        <f aca="false">G875*F875</f>
        <v>11560.5</v>
      </c>
      <c r="I875" s="18" t="s">
        <v>2455</v>
      </c>
      <c r="J875" s="19" t="n">
        <v>11560.5</v>
      </c>
      <c r="K875" s="1" t="n">
        <f aca="false">H875-J875</f>
        <v>0</v>
      </c>
      <c r="L875" s="0"/>
    </row>
    <row r="876" customFormat="false" ht="15.75" hidden="false" customHeight="false" outlineLevel="0" collapsed="false">
      <c r="A876" s="1" t="s">
        <v>2456</v>
      </c>
      <c r="B876" s="1" t="s">
        <v>2457</v>
      </c>
      <c r="C876" s="1" t="s">
        <v>240</v>
      </c>
      <c r="D876" s="1" t="s">
        <v>736</v>
      </c>
      <c r="E876" s="1" t="n">
        <v>16447.5</v>
      </c>
      <c r="F876" s="1" t="n">
        <f aca="false">D876-C876</f>
        <v>3</v>
      </c>
      <c r="G876" s="1" t="n">
        <v>3853.5</v>
      </c>
      <c r="H876" s="1" t="n">
        <f aca="false">G876*F876</f>
        <v>11560.5</v>
      </c>
      <c r="I876" s="18" t="s">
        <v>2458</v>
      </c>
      <c r="J876" s="19" t="n">
        <v>11560.5</v>
      </c>
      <c r="K876" s="1" t="n">
        <f aca="false">H876-J876</f>
        <v>0</v>
      </c>
      <c r="L876" s="0"/>
    </row>
    <row r="877" customFormat="false" ht="15.75" hidden="false" customHeight="false" outlineLevel="0" collapsed="false">
      <c r="A877" s="1" t="s">
        <v>2459</v>
      </c>
      <c r="B877" s="1" t="s">
        <v>2460</v>
      </c>
      <c r="C877" s="1" t="s">
        <v>240</v>
      </c>
      <c r="D877" s="1" t="s">
        <v>736</v>
      </c>
      <c r="E877" s="1" t="n">
        <v>17107.5</v>
      </c>
      <c r="F877" s="1" t="n">
        <f aca="false">D877-C877</f>
        <v>3</v>
      </c>
      <c r="G877" s="1" t="n">
        <v>3853.5</v>
      </c>
      <c r="H877" s="1" t="n">
        <f aca="false">G877*F877</f>
        <v>11560.5</v>
      </c>
      <c r="I877" s="18" t="s">
        <v>2461</v>
      </c>
      <c r="J877" s="19" t="n">
        <v>11560.5</v>
      </c>
      <c r="K877" s="1" t="n">
        <f aca="false">H877-J877</f>
        <v>0</v>
      </c>
      <c r="L877" s="0"/>
    </row>
    <row r="878" s="13" customFormat="true" ht="30.8" hidden="false" customHeight="false" outlineLevel="0" collapsed="false">
      <c r="A878" s="10" t="s">
        <v>2462</v>
      </c>
      <c r="B878" s="10" t="s">
        <v>2463</v>
      </c>
      <c r="C878" s="10" t="s">
        <v>240</v>
      </c>
      <c r="D878" s="10" t="s">
        <v>746</v>
      </c>
      <c r="E878" s="10" t="n">
        <v>27290</v>
      </c>
      <c r="F878" s="10" t="n">
        <f aca="false">D878-C878</f>
        <v>4</v>
      </c>
      <c r="G878" s="10" t="n">
        <v>5743.5</v>
      </c>
      <c r="H878" s="10" t="n">
        <v>22973.6</v>
      </c>
      <c r="I878" s="11" t="s">
        <v>2464</v>
      </c>
      <c r="J878" s="12" t="n">
        <v>22973.6</v>
      </c>
      <c r="K878" s="10" t="n">
        <f aca="false">H878-J878</f>
        <v>0</v>
      </c>
      <c r="L878" s="10" t="s">
        <v>90</v>
      </c>
    </row>
    <row r="879" customFormat="false" ht="15.75" hidden="false" customHeight="false" outlineLevel="0" collapsed="false">
      <c r="A879" s="1" t="s">
        <v>2465</v>
      </c>
      <c r="B879" s="1" t="s">
        <v>2466</v>
      </c>
      <c r="C879" s="1" t="s">
        <v>240</v>
      </c>
      <c r="D879" s="1" t="s">
        <v>746</v>
      </c>
      <c r="E879" s="1" t="n">
        <v>27615</v>
      </c>
      <c r="F879" s="1" t="n">
        <f aca="false">D879-C879</f>
        <v>4</v>
      </c>
      <c r="G879" s="1" t="n">
        <v>3853.5</v>
      </c>
      <c r="H879" s="1" t="n">
        <f aca="false">G879*F879</f>
        <v>15414</v>
      </c>
      <c r="I879" s="18" t="s">
        <v>2467</v>
      </c>
      <c r="J879" s="19" t="n">
        <v>15414</v>
      </c>
      <c r="K879" s="1" t="n">
        <f aca="false">H879-J879</f>
        <v>0</v>
      </c>
      <c r="L879" s="0"/>
    </row>
    <row r="880" customFormat="false" ht="15.75" hidden="false" customHeight="false" outlineLevel="0" collapsed="false">
      <c r="A880" s="1" t="s">
        <v>2468</v>
      </c>
      <c r="B880" s="1" t="s">
        <v>1739</v>
      </c>
      <c r="C880" s="1" t="s">
        <v>240</v>
      </c>
      <c r="D880" s="1" t="s">
        <v>1221</v>
      </c>
      <c r="E880" s="1" t="n">
        <v>26587.5</v>
      </c>
      <c r="F880" s="1" t="n">
        <f aca="false">D880-C880</f>
        <v>5</v>
      </c>
      <c r="G880" s="1" t="n">
        <v>3853.5</v>
      </c>
      <c r="H880" s="1" t="n">
        <f aca="false">G880*F880</f>
        <v>19267.5</v>
      </c>
      <c r="I880" s="18" t="s">
        <v>2469</v>
      </c>
      <c r="J880" s="19" t="n">
        <v>19267.5</v>
      </c>
      <c r="K880" s="1" t="n">
        <f aca="false">H880-J880</f>
        <v>0</v>
      </c>
      <c r="L880" s="0"/>
    </row>
    <row r="881" customFormat="false" ht="15.75" hidden="false" customHeight="false" outlineLevel="0" collapsed="false">
      <c r="A881" s="1" t="s">
        <v>2470</v>
      </c>
      <c r="B881" s="1" t="s">
        <v>2471</v>
      </c>
      <c r="C881" s="1" t="s">
        <v>240</v>
      </c>
      <c r="D881" s="1" t="s">
        <v>1221</v>
      </c>
      <c r="E881" s="1" t="n">
        <v>24662.5</v>
      </c>
      <c r="F881" s="1" t="n">
        <f aca="false">D881-C881</f>
        <v>5</v>
      </c>
      <c r="G881" s="1" t="n">
        <v>3853.5</v>
      </c>
      <c r="H881" s="1" t="n">
        <f aca="false">G881*F881</f>
        <v>19267.5</v>
      </c>
      <c r="I881" s="18" t="s">
        <v>2472</v>
      </c>
      <c r="J881" s="19" t="n">
        <v>19267.5</v>
      </c>
      <c r="K881" s="1" t="n">
        <f aca="false">H881-J881</f>
        <v>0</v>
      </c>
      <c r="L881" s="0"/>
    </row>
    <row r="882" customFormat="false" ht="15.75" hidden="false" customHeight="false" outlineLevel="0" collapsed="false">
      <c r="A882" s="17" t="s">
        <v>2473</v>
      </c>
      <c r="B882" s="17" t="s">
        <v>2474</v>
      </c>
      <c r="C882" s="17" t="s">
        <v>240</v>
      </c>
      <c r="D882" s="17" t="s">
        <v>1221</v>
      </c>
      <c r="E882" s="17" t="n">
        <v>26037.5</v>
      </c>
      <c r="F882" s="17" t="n">
        <f aca="false">D882-C882</f>
        <v>5</v>
      </c>
      <c r="G882" s="17" t="n">
        <v>3853.5</v>
      </c>
      <c r="H882" s="17" t="n">
        <f aca="false">G882*F882</f>
        <v>19267.5</v>
      </c>
      <c r="I882" s="18" t="s">
        <v>2475</v>
      </c>
      <c r="J882" s="19" t="n">
        <v>19267.5</v>
      </c>
      <c r="K882" s="1" t="n">
        <f aca="false">H882-J882</f>
        <v>0</v>
      </c>
      <c r="L882" s="0"/>
    </row>
    <row r="883" customFormat="false" ht="29.85" hidden="false" customHeight="false" outlineLevel="0" collapsed="false">
      <c r="A883" s="1" t="s">
        <v>2476</v>
      </c>
      <c r="B883" s="1" t="s">
        <v>2477</v>
      </c>
      <c r="C883" s="1" t="s">
        <v>240</v>
      </c>
      <c r="D883" s="1" t="s">
        <v>1253</v>
      </c>
      <c r="E883" s="1" t="n">
        <v>31245</v>
      </c>
      <c r="F883" s="1" t="n">
        <f aca="false">D883-C883</f>
        <v>6</v>
      </c>
      <c r="G883" s="1" t="n">
        <v>3853.5</v>
      </c>
      <c r="H883" s="1" t="n">
        <f aca="false">G883*F883</f>
        <v>23121</v>
      </c>
      <c r="I883" s="18" t="s">
        <v>2478</v>
      </c>
      <c r="J883" s="19" t="n">
        <v>23121</v>
      </c>
      <c r="K883" s="1" t="n">
        <f aca="false">H883-J883</f>
        <v>0</v>
      </c>
      <c r="L883" s="0"/>
    </row>
    <row r="884" customFormat="false" ht="29.85" hidden="false" customHeight="false" outlineLevel="0" collapsed="false">
      <c r="A884" s="1" t="s">
        <v>2479</v>
      </c>
      <c r="B884" s="1" t="s">
        <v>2480</v>
      </c>
      <c r="C884" s="1" t="s">
        <v>240</v>
      </c>
      <c r="D884" s="1" t="s">
        <v>1253</v>
      </c>
      <c r="E884" s="1" t="n">
        <v>29595</v>
      </c>
      <c r="F884" s="1" t="n">
        <f aca="false">D884-C884</f>
        <v>6</v>
      </c>
      <c r="G884" s="1" t="n">
        <v>3853.5</v>
      </c>
      <c r="H884" s="1" t="n">
        <f aca="false">G884*F884</f>
        <v>23121</v>
      </c>
      <c r="I884" s="18" t="s">
        <v>2481</v>
      </c>
      <c r="J884" s="19" t="n">
        <v>23121</v>
      </c>
      <c r="K884" s="1" t="n">
        <f aca="false">H884-J884</f>
        <v>0</v>
      </c>
      <c r="L884" s="0"/>
    </row>
    <row r="885" customFormat="false" ht="15.75" hidden="false" customHeight="false" outlineLevel="0" collapsed="false">
      <c r="A885" s="1" t="s">
        <v>2482</v>
      </c>
      <c r="B885" s="1" t="s">
        <v>2483</v>
      </c>
      <c r="C885" s="1" t="s">
        <v>240</v>
      </c>
      <c r="D885" s="1" t="s">
        <v>1253</v>
      </c>
      <c r="E885" s="1" t="n">
        <v>29595</v>
      </c>
      <c r="F885" s="1" t="n">
        <f aca="false">D885-C885</f>
        <v>6</v>
      </c>
      <c r="G885" s="1" t="n">
        <v>3853.5</v>
      </c>
      <c r="H885" s="1" t="n">
        <f aca="false">G885*F885</f>
        <v>23121</v>
      </c>
      <c r="I885" s="18" t="s">
        <v>2484</v>
      </c>
      <c r="J885" s="19" t="n">
        <v>23121</v>
      </c>
      <c r="K885" s="1" t="n">
        <f aca="false">H885-J885</f>
        <v>0</v>
      </c>
      <c r="L885" s="0"/>
    </row>
    <row r="886" customFormat="false" ht="15.75" hidden="false" customHeight="false" outlineLevel="0" collapsed="false">
      <c r="A886" s="1" t="s">
        <v>2485</v>
      </c>
      <c r="B886" s="1" t="s">
        <v>2486</v>
      </c>
      <c r="C886" s="1" t="s">
        <v>240</v>
      </c>
      <c r="D886" s="1" t="s">
        <v>746</v>
      </c>
      <c r="E886" s="1" t="n">
        <v>21270</v>
      </c>
      <c r="F886" s="1" t="n">
        <f aca="false">D886-C886</f>
        <v>4</v>
      </c>
      <c r="G886" s="1" t="n">
        <v>3853.5</v>
      </c>
      <c r="H886" s="1" t="n">
        <f aca="false">G886*F886</f>
        <v>15414</v>
      </c>
      <c r="I886" s="18" t="s">
        <v>2487</v>
      </c>
      <c r="J886" s="19" t="n">
        <v>15414</v>
      </c>
      <c r="K886" s="1" t="n">
        <f aca="false">H886-J886</f>
        <v>0</v>
      </c>
      <c r="L886" s="0"/>
    </row>
    <row r="887" customFormat="false" ht="29.85" hidden="false" customHeight="false" outlineLevel="0" collapsed="false">
      <c r="A887" s="1" t="s">
        <v>2488</v>
      </c>
      <c r="B887" s="1" t="s">
        <v>2489</v>
      </c>
      <c r="C887" s="1" t="s">
        <v>240</v>
      </c>
      <c r="D887" s="1" t="s">
        <v>286</v>
      </c>
      <c r="E887" s="1" t="n">
        <v>9865</v>
      </c>
      <c r="F887" s="1" t="n">
        <f aca="false">D887-C887</f>
        <v>2</v>
      </c>
      <c r="G887" s="1" t="n">
        <v>3853.5</v>
      </c>
      <c r="H887" s="1" t="n">
        <f aca="false">G887*F887</f>
        <v>7707</v>
      </c>
      <c r="I887" s="18" t="s">
        <v>2490</v>
      </c>
      <c r="J887" s="19" t="n">
        <v>7707</v>
      </c>
      <c r="K887" s="1" t="n">
        <f aca="false">H887-J887</f>
        <v>0</v>
      </c>
      <c r="L887" s="0"/>
    </row>
    <row r="888" customFormat="false" ht="15.75" hidden="false" customHeight="false" outlineLevel="0" collapsed="false">
      <c r="A888" s="1" t="s">
        <v>2491</v>
      </c>
      <c r="B888" s="1" t="s">
        <v>627</v>
      </c>
      <c r="C888" s="1" t="s">
        <v>240</v>
      </c>
      <c r="D888" s="1" t="s">
        <v>286</v>
      </c>
      <c r="E888" s="1" t="n">
        <v>9865</v>
      </c>
      <c r="F888" s="1" t="n">
        <f aca="false">D888-C888</f>
        <v>2</v>
      </c>
      <c r="G888" s="1" t="n">
        <v>3853.5</v>
      </c>
      <c r="H888" s="1" t="n">
        <f aca="false">G888*F888</f>
        <v>7707</v>
      </c>
      <c r="I888" s="18" t="s">
        <v>2492</v>
      </c>
      <c r="J888" s="19" t="n">
        <v>7707</v>
      </c>
      <c r="K888" s="1" t="n">
        <f aca="false">H888-J888</f>
        <v>0</v>
      </c>
      <c r="L888" s="0"/>
    </row>
    <row r="889" s="35" customFormat="true" ht="15.75" hidden="false" customHeight="false" outlineLevel="0" collapsed="false">
      <c r="A889" s="31" t="s">
        <v>2493</v>
      </c>
      <c r="B889" s="31" t="s">
        <v>2494</v>
      </c>
      <c r="C889" s="31" t="s">
        <v>240</v>
      </c>
      <c r="D889" s="31" t="s">
        <v>286</v>
      </c>
      <c r="E889" s="31" t="n">
        <v>24190</v>
      </c>
      <c r="F889" s="31" t="n">
        <f aca="false">D889-C889</f>
        <v>2</v>
      </c>
      <c r="G889" s="31" t="n">
        <v>4693.5</v>
      </c>
      <c r="H889" s="31" t="n">
        <f aca="false">(G889*F889)*2</f>
        <v>18774</v>
      </c>
      <c r="I889" s="32" t="s">
        <v>2495</v>
      </c>
      <c r="J889" s="33" t="n">
        <v>9387</v>
      </c>
      <c r="K889" s="34" t="n">
        <f aca="false">H889-J889-J890</f>
        <v>0</v>
      </c>
      <c r="L889" s="34"/>
    </row>
    <row r="890" customFormat="false" ht="15.75" hidden="false" customHeight="false" outlineLevel="0" collapsed="false">
      <c r="A890" s="34"/>
      <c r="B890" s="34"/>
      <c r="C890" s="34"/>
      <c r="D890" s="34"/>
      <c r="E890" s="34"/>
      <c r="F890" s="31" t="n">
        <v>0</v>
      </c>
      <c r="G890" s="31" t="n">
        <v>0</v>
      </c>
      <c r="H890" s="31" t="n">
        <v>0</v>
      </c>
      <c r="I890" s="32" t="s">
        <v>2496</v>
      </c>
      <c r="J890" s="33" t="n">
        <v>9387</v>
      </c>
      <c r="K890" s="34" t="n">
        <v>0</v>
      </c>
      <c r="L890" s="34"/>
    </row>
    <row r="891" customFormat="false" ht="15.75" hidden="false" customHeight="false" outlineLevel="0" collapsed="false">
      <c r="A891" s="31" t="s">
        <v>2497</v>
      </c>
      <c r="B891" s="31" t="s">
        <v>2498</v>
      </c>
      <c r="C891" s="31" t="s">
        <v>240</v>
      </c>
      <c r="D891" s="31" t="s">
        <v>286</v>
      </c>
      <c r="E891" s="31" t="n">
        <v>24430</v>
      </c>
      <c r="F891" s="31" t="n">
        <f aca="false">D891-C891</f>
        <v>2</v>
      </c>
      <c r="G891" s="31" t="n">
        <v>3853.5</v>
      </c>
      <c r="H891" s="31" t="n">
        <f aca="false">(G891*F891)*2</f>
        <v>15414</v>
      </c>
      <c r="I891" s="32" t="s">
        <v>2499</v>
      </c>
      <c r="J891" s="33" t="n">
        <v>7707</v>
      </c>
      <c r="K891" s="34" t="n">
        <f aca="false">H891-J891-J892</f>
        <v>0</v>
      </c>
      <c r="L891" s="34"/>
    </row>
    <row r="892" customFormat="false" ht="15.75" hidden="false" customHeight="false" outlineLevel="0" collapsed="false">
      <c r="A892" s="34"/>
      <c r="B892" s="34"/>
      <c r="C892" s="34"/>
      <c r="D892" s="34"/>
      <c r="E892" s="34"/>
      <c r="F892" s="31" t="n">
        <v>0</v>
      </c>
      <c r="G892" s="31" t="n">
        <v>0</v>
      </c>
      <c r="H892" s="31" t="n">
        <v>0</v>
      </c>
      <c r="I892" s="32" t="s">
        <v>2500</v>
      </c>
      <c r="J892" s="33" t="n">
        <v>7707</v>
      </c>
      <c r="K892" s="34" t="n">
        <v>0</v>
      </c>
      <c r="L892" s="34"/>
    </row>
    <row r="893" customFormat="false" ht="15.75" hidden="false" customHeight="false" outlineLevel="0" collapsed="false">
      <c r="A893" s="1" t="s">
        <v>2501</v>
      </c>
      <c r="B893" s="1" t="s">
        <v>756</v>
      </c>
      <c r="C893" s="1" t="s">
        <v>240</v>
      </c>
      <c r="D893" s="1" t="s">
        <v>286</v>
      </c>
      <c r="E893" s="1" t="n">
        <v>9865</v>
      </c>
      <c r="F893" s="1" t="n">
        <f aca="false">D893-C893</f>
        <v>2</v>
      </c>
      <c r="G893" s="1" t="n">
        <v>3853.5</v>
      </c>
      <c r="H893" s="1" t="n">
        <f aca="false">G893*F893</f>
        <v>7707</v>
      </c>
      <c r="I893" s="18" t="s">
        <v>2502</v>
      </c>
      <c r="J893" s="19" t="n">
        <v>7707</v>
      </c>
      <c r="K893" s="1" t="n">
        <f aca="false">H893-J893</f>
        <v>0</v>
      </c>
      <c r="L893" s="0"/>
    </row>
    <row r="894" customFormat="false" ht="15.75" hidden="false" customHeight="false" outlineLevel="0" collapsed="false">
      <c r="A894" s="1" t="s">
        <v>2503</v>
      </c>
      <c r="B894" s="1" t="s">
        <v>2504</v>
      </c>
      <c r="C894" s="1" t="s">
        <v>240</v>
      </c>
      <c r="D894" s="1" t="s">
        <v>286</v>
      </c>
      <c r="E894" s="1" t="n">
        <v>11545</v>
      </c>
      <c r="F894" s="1" t="n">
        <f aca="false">D894-C894</f>
        <v>2</v>
      </c>
      <c r="G894" s="1" t="n">
        <v>4693.5</v>
      </c>
      <c r="H894" s="1" t="n">
        <f aca="false">G894*F894</f>
        <v>9387</v>
      </c>
      <c r="I894" s="18" t="s">
        <v>2505</v>
      </c>
      <c r="J894" s="19" t="n">
        <v>9387</v>
      </c>
      <c r="K894" s="1" t="n">
        <f aca="false">H894-J894</f>
        <v>0</v>
      </c>
      <c r="L894" s="0"/>
    </row>
    <row r="895" customFormat="false" ht="15.75" hidden="false" customHeight="false" outlineLevel="0" collapsed="false">
      <c r="A895" s="1" t="s">
        <v>2506</v>
      </c>
      <c r="B895" s="1" t="s">
        <v>2507</v>
      </c>
      <c r="C895" s="1" t="s">
        <v>240</v>
      </c>
      <c r="D895" s="1" t="s">
        <v>286</v>
      </c>
      <c r="E895" s="1" t="n">
        <v>11545</v>
      </c>
      <c r="F895" s="1" t="n">
        <f aca="false">D895-C895</f>
        <v>2</v>
      </c>
      <c r="G895" s="1" t="n">
        <v>4693.5</v>
      </c>
      <c r="H895" s="1" t="n">
        <f aca="false">G895*F895</f>
        <v>9387</v>
      </c>
      <c r="I895" s="18" t="s">
        <v>2508</v>
      </c>
      <c r="J895" s="19" t="n">
        <v>9387</v>
      </c>
      <c r="K895" s="1" t="n">
        <f aca="false">H895-J895</f>
        <v>0</v>
      </c>
      <c r="L895" s="0"/>
    </row>
    <row r="896" customFormat="false" ht="15.75" hidden="false" customHeight="false" outlineLevel="0" collapsed="false">
      <c r="A896" s="1" t="s">
        <v>2509</v>
      </c>
      <c r="B896" s="1" t="s">
        <v>2510</v>
      </c>
      <c r="C896" s="1" t="s">
        <v>240</v>
      </c>
      <c r="D896" s="1" t="s">
        <v>736</v>
      </c>
      <c r="E896" s="1" t="n">
        <v>22417.5</v>
      </c>
      <c r="F896" s="1" t="n">
        <f aca="false">D896-C896</f>
        <v>3</v>
      </c>
      <c r="G896" s="1" t="n">
        <v>3853.5</v>
      </c>
      <c r="H896" s="1" t="n">
        <f aca="false">G896*F896</f>
        <v>11560.5</v>
      </c>
      <c r="I896" s="18" t="s">
        <v>2511</v>
      </c>
      <c r="J896" s="19" t="n">
        <v>11560.5</v>
      </c>
      <c r="K896" s="1" t="n">
        <f aca="false">H896-J896</f>
        <v>0</v>
      </c>
      <c r="L896" s="0"/>
    </row>
    <row r="897" customFormat="false" ht="15.75" hidden="false" customHeight="false" outlineLevel="0" collapsed="false">
      <c r="A897" s="1" t="s">
        <v>2512</v>
      </c>
      <c r="B897" s="1" t="s">
        <v>2513</v>
      </c>
      <c r="C897" s="1" t="s">
        <v>240</v>
      </c>
      <c r="D897" s="1" t="s">
        <v>1221</v>
      </c>
      <c r="E897" s="1" t="n">
        <v>38718.75</v>
      </c>
      <c r="F897" s="1" t="n">
        <f aca="false">D897-C897</f>
        <v>5</v>
      </c>
      <c r="G897" s="1" t="n">
        <v>4693.5</v>
      </c>
      <c r="H897" s="1" t="n">
        <f aca="false">G897*F897</f>
        <v>23467.5</v>
      </c>
      <c r="I897" s="18" t="s">
        <v>2514</v>
      </c>
      <c r="J897" s="19" t="n">
        <v>23467.5</v>
      </c>
      <c r="K897" s="1" t="n">
        <f aca="false">H897-J897</f>
        <v>0</v>
      </c>
      <c r="L897" s="0"/>
    </row>
    <row r="898" customFormat="false" ht="15.75" hidden="false" customHeight="false" outlineLevel="0" collapsed="false">
      <c r="A898" s="1" t="s">
        <v>2515</v>
      </c>
      <c r="B898" s="1" t="s">
        <v>236</v>
      </c>
      <c r="C898" s="1" t="s">
        <v>240</v>
      </c>
      <c r="D898" s="1" t="s">
        <v>1253</v>
      </c>
      <c r="E898" s="1" t="n">
        <v>31245</v>
      </c>
      <c r="F898" s="1" t="n">
        <f aca="false">D898-C898</f>
        <v>6</v>
      </c>
      <c r="G898" s="1" t="n">
        <v>3853.5</v>
      </c>
      <c r="H898" s="1" t="n">
        <f aca="false">G898*F898</f>
        <v>23121</v>
      </c>
      <c r="I898" s="18" t="s">
        <v>2516</v>
      </c>
      <c r="J898" s="19" t="n">
        <v>23121</v>
      </c>
      <c r="K898" s="1" t="n">
        <f aca="false">H898-J898</f>
        <v>0</v>
      </c>
      <c r="L898" s="0"/>
    </row>
    <row r="899" customFormat="false" ht="15.75" hidden="false" customHeight="false" outlineLevel="0" collapsed="false">
      <c r="A899" s="1" t="s">
        <v>2517</v>
      </c>
      <c r="B899" s="1" t="s">
        <v>2518</v>
      </c>
      <c r="C899" s="1" t="s">
        <v>240</v>
      </c>
      <c r="D899" s="1" t="s">
        <v>1253</v>
      </c>
      <c r="E899" s="1" t="n">
        <v>50940</v>
      </c>
      <c r="F899" s="1" t="n">
        <f aca="false">D899-C899</f>
        <v>6</v>
      </c>
      <c r="G899" s="1" t="n">
        <v>3853.5</v>
      </c>
      <c r="H899" s="1" t="n">
        <f aca="false">G899*F899</f>
        <v>23121</v>
      </c>
      <c r="I899" s="18" t="s">
        <v>2519</v>
      </c>
      <c r="J899" s="19" t="n">
        <v>23121</v>
      </c>
      <c r="K899" s="1" t="n">
        <f aca="false">H899-J899</f>
        <v>0</v>
      </c>
      <c r="L899" s="0"/>
    </row>
    <row r="900" customFormat="false" ht="15.75" hidden="false" customHeight="false" outlineLevel="0" collapsed="false">
      <c r="A900" s="1" t="s">
        <v>2520</v>
      </c>
      <c r="B900" s="1" t="s">
        <v>2521</v>
      </c>
      <c r="C900" s="1" t="s">
        <v>240</v>
      </c>
      <c r="D900" s="1" t="s">
        <v>1253</v>
      </c>
      <c r="E900" s="1" t="n">
        <v>43695</v>
      </c>
      <c r="F900" s="1" t="n">
        <f aca="false">D900-C900</f>
        <v>6</v>
      </c>
      <c r="G900" s="1" t="n">
        <v>3853.5</v>
      </c>
      <c r="H900" s="1" t="n">
        <f aca="false">G900*F900</f>
        <v>23121</v>
      </c>
      <c r="I900" s="18" t="s">
        <v>2522</v>
      </c>
      <c r="J900" s="19" t="n">
        <v>23121</v>
      </c>
      <c r="K900" s="1" t="n">
        <f aca="false">H900-J900</f>
        <v>0</v>
      </c>
      <c r="L900" s="0"/>
    </row>
    <row r="901" customFormat="false" ht="15.75" hidden="false" customHeight="false" outlineLevel="0" collapsed="false">
      <c r="A901" s="1" t="s">
        <v>2523</v>
      </c>
      <c r="B901" s="1" t="s">
        <v>2524</v>
      </c>
      <c r="C901" s="1" t="s">
        <v>240</v>
      </c>
      <c r="D901" s="1" t="s">
        <v>1836</v>
      </c>
      <c r="E901" s="1" t="n">
        <v>50977.5</v>
      </c>
      <c r="F901" s="1" t="n">
        <f aca="false">D901-C901</f>
        <v>7</v>
      </c>
      <c r="G901" s="1" t="n">
        <v>3853.5</v>
      </c>
      <c r="H901" s="1" t="n">
        <f aca="false">G901*F901</f>
        <v>26974.5</v>
      </c>
      <c r="I901" s="18" t="s">
        <v>2525</v>
      </c>
      <c r="J901" s="19" t="n">
        <v>26974.5</v>
      </c>
      <c r="K901" s="1" t="n">
        <f aca="false">H901-J901</f>
        <v>0</v>
      </c>
      <c r="L901" s="0"/>
    </row>
    <row r="902" s="35" customFormat="true" ht="15.75" hidden="false" customHeight="false" outlineLevel="0" collapsed="false">
      <c r="A902" s="31" t="s">
        <v>2526</v>
      </c>
      <c r="B902" s="31" t="s">
        <v>2527</v>
      </c>
      <c r="C902" s="31" t="s">
        <v>240</v>
      </c>
      <c r="D902" s="31" t="s">
        <v>1836</v>
      </c>
      <c r="E902" s="31" t="n">
        <v>89486.25</v>
      </c>
      <c r="F902" s="31" t="n">
        <f aca="false">D902-C902</f>
        <v>7</v>
      </c>
      <c r="G902" s="31" t="n">
        <v>3853.5</v>
      </c>
      <c r="H902" s="31" t="n">
        <f aca="false">(G902*F902)*2</f>
        <v>53949</v>
      </c>
      <c r="I902" s="32" t="s">
        <v>2528</v>
      </c>
      <c r="J902" s="33" t="n">
        <v>26974.5</v>
      </c>
      <c r="K902" s="34" t="n">
        <f aca="false">H902-J902-J903</f>
        <v>0</v>
      </c>
      <c r="L902" s="34"/>
    </row>
    <row r="903" customFormat="false" ht="15.75" hidden="false" customHeight="false" outlineLevel="0" collapsed="false">
      <c r="A903" s="34"/>
      <c r="B903" s="34"/>
      <c r="C903" s="34"/>
      <c r="D903" s="34"/>
      <c r="E903" s="34"/>
      <c r="F903" s="31" t="n">
        <v>0</v>
      </c>
      <c r="G903" s="31" t="n">
        <v>0</v>
      </c>
      <c r="H903" s="31" t="n">
        <v>0</v>
      </c>
      <c r="I903" s="32" t="s">
        <v>2529</v>
      </c>
      <c r="J903" s="33" t="n">
        <v>26974.5</v>
      </c>
      <c r="K903" s="34" t="n">
        <v>0</v>
      </c>
      <c r="L903" s="34"/>
    </row>
    <row r="904" customFormat="false" ht="15.75" hidden="false" customHeight="false" outlineLevel="0" collapsed="false">
      <c r="A904" s="1" t="s">
        <v>2530</v>
      </c>
      <c r="B904" s="1" t="s">
        <v>2531</v>
      </c>
      <c r="C904" s="1" t="s">
        <v>240</v>
      </c>
      <c r="D904" s="1" t="s">
        <v>1836</v>
      </c>
      <c r="E904" s="1" t="n">
        <v>34527.5</v>
      </c>
      <c r="F904" s="1" t="n">
        <f aca="false">D904-C904</f>
        <v>7</v>
      </c>
      <c r="G904" s="1" t="n">
        <v>3853.5</v>
      </c>
      <c r="H904" s="1" t="n">
        <f aca="false">G904*F904</f>
        <v>26974.5</v>
      </c>
      <c r="I904" s="18" t="s">
        <v>2532</v>
      </c>
      <c r="J904" s="19" t="n">
        <v>26974.5</v>
      </c>
      <c r="K904" s="1" t="n">
        <f aca="false">H904-J904</f>
        <v>0</v>
      </c>
      <c r="L904" s="0"/>
    </row>
    <row r="905" customFormat="false" ht="15.75" hidden="false" customHeight="false" outlineLevel="0" collapsed="false">
      <c r="A905" s="1" t="s">
        <v>2533</v>
      </c>
      <c r="B905" s="1" t="s">
        <v>2534</v>
      </c>
      <c r="C905" s="1" t="s">
        <v>240</v>
      </c>
      <c r="D905" s="1" t="s">
        <v>1508</v>
      </c>
      <c r="E905" s="1" t="n">
        <v>55575</v>
      </c>
      <c r="F905" s="1" t="n">
        <f aca="false">D905-C905</f>
        <v>10</v>
      </c>
      <c r="G905" s="1" t="n">
        <v>3853.5</v>
      </c>
      <c r="H905" s="1" t="n">
        <f aca="false">G905*F905</f>
        <v>38535</v>
      </c>
      <c r="I905" s="18" t="s">
        <v>2535</v>
      </c>
      <c r="J905" s="19" t="n">
        <v>38535</v>
      </c>
      <c r="K905" s="1" t="n">
        <f aca="false">H905-J905</f>
        <v>0</v>
      </c>
      <c r="L905" s="0"/>
    </row>
    <row r="906" customFormat="false" ht="15.75" hidden="false" customHeight="false" outlineLevel="0" collapsed="false">
      <c r="A906" s="1" t="s">
        <v>2536</v>
      </c>
      <c r="B906" s="1" t="s">
        <v>2537</v>
      </c>
      <c r="C906" s="1" t="s">
        <v>240</v>
      </c>
      <c r="D906" s="1" t="s">
        <v>1508</v>
      </c>
      <c r="E906" s="1" t="n">
        <v>66762.5</v>
      </c>
      <c r="F906" s="1" t="n">
        <f aca="false">D906-C906</f>
        <v>10</v>
      </c>
      <c r="G906" s="1" t="n">
        <v>3853.5</v>
      </c>
      <c r="H906" s="1" t="n">
        <f aca="false">G906*F906</f>
        <v>38535</v>
      </c>
      <c r="I906" s="18" t="s">
        <v>2538</v>
      </c>
      <c r="J906" s="19" t="n">
        <v>38535</v>
      </c>
      <c r="K906" s="1" t="n">
        <f aca="false">H906-J906</f>
        <v>0</v>
      </c>
      <c r="L906" s="0"/>
    </row>
    <row r="907" customFormat="false" ht="15.75" hidden="false" customHeight="false" outlineLevel="0" collapsed="false">
      <c r="A907" s="1" t="s">
        <v>2539</v>
      </c>
      <c r="B907" s="1" t="s">
        <v>2540</v>
      </c>
      <c r="C907" s="1" t="s">
        <v>963</v>
      </c>
      <c r="D907" s="1" t="s">
        <v>2541</v>
      </c>
      <c r="E907" s="1" t="n">
        <v>72450</v>
      </c>
      <c r="F907" s="1" t="n">
        <f aca="false">D907-C907</f>
        <v>10</v>
      </c>
      <c r="G907" s="1" t="n">
        <v>3853.5</v>
      </c>
      <c r="H907" s="1" t="n">
        <f aca="false">G907*F907</f>
        <v>38535</v>
      </c>
      <c r="I907" s="18" t="s">
        <v>2542</v>
      </c>
      <c r="J907" s="19" t="n">
        <v>38535</v>
      </c>
      <c r="K907" s="1" t="n">
        <f aca="false">H907-J907</f>
        <v>0</v>
      </c>
      <c r="L907" s="0"/>
    </row>
    <row r="908" customFormat="false" ht="15.75" hidden="false" customHeight="false" outlineLevel="0" collapsed="false">
      <c r="A908" s="1" t="s">
        <v>2543</v>
      </c>
      <c r="B908" s="1" t="s">
        <v>2544</v>
      </c>
      <c r="C908" s="1" t="s">
        <v>963</v>
      </c>
      <c r="D908" s="1" t="s">
        <v>286</v>
      </c>
      <c r="E908" s="1" t="n">
        <v>4932.5</v>
      </c>
      <c r="F908" s="1" t="n">
        <f aca="false">D908-C908</f>
        <v>1</v>
      </c>
      <c r="G908" s="1" t="n">
        <v>3853.5</v>
      </c>
      <c r="H908" s="1" t="n">
        <f aca="false">G908*F908</f>
        <v>3853.5</v>
      </c>
      <c r="I908" s="18" t="s">
        <v>2545</v>
      </c>
      <c r="J908" s="19" t="n">
        <v>3853.5</v>
      </c>
      <c r="K908" s="1" t="n">
        <f aca="false">H908-J908</f>
        <v>0</v>
      </c>
      <c r="L908" s="0"/>
    </row>
    <row r="909" customFormat="false" ht="15.75" hidden="false" customHeight="false" outlineLevel="0" collapsed="false">
      <c r="A909" s="1" t="s">
        <v>2546</v>
      </c>
      <c r="B909" s="1" t="s">
        <v>2547</v>
      </c>
      <c r="C909" s="1" t="s">
        <v>963</v>
      </c>
      <c r="D909" s="1" t="s">
        <v>286</v>
      </c>
      <c r="E909" s="1" t="n">
        <v>4932.5</v>
      </c>
      <c r="F909" s="1" t="n">
        <f aca="false">D909-C909</f>
        <v>1</v>
      </c>
      <c r="G909" s="1" t="n">
        <v>3853.5</v>
      </c>
      <c r="H909" s="1" t="n">
        <f aca="false">G909*F909</f>
        <v>3853.5</v>
      </c>
      <c r="I909" s="18" t="s">
        <v>2548</v>
      </c>
      <c r="J909" s="19" t="n">
        <v>3853.5</v>
      </c>
      <c r="K909" s="1" t="n">
        <f aca="false">H909-J909</f>
        <v>0</v>
      </c>
      <c r="L909" s="0"/>
    </row>
    <row r="910" s="13" customFormat="true" ht="30.8" hidden="false" customHeight="false" outlineLevel="0" collapsed="false">
      <c r="A910" s="10" t="s">
        <v>2549</v>
      </c>
      <c r="B910" s="10" t="s">
        <v>2550</v>
      </c>
      <c r="C910" s="10" t="s">
        <v>963</v>
      </c>
      <c r="D910" s="10" t="s">
        <v>286</v>
      </c>
      <c r="E910" s="10" t="n">
        <v>6822.5</v>
      </c>
      <c r="F910" s="10" t="n">
        <f aca="false">D910-C910</f>
        <v>1</v>
      </c>
      <c r="G910" s="10" t="n">
        <v>5743.5</v>
      </c>
      <c r="H910" s="10" t="n">
        <v>5743.4</v>
      </c>
      <c r="I910" s="11" t="s">
        <v>2551</v>
      </c>
      <c r="J910" s="12" t="n">
        <v>5743.4</v>
      </c>
      <c r="K910" s="10" t="n">
        <f aca="false">H910-J910</f>
        <v>0</v>
      </c>
      <c r="L910" s="10" t="s">
        <v>90</v>
      </c>
    </row>
    <row r="911" customFormat="false" ht="15.75" hidden="false" customHeight="false" outlineLevel="0" collapsed="false">
      <c r="A911" s="1" t="s">
        <v>2552</v>
      </c>
      <c r="B911" s="1" t="s">
        <v>2553</v>
      </c>
      <c r="C911" s="1" t="s">
        <v>963</v>
      </c>
      <c r="D911" s="1" t="s">
        <v>286</v>
      </c>
      <c r="E911" s="1" t="n">
        <v>4932.5</v>
      </c>
      <c r="F911" s="1" t="n">
        <f aca="false">D911-C911</f>
        <v>1</v>
      </c>
      <c r="G911" s="1" t="n">
        <v>3853.5</v>
      </c>
      <c r="H911" s="1" t="n">
        <f aca="false">G911*F911</f>
        <v>3853.5</v>
      </c>
      <c r="I911" s="18" t="s">
        <v>2554</v>
      </c>
      <c r="J911" s="19" t="n">
        <v>3853.5</v>
      </c>
      <c r="K911" s="1" t="n">
        <f aca="false">H911-J911</f>
        <v>0</v>
      </c>
      <c r="L911" s="0"/>
    </row>
    <row r="912" customFormat="false" ht="15.75" hidden="false" customHeight="false" outlineLevel="0" collapsed="false">
      <c r="A912" s="1" t="s">
        <v>2555</v>
      </c>
      <c r="B912" s="1" t="s">
        <v>2556</v>
      </c>
      <c r="C912" s="1" t="s">
        <v>963</v>
      </c>
      <c r="D912" s="1" t="s">
        <v>286</v>
      </c>
      <c r="E912" s="1" t="n">
        <v>4932.5</v>
      </c>
      <c r="F912" s="1" t="n">
        <f aca="false">D912-C912</f>
        <v>1</v>
      </c>
      <c r="G912" s="1" t="n">
        <v>3853.5</v>
      </c>
      <c r="H912" s="1" t="n">
        <f aca="false">G912*F912</f>
        <v>3853.5</v>
      </c>
      <c r="I912" s="18" t="s">
        <v>2557</v>
      </c>
      <c r="J912" s="19" t="n">
        <v>3853.5</v>
      </c>
      <c r="K912" s="1" t="n">
        <f aca="false">H912-J912</f>
        <v>0</v>
      </c>
      <c r="L912" s="0"/>
    </row>
    <row r="913" s="13" customFormat="true" ht="30.8" hidden="false" customHeight="false" outlineLevel="0" collapsed="false">
      <c r="A913" s="10" t="s">
        <v>2558</v>
      </c>
      <c r="B913" s="10" t="s">
        <v>2559</v>
      </c>
      <c r="C913" s="10" t="s">
        <v>963</v>
      </c>
      <c r="D913" s="10" t="s">
        <v>286</v>
      </c>
      <c r="E913" s="10" t="n">
        <v>6822.5</v>
      </c>
      <c r="F913" s="10" t="n">
        <f aca="false">D913-C913</f>
        <v>1</v>
      </c>
      <c r="G913" s="10" t="n">
        <v>5743.5</v>
      </c>
      <c r="H913" s="10" t="n">
        <v>5743.4</v>
      </c>
      <c r="I913" s="11" t="s">
        <v>2560</v>
      </c>
      <c r="J913" s="12" t="n">
        <v>5743.4</v>
      </c>
      <c r="K913" s="10" t="n">
        <f aca="false">H913-J913</f>
        <v>0</v>
      </c>
      <c r="L913" s="10" t="s">
        <v>90</v>
      </c>
    </row>
    <row r="914" customFormat="false" ht="15.75" hidden="false" customHeight="false" outlineLevel="0" collapsed="false">
      <c r="A914" s="1" t="s">
        <v>2561</v>
      </c>
      <c r="B914" s="1" t="s">
        <v>2562</v>
      </c>
      <c r="C914" s="1" t="s">
        <v>963</v>
      </c>
      <c r="D914" s="1" t="s">
        <v>286</v>
      </c>
      <c r="E914" s="1" t="n">
        <v>4932.5</v>
      </c>
      <c r="F914" s="1" t="n">
        <f aca="false">D914-C914</f>
        <v>1</v>
      </c>
      <c r="G914" s="1" t="n">
        <v>3853.5</v>
      </c>
      <c r="H914" s="1" t="n">
        <f aca="false">G914*F914</f>
        <v>3853.5</v>
      </c>
      <c r="I914" s="18" t="s">
        <v>2563</v>
      </c>
      <c r="J914" s="19" t="n">
        <v>3853.5</v>
      </c>
      <c r="K914" s="1" t="n">
        <f aca="false">H914-J914</f>
        <v>0</v>
      </c>
      <c r="L914" s="0"/>
    </row>
    <row r="915" customFormat="false" ht="15.75" hidden="false" customHeight="false" outlineLevel="0" collapsed="false">
      <c r="A915" s="1" t="s">
        <v>2564</v>
      </c>
      <c r="B915" s="1" t="s">
        <v>2565</v>
      </c>
      <c r="C915" s="1" t="s">
        <v>963</v>
      </c>
      <c r="D915" s="1" t="s">
        <v>736</v>
      </c>
      <c r="E915" s="1" t="n">
        <v>12215</v>
      </c>
      <c r="F915" s="1" t="n">
        <f aca="false">D915-C915</f>
        <v>2</v>
      </c>
      <c r="G915" s="1" t="n">
        <v>3853.5</v>
      </c>
      <c r="H915" s="1" t="n">
        <f aca="false">G915*F915</f>
        <v>7707</v>
      </c>
      <c r="I915" s="18" t="s">
        <v>2566</v>
      </c>
      <c r="J915" s="19" t="n">
        <v>7707</v>
      </c>
      <c r="K915" s="1" t="n">
        <f aca="false">H915-J915</f>
        <v>0</v>
      </c>
      <c r="L915" s="0"/>
    </row>
    <row r="916" s="13" customFormat="true" ht="30.8" hidden="false" customHeight="false" outlineLevel="0" collapsed="false">
      <c r="A916" s="10" t="s">
        <v>2567</v>
      </c>
      <c r="B916" s="10" t="s">
        <v>2568</v>
      </c>
      <c r="C916" s="10" t="s">
        <v>963</v>
      </c>
      <c r="D916" s="10" t="s">
        <v>736</v>
      </c>
      <c r="E916" s="10" t="n">
        <v>18270</v>
      </c>
      <c r="F916" s="10" t="n">
        <f aca="false">D916-C916</f>
        <v>2</v>
      </c>
      <c r="G916" s="10" t="n">
        <v>5743.5</v>
      </c>
      <c r="H916" s="10" t="n">
        <v>11486.8</v>
      </c>
      <c r="I916" s="11" t="s">
        <v>2569</v>
      </c>
      <c r="J916" s="12" t="n">
        <v>11486.8</v>
      </c>
      <c r="K916" s="10" t="n">
        <f aca="false">H916-J916</f>
        <v>0</v>
      </c>
      <c r="L916" s="10" t="s">
        <v>90</v>
      </c>
    </row>
    <row r="917" customFormat="false" ht="15.75" hidden="false" customHeight="false" outlineLevel="0" collapsed="false">
      <c r="A917" s="1" t="s">
        <v>2570</v>
      </c>
      <c r="B917" s="1" t="s">
        <v>2571</v>
      </c>
      <c r="C917" s="1" t="s">
        <v>963</v>
      </c>
      <c r="D917" s="1" t="s">
        <v>736</v>
      </c>
      <c r="E917" s="1" t="n">
        <v>9865</v>
      </c>
      <c r="F917" s="1" t="n">
        <f aca="false">D917-C917</f>
        <v>2</v>
      </c>
      <c r="G917" s="1" t="n">
        <v>3853.5</v>
      </c>
      <c r="H917" s="1" t="n">
        <f aca="false">G917*F917</f>
        <v>7707</v>
      </c>
      <c r="I917" s="18" t="s">
        <v>2572</v>
      </c>
      <c r="J917" s="19" t="n">
        <v>7707</v>
      </c>
      <c r="K917" s="1" t="n">
        <f aca="false">H917-J917</f>
        <v>0</v>
      </c>
      <c r="L917" s="0"/>
    </row>
    <row r="918" customFormat="false" ht="15.75" hidden="false" customHeight="false" outlineLevel="0" collapsed="false">
      <c r="A918" s="1" t="s">
        <v>2573</v>
      </c>
      <c r="B918" s="1" t="s">
        <v>2574</v>
      </c>
      <c r="C918" s="1" t="s">
        <v>963</v>
      </c>
      <c r="D918" s="1" t="s">
        <v>736</v>
      </c>
      <c r="E918" s="1" t="n">
        <v>16290</v>
      </c>
      <c r="F918" s="1" t="n">
        <f aca="false">D918-C918</f>
        <v>2</v>
      </c>
      <c r="G918" s="1" t="n">
        <v>3853.5</v>
      </c>
      <c r="H918" s="1" t="n">
        <f aca="false">G918*F918</f>
        <v>7707</v>
      </c>
      <c r="I918" s="18" t="s">
        <v>2575</v>
      </c>
      <c r="J918" s="19" t="n">
        <v>7707</v>
      </c>
      <c r="K918" s="1" t="n">
        <f aca="false">H918-J918</f>
        <v>0</v>
      </c>
      <c r="L918" s="0"/>
    </row>
    <row r="919" customFormat="false" ht="15.75" hidden="false" customHeight="false" outlineLevel="0" collapsed="false">
      <c r="A919" s="1" t="s">
        <v>2576</v>
      </c>
      <c r="B919" s="1" t="s">
        <v>2577</v>
      </c>
      <c r="C919" s="1" t="s">
        <v>963</v>
      </c>
      <c r="D919" s="1" t="s">
        <v>736</v>
      </c>
      <c r="E919" s="1" t="n">
        <v>9865</v>
      </c>
      <c r="F919" s="1" t="n">
        <f aca="false">D919-C919</f>
        <v>2</v>
      </c>
      <c r="G919" s="1" t="n">
        <v>3853.5</v>
      </c>
      <c r="H919" s="1" t="n">
        <f aca="false">G919*F919</f>
        <v>7707</v>
      </c>
      <c r="I919" s="18" t="s">
        <v>2578</v>
      </c>
      <c r="J919" s="19" t="n">
        <v>7707</v>
      </c>
      <c r="K919" s="1" t="n">
        <f aca="false">H919-J919</f>
        <v>0</v>
      </c>
      <c r="L919" s="0"/>
    </row>
    <row r="920" s="13" customFormat="true" ht="30.8" hidden="false" customHeight="false" outlineLevel="0" collapsed="false">
      <c r="A920" s="10" t="s">
        <v>2579</v>
      </c>
      <c r="B920" s="10" t="s">
        <v>2580</v>
      </c>
      <c r="C920" s="10" t="s">
        <v>963</v>
      </c>
      <c r="D920" s="10" t="s">
        <v>736</v>
      </c>
      <c r="E920" s="10" t="n">
        <v>13645</v>
      </c>
      <c r="F920" s="10" t="n">
        <f aca="false">D920-C920</f>
        <v>2</v>
      </c>
      <c r="G920" s="10" t="n">
        <v>5743.5</v>
      </c>
      <c r="H920" s="10" t="n">
        <v>11486.8</v>
      </c>
      <c r="I920" s="11" t="s">
        <v>2581</v>
      </c>
      <c r="J920" s="12" t="n">
        <v>11486.8</v>
      </c>
      <c r="K920" s="10" t="n">
        <f aca="false">H920-J920</f>
        <v>0</v>
      </c>
      <c r="L920" s="10" t="s">
        <v>90</v>
      </c>
    </row>
    <row r="921" s="13" customFormat="true" ht="30.8" hidden="false" customHeight="false" outlineLevel="0" collapsed="false">
      <c r="A921" s="10" t="s">
        <v>2582</v>
      </c>
      <c r="B921" s="10" t="s">
        <v>2583</v>
      </c>
      <c r="C921" s="10" t="s">
        <v>963</v>
      </c>
      <c r="D921" s="10" t="s">
        <v>736</v>
      </c>
      <c r="E921" s="10" t="n">
        <v>14415</v>
      </c>
      <c r="F921" s="10" t="n">
        <f aca="false">D921-C921</f>
        <v>2</v>
      </c>
      <c r="G921" s="10" t="n">
        <v>5743.5</v>
      </c>
      <c r="H921" s="10" t="n">
        <v>11486.8</v>
      </c>
      <c r="I921" s="11" t="s">
        <v>2584</v>
      </c>
      <c r="J921" s="12" t="n">
        <v>11486.8</v>
      </c>
      <c r="K921" s="10" t="n">
        <f aca="false">H921-J921</f>
        <v>0</v>
      </c>
      <c r="L921" s="10" t="s">
        <v>90</v>
      </c>
    </row>
    <row r="922" customFormat="false" ht="29.85" hidden="false" customHeight="false" outlineLevel="0" collapsed="false">
      <c r="A922" s="1" t="s">
        <v>2585</v>
      </c>
      <c r="B922" s="1" t="s">
        <v>2586</v>
      </c>
      <c r="C922" s="1" t="s">
        <v>963</v>
      </c>
      <c r="D922" s="1" t="s">
        <v>736</v>
      </c>
      <c r="E922" s="1" t="n">
        <v>9865</v>
      </c>
      <c r="F922" s="1" t="n">
        <f aca="false">D922-C922</f>
        <v>2</v>
      </c>
      <c r="G922" s="1" t="n">
        <v>3853.5</v>
      </c>
      <c r="H922" s="1" t="n">
        <f aca="false">G922*F922</f>
        <v>7707</v>
      </c>
      <c r="I922" s="18" t="s">
        <v>2587</v>
      </c>
      <c r="J922" s="19" t="n">
        <v>7707</v>
      </c>
      <c r="K922" s="1" t="n">
        <f aca="false">H922-J922</f>
        <v>0</v>
      </c>
      <c r="L922" s="0"/>
    </row>
    <row r="923" customFormat="false" ht="15.75" hidden="false" customHeight="false" outlineLevel="0" collapsed="false">
      <c r="A923" s="1" t="s">
        <v>2588</v>
      </c>
      <c r="B923" s="1" t="s">
        <v>2589</v>
      </c>
      <c r="C923" s="1" t="s">
        <v>963</v>
      </c>
      <c r="D923" s="1" t="s">
        <v>736</v>
      </c>
      <c r="E923" s="1" t="n">
        <v>11405</v>
      </c>
      <c r="F923" s="1" t="n">
        <f aca="false">D923-C923</f>
        <v>2</v>
      </c>
      <c r="G923" s="1" t="n">
        <v>3853.5</v>
      </c>
      <c r="H923" s="1" t="n">
        <f aca="false">G923*F923</f>
        <v>7707</v>
      </c>
      <c r="I923" s="18" t="s">
        <v>2590</v>
      </c>
      <c r="J923" s="19" t="n">
        <v>7707</v>
      </c>
      <c r="K923" s="1" t="n">
        <f aca="false">H923-J923</f>
        <v>0</v>
      </c>
      <c r="L923" s="0"/>
    </row>
    <row r="924" customFormat="false" ht="15.75" hidden="false" customHeight="false" outlineLevel="0" collapsed="false">
      <c r="A924" s="1" t="s">
        <v>2591</v>
      </c>
      <c r="B924" s="1" t="s">
        <v>2592</v>
      </c>
      <c r="C924" s="1" t="s">
        <v>963</v>
      </c>
      <c r="D924" s="1" t="s">
        <v>736</v>
      </c>
      <c r="E924" s="1" t="n">
        <v>11077.5</v>
      </c>
      <c r="F924" s="1" t="n">
        <f aca="false">D924-C924</f>
        <v>2</v>
      </c>
      <c r="G924" s="1" t="n">
        <v>3853.5</v>
      </c>
      <c r="H924" s="1" t="n">
        <f aca="false">G924*F924</f>
        <v>7707</v>
      </c>
      <c r="I924" s="18" t="s">
        <v>2593</v>
      </c>
      <c r="J924" s="19" t="n">
        <v>7707</v>
      </c>
      <c r="K924" s="1" t="n">
        <f aca="false">H924-J924</f>
        <v>0</v>
      </c>
      <c r="L924" s="0"/>
    </row>
    <row r="925" customFormat="false" ht="15.75" hidden="false" customHeight="false" outlineLevel="0" collapsed="false">
      <c r="A925" s="1" t="s">
        <v>2594</v>
      </c>
      <c r="B925" s="1" t="s">
        <v>2158</v>
      </c>
      <c r="C925" s="1" t="s">
        <v>963</v>
      </c>
      <c r="D925" s="1" t="s">
        <v>736</v>
      </c>
      <c r="E925" s="1" t="n">
        <v>9865</v>
      </c>
      <c r="F925" s="1" t="n">
        <f aca="false">D925-C925</f>
        <v>2</v>
      </c>
      <c r="G925" s="1" t="n">
        <v>3853.5</v>
      </c>
      <c r="H925" s="1" t="n">
        <f aca="false">G925*F925</f>
        <v>7707</v>
      </c>
      <c r="I925" s="18" t="s">
        <v>2595</v>
      </c>
      <c r="J925" s="19" t="n">
        <v>7707</v>
      </c>
      <c r="K925" s="1" t="n">
        <f aca="false">H925-J925</f>
        <v>0</v>
      </c>
      <c r="L925" s="0"/>
    </row>
    <row r="926" customFormat="false" ht="29.85" hidden="false" customHeight="false" outlineLevel="0" collapsed="false">
      <c r="A926" s="1" t="s">
        <v>2596</v>
      </c>
      <c r="B926" s="1" t="s">
        <v>2220</v>
      </c>
      <c r="C926" s="1" t="s">
        <v>963</v>
      </c>
      <c r="D926" s="1" t="s">
        <v>736</v>
      </c>
      <c r="E926" s="1" t="n">
        <v>9865</v>
      </c>
      <c r="F926" s="1" t="n">
        <f aca="false">D926-C926</f>
        <v>2</v>
      </c>
      <c r="G926" s="1" t="n">
        <v>3853.5</v>
      </c>
      <c r="H926" s="1" t="n">
        <f aca="false">G926*F926</f>
        <v>7707</v>
      </c>
      <c r="I926" s="18" t="s">
        <v>2597</v>
      </c>
      <c r="J926" s="19" t="n">
        <v>7707</v>
      </c>
      <c r="K926" s="1" t="n">
        <f aca="false">H926-J926</f>
        <v>0</v>
      </c>
      <c r="L926" s="0"/>
    </row>
    <row r="927" customFormat="false" ht="15.75" hidden="false" customHeight="false" outlineLevel="0" collapsed="false">
      <c r="A927" s="1" t="s">
        <v>2598</v>
      </c>
      <c r="B927" s="1" t="s">
        <v>2599</v>
      </c>
      <c r="C927" s="1" t="s">
        <v>963</v>
      </c>
      <c r="D927" s="1" t="s">
        <v>736</v>
      </c>
      <c r="E927" s="1" t="n">
        <v>9865</v>
      </c>
      <c r="F927" s="1" t="n">
        <f aca="false">D927-C927</f>
        <v>2</v>
      </c>
      <c r="G927" s="1" t="n">
        <v>3853.5</v>
      </c>
      <c r="H927" s="1" t="n">
        <f aca="false">G927*F927</f>
        <v>7707</v>
      </c>
      <c r="I927" s="18" t="s">
        <v>2600</v>
      </c>
      <c r="J927" s="19" t="n">
        <v>7707</v>
      </c>
      <c r="K927" s="1" t="n">
        <f aca="false">H927-J927</f>
        <v>0</v>
      </c>
      <c r="L927" s="0"/>
    </row>
    <row r="928" customFormat="false" ht="15.75" hidden="false" customHeight="false" outlineLevel="0" collapsed="false">
      <c r="A928" s="1" t="s">
        <v>2601</v>
      </c>
      <c r="B928" s="1" t="s">
        <v>2602</v>
      </c>
      <c r="C928" s="1" t="s">
        <v>963</v>
      </c>
      <c r="D928" s="1" t="s">
        <v>736</v>
      </c>
      <c r="E928" s="1" t="n">
        <v>13807.5</v>
      </c>
      <c r="F928" s="1" t="n">
        <f aca="false">D928-C928</f>
        <v>2</v>
      </c>
      <c r="G928" s="1" t="n">
        <v>3853.5</v>
      </c>
      <c r="H928" s="1" t="n">
        <f aca="false">G928*F928</f>
        <v>7707</v>
      </c>
      <c r="I928" s="18" t="s">
        <v>2603</v>
      </c>
      <c r="J928" s="19" t="n">
        <v>7707</v>
      </c>
      <c r="K928" s="1" t="n">
        <f aca="false">H928-J928</f>
        <v>0</v>
      </c>
      <c r="L928" s="0"/>
    </row>
    <row r="929" customFormat="false" ht="15.75" hidden="false" customHeight="false" outlineLevel="0" collapsed="false">
      <c r="A929" s="1" t="s">
        <v>2604</v>
      </c>
      <c r="B929" s="1" t="s">
        <v>2605</v>
      </c>
      <c r="C929" s="1" t="s">
        <v>963</v>
      </c>
      <c r="D929" s="1" t="s">
        <v>736</v>
      </c>
      <c r="E929" s="1" t="n">
        <v>12215</v>
      </c>
      <c r="F929" s="1" t="n">
        <f aca="false">D929-C929</f>
        <v>2</v>
      </c>
      <c r="G929" s="1" t="n">
        <v>3853.5</v>
      </c>
      <c r="H929" s="1" t="n">
        <f aca="false">G929*F929</f>
        <v>7707</v>
      </c>
      <c r="I929" s="18" t="s">
        <v>2606</v>
      </c>
      <c r="J929" s="19" t="n">
        <v>7707</v>
      </c>
      <c r="K929" s="1" t="n">
        <f aca="false">H929-J929</f>
        <v>0</v>
      </c>
      <c r="L929" s="0"/>
    </row>
    <row r="930" customFormat="false" ht="29.85" hidden="false" customHeight="false" outlineLevel="0" collapsed="false">
      <c r="A930" s="1" t="s">
        <v>2607</v>
      </c>
      <c r="B930" s="1" t="s">
        <v>2608</v>
      </c>
      <c r="C930" s="1" t="s">
        <v>963</v>
      </c>
      <c r="D930" s="1" t="s">
        <v>736</v>
      </c>
      <c r="E930" s="1" t="n">
        <v>13807.5</v>
      </c>
      <c r="F930" s="1" t="n">
        <f aca="false">D930-C930</f>
        <v>2</v>
      </c>
      <c r="G930" s="1" t="n">
        <v>3853.5</v>
      </c>
      <c r="H930" s="1" t="n">
        <f aca="false">G930*F930</f>
        <v>7707</v>
      </c>
      <c r="I930" s="18" t="s">
        <v>2609</v>
      </c>
      <c r="J930" s="19" t="n">
        <v>7707</v>
      </c>
      <c r="K930" s="1" t="n">
        <f aca="false">H930-J930</f>
        <v>0</v>
      </c>
      <c r="L930" s="0"/>
    </row>
    <row r="931" customFormat="false" ht="15.75" hidden="false" customHeight="false" outlineLevel="0" collapsed="false">
      <c r="A931" s="1" t="s">
        <v>2610</v>
      </c>
      <c r="B931" s="1" t="s">
        <v>2611</v>
      </c>
      <c r="C931" s="1" t="s">
        <v>963</v>
      </c>
      <c r="D931" s="1" t="s">
        <v>736</v>
      </c>
      <c r="E931" s="1" t="n">
        <v>12215</v>
      </c>
      <c r="F931" s="1" t="n">
        <f aca="false">D931-C931</f>
        <v>2</v>
      </c>
      <c r="G931" s="1" t="n">
        <v>3853.5</v>
      </c>
      <c r="H931" s="1" t="n">
        <f aca="false">G931*F931</f>
        <v>7707</v>
      </c>
      <c r="I931" s="18" t="s">
        <v>2612</v>
      </c>
      <c r="J931" s="19" t="n">
        <v>7707</v>
      </c>
      <c r="K931" s="1" t="n">
        <f aca="false">H931-J931</f>
        <v>0</v>
      </c>
      <c r="L931" s="0"/>
    </row>
    <row r="932" s="13" customFormat="true" ht="30.8" hidden="false" customHeight="false" outlineLevel="0" collapsed="false">
      <c r="A932" s="10" t="s">
        <v>2613</v>
      </c>
      <c r="B932" s="10" t="s">
        <v>2614</v>
      </c>
      <c r="C932" s="10" t="s">
        <v>963</v>
      </c>
      <c r="D932" s="10" t="s">
        <v>736</v>
      </c>
      <c r="E932" s="10" t="n">
        <v>27290</v>
      </c>
      <c r="F932" s="10" t="n">
        <f aca="false">D932-C932</f>
        <v>2</v>
      </c>
      <c r="G932" s="10" t="n">
        <v>5743.5</v>
      </c>
      <c r="H932" s="10" t="n">
        <v>22973.6</v>
      </c>
      <c r="I932" s="11" t="s">
        <v>2615</v>
      </c>
      <c r="J932" s="12" t="n">
        <v>11486.8</v>
      </c>
      <c r="K932" s="10" t="n">
        <f aca="false">H932-J932-J933</f>
        <v>0</v>
      </c>
      <c r="L932" s="10" t="s">
        <v>90</v>
      </c>
    </row>
    <row r="933" s="8" customFormat="true" ht="30.8" hidden="false" customHeight="false" outlineLevel="0" collapsed="false">
      <c r="A933" s="14"/>
      <c r="B933" s="14"/>
      <c r="C933" s="14"/>
      <c r="D933" s="14"/>
      <c r="E933" s="14"/>
      <c r="F933" s="14" t="n">
        <v>0</v>
      </c>
      <c r="G933" s="14" t="n">
        <v>0</v>
      </c>
      <c r="H933" s="14" t="n">
        <v>0</v>
      </c>
      <c r="I933" s="11" t="s">
        <v>2616</v>
      </c>
      <c r="J933" s="12" t="n">
        <v>11486.8</v>
      </c>
      <c r="K933" s="14" t="n">
        <v>0</v>
      </c>
      <c r="L933" s="10"/>
    </row>
    <row r="934" customFormat="false" ht="15.75" hidden="false" customHeight="false" outlineLevel="0" collapsed="false">
      <c r="A934" s="1" t="s">
        <v>2617</v>
      </c>
      <c r="B934" s="1" t="s">
        <v>2618</v>
      </c>
      <c r="C934" s="1" t="s">
        <v>963</v>
      </c>
      <c r="D934" s="1" t="s">
        <v>736</v>
      </c>
      <c r="E934" s="1" t="n">
        <v>10635</v>
      </c>
      <c r="F934" s="1" t="n">
        <f aca="false">D934-C934</f>
        <v>2</v>
      </c>
      <c r="G934" s="1" t="n">
        <v>3853.5</v>
      </c>
      <c r="H934" s="1" t="n">
        <f aca="false">G934*F934</f>
        <v>7707</v>
      </c>
      <c r="I934" s="18" t="s">
        <v>2619</v>
      </c>
      <c r="J934" s="19" t="n">
        <v>7707</v>
      </c>
      <c r="K934" s="1" t="n">
        <f aca="false">H934-J934</f>
        <v>0</v>
      </c>
      <c r="L934" s="0"/>
    </row>
    <row r="935" s="35" customFormat="true" ht="15.75" hidden="false" customHeight="false" outlineLevel="0" collapsed="false">
      <c r="A935" s="31" t="s">
        <v>2620</v>
      </c>
      <c r="B935" s="31" t="s">
        <v>2621</v>
      </c>
      <c r="C935" s="31" t="s">
        <v>963</v>
      </c>
      <c r="D935" s="31" t="s">
        <v>746</v>
      </c>
      <c r="E935" s="31" t="n">
        <v>54967.5</v>
      </c>
      <c r="F935" s="31" t="n">
        <f aca="false">D935-C935</f>
        <v>3</v>
      </c>
      <c r="G935" s="31" t="n">
        <v>3853.5</v>
      </c>
      <c r="H935" s="31" t="n">
        <f aca="false">(G935*F935)*3</f>
        <v>34681.5</v>
      </c>
      <c r="I935" s="32" t="s">
        <v>2622</v>
      </c>
      <c r="J935" s="33" t="n">
        <v>11560.5</v>
      </c>
      <c r="K935" s="34" t="n">
        <f aca="false">H935-J935-J936-J937</f>
        <v>0</v>
      </c>
      <c r="L935" s="34"/>
    </row>
    <row r="936" customFormat="false" ht="15.75" hidden="false" customHeight="false" outlineLevel="0" collapsed="false">
      <c r="A936" s="34"/>
      <c r="B936" s="34"/>
      <c r="C936" s="34"/>
      <c r="D936" s="34"/>
      <c r="E936" s="34"/>
      <c r="F936" s="31" t="n">
        <v>0</v>
      </c>
      <c r="G936" s="31" t="n">
        <v>0</v>
      </c>
      <c r="H936" s="31" t="n">
        <v>0</v>
      </c>
      <c r="I936" s="32" t="s">
        <v>2623</v>
      </c>
      <c r="J936" s="33" t="n">
        <v>11560.5</v>
      </c>
      <c r="K936" s="34" t="n">
        <v>0</v>
      </c>
      <c r="L936" s="34"/>
    </row>
    <row r="937" customFormat="false" ht="15.75" hidden="false" customHeight="false" outlineLevel="0" collapsed="false">
      <c r="A937" s="34"/>
      <c r="B937" s="34"/>
      <c r="C937" s="34"/>
      <c r="D937" s="34"/>
      <c r="E937" s="34"/>
      <c r="F937" s="31" t="n">
        <v>0</v>
      </c>
      <c r="G937" s="31" t="n">
        <v>0</v>
      </c>
      <c r="H937" s="31" t="n">
        <v>0</v>
      </c>
      <c r="I937" s="32" t="s">
        <v>2624</v>
      </c>
      <c r="J937" s="33" t="n">
        <v>11560.5</v>
      </c>
      <c r="K937" s="34" t="n">
        <v>0</v>
      </c>
      <c r="L937" s="34"/>
    </row>
    <row r="938" customFormat="false" ht="29.85" hidden="false" customHeight="false" outlineLevel="0" collapsed="false">
      <c r="A938" s="1" t="s">
        <v>2625</v>
      </c>
      <c r="B938" s="1" t="s">
        <v>2626</v>
      </c>
      <c r="C938" s="1" t="s">
        <v>963</v>
      </c>
      <c r="D938" s="1" t="s">
        <v>746</v>
      </c>
      <c r="E938" s="1" t="n">
        <v>16777.5</v>
      </c>
      <c r="F938" s="1" t="n">
        <f aca="false">D938-C938</f>
        <v>3</v>
      </c>
      <c r="G938" s="1" t="n">
        <v>3853.5</v>
      </c>
      <c r="H938" s="1" t="n">
        <f aca="false">G938*F938</f>
        <v>11560.5</v>
      </c>
      <c r="I938" s="18" t="s">
        <v>2627</v>
      </c>
      <c r="J938" s="19" t="n">
        <v>11560.5</v>
      </c>
      <c r="K938" s="1" t="n">
        <f aca="false">H938-J938</f>
        <v>0</v>
      </c>
      <c r="L938" s="0"/>
    </row>
    <row r="939" customFormat="false" ht="15.75" hidden="false" customHeight="false" outlineLevel="0" collapsed="false">
      <c r="A939" s="1" t="s">
        <v>2628</v>
      </c>
      <c r="B939" s="1" t="s">
        <v>2629</v>
      </c>
      <c r="C939" s="1" t="s">
        <v>963</v>
      </c>
      <c r="D939" s="1" t="s">
        <v>746</v>
      </c>
      <c r="E939" s="1" t="n">
        <v>20711.25</v>
      </c>
      <c r="F939" s="1" t="n">
        <f aca="false">D939-C939</f>
        <v>3</v>
      </c>
      <c r="G939" s="1" t="n">
        <v>3853.5</v>
      </c>
      <c r="H939" s="1" t="n">
        <f aca="false">G939*F939</f>
        <v>11560.5</v>
      </c>
      <c r="I939" s="18" t="s">
        <v>2630</v>
      </c>
      <c r="J939" s="19" t="n">
        <v>11560.5</v>
      </c>
      <c r="K939" s="1" t="n">
        <f aca="false">H939-J939</f>
        <v>0</v>
      </c>
      <c r="L939" s="0"/>
    </row>
    <row r="940" customFormat="false" ht="15.75" hidden="false" customHeight="false" outlineLevel="0" collapsed="false">
      <c r="A940" s="1" t="s">
        <v>2631</v>
      </c>
      <c r="B940" s="1" t="s">
        <v>2632</v>
      </c>
      <c r="C940" s="1" t="s">
        <v>963</v>
      </c>
      <c r="D940" s="1" t="s">
        <v>746</v>
      </c>
      <c r="E940" s="1" t="n">
        <v>14797.5</v>
      </c>
      <c r="F940" s="1" t="n">
        <f aca="false">D940-C940</f>
        <v>3</v>
      </c>
      <c r="G940" s="1" t="n">
        <v>3853.5</v>
      </c>
      <c r="H940" s="1" t="n">
        <f aca="false">G940*F940</f>
        <v>11560.5</v>
      </c>
      <c r="I940" s="18" t="s">
        <v>2633</v>
      </c>
      <c r="J940" s="19" t="n">
        <v>11560.5</v>
      </c>
      <c r="K940" s="1" t="n">
        <f aca="false">H940-J940</f>
        <v>0</v>
      </c>
      <c r="L940" s="0"/>
    </row>
    <row r="941" customFormat="false" ht="15.75" hidden="false" customHeight="false" outlineLevel="0" collapsed="false">
      <c r="A941" s="1" t="s">
        <v>2634</v>
      </c>
      <c r="B941" s="1" t="s">
        <v>2635</v>
      </c>
      <c r="C941" s="1" t="s">
        <v>963</v>
      </c>
      <c r="D941" s="1" t="s">
        <v>746</v>
      </c>
      <c r="E941" s="1" t="n">
        <v>20711.25</v>
      </c>
      <c r="F941" s="1" t="n">
        <f aca="false">D941-C941</f>
        <v>3</v>
      </c>
      <c r="G941" s="1" t="n">
        <v>3853.5</v>
      </c>
      <c r="H941" s="1" t="n">
        <f aca="false">G941*F941</f>
        <v>11560.5</v>
      </c>
      <c r="I941" s="18" t="s">
        <v>2636</v>
      </c>
      <c r="J941" s="19" t="n">
        <v>11560.5</v>
      </c>
      <c r="K941" s="1" t="n">
        <f aca="false">H941-J941</f>
        <v>0</v>
      </c>
      <c r="L941" s="0"/>
    </row>
    <row r="942" customFormat="false" ht="15.75" hidden="false" customHeight="false" outlineLevel="0" collapsed="false">
      <c r="A942" s="1" t="s">
        <v>2637</v>
      </c>
      <c r="B942" s="1" t="s">
        <v>2638</v>
      </c>
      <c r="C942" s="1" t="s">
        <v>963</v>
      </c>
      <c r="D942" s="1" t="s">
        <v>746</v>
      </c>
      <c r="E942" s="1" t="n">
        <v>14797.5</v>
      </c>
      <c r="F942" s="1" t="n">
        <f aca="false">D942-C942</f>
        <v>3</v>
      </c>
      <c r="G942" s="1" t="n">
        <v>3853.5</v>
      </c>
      <c r="H942" s="1" t="n">
        <f aca="false">G942*F942</f>
        <v>11560.5</v>
      </c>
      <c r="I942" s="18" t="s">
        <v>2639</v>
      </c>
      <c r="J942" s="19" t="n">
        <v>11560.5</v>
      </c>
      <c r="K942" s="1" t="n">
        <f aca="false">H942-J942</f>
        <v>0</v>
      </c>
      <c r="L942" s="0"/>
    </row>
    <row r="943" customFormat="false" ht="15.75" hidden="false" customHeight="false" outlineLevel="0" collapsed="false">
      <c r="A943" s="1" t="s">
        <v>2640</v>
      </c>
      <c r="B943" s="1" t="s">
        <v>2641</v>
      </c>
      <c r="C943" s="1" t="s">
        <v>963</v>
      </c>
      <c r="D943" s="1" t="s">
        <v>746</v>
      </c>
      <c r="E943" s="1" t="n">
        <v>14797.5</v>
      </c>
      <c r="F943" s="1" t="n">
        <f aca="false">D943-C943</f>
        <v>3</v>
      </c>
      <c r="G943" s="1" t="n">
        <v>3853.5</v>
      </c>
      <c r="H943" s="1" t="n">
        <f aca="false">G943*F943</f>
        <v>11560.5</v>
      </c>
      <c r="I943" s="18" t="s">
        <v>2642</v>
      </c>
      <c r="J943" s="19" t="n">
        <v>11560.5</v>
      </c>
      <c r="K943" s="1" t="n">
        <f aca="false">H943-J943</f>
        <v>0</v>
      </c>
      <c r="L943" s="0"/>
    </row>
    <row r="944" s="13" customFormat="true" ht="30.8" hidden="false" customHeight="false" outlineLevel="0" collapsed="false">
      <c r="A944" s="10" t="s">
        <v>2643</v>
      </c>
      <c r="B944" s="10" t="s">
        <v>2644</v>
      </c>
      <c r="C944" s="10" t="s">
        <v>963</v>
      </c>
      <c r="D944" s="10" t="s">
        <v>746</v>
      </c>
      <c r="E944" s="10" t="n">
        <v>20467.5</v>
      </c>
      <c r="F944" s="10" t="n">
        <f aca="false">D944-C944</f>
        <v>3</v>
      </c>
      <c r="G944" s="10" t="n">
        <v>5743.5</v>
      </c>
      <c r="H944" s="10" t="n">
        <v>17230.2</v>
      </c>
      <c r="I944" s="11" t="s">
        <v>2645</v>
      </c>
      <c r="J944" s="12" t="n">
        <v>17230.2</v>
      </c>
      <c r="K944" s="10" t="n">
        <f aca="false">H944-J944</f>
        <v>0</v>
      </c>
      <c r="L944" s="10" t="s">
        <v>90</v>
      </c>
    </row>
    <row r="945" customFormat="false" ht="15.75" hidden="false" customHeight="false" outlineLevel="0" collapsed="false">
      <c r="A945" s="1" t="s">
        <v>2646</v>
      </c>
      <c r="B945" s="1" t="s">
        <v>2647</v>
      </c>
      <c r="C945" s="1" t="s">
        <v>963</v>
      </c>
      <c r="D945" s="1" t="s">
        <v>746</v>
      </c>
      <c r="E945" s="1" t="n">
        <v>13147.5</v>
      </c>
      <c r="F945" s="1" t="n">
        <f aca="false">D945-C945</f>
        <v>3</v>
      </c>
      <c r="G945" s="1" t="n">
        <v>3853.5</v>
      </c>
      <c r="H945" s="1" t="n">
        <f aca="false">G945*F945</f>
        <v>11560.5</v>
      </c>
      <c r="I945" s="18" t="s">
        <v>2648</v>
      </c>
      <c r="J945" s="19" t="n">
        <v>11560.5</v>
      </c>
      <c r="K945" s="1" t="n">
        <f aca="false">H945-J945</f>
        <v>0</v>
      </c>
      <c r="L945" s="0"/>
    </row>
    <row r="946" s="35" customFormat="true" ht="15.75" hidden="false" customHeight="false" outlineLevel="0" collapsed="false">
      <c r="A946" s="31" t="s">
        <v>2649</v>
      </c>
      <c r="B946" s="31" t="s">
        <v>2650</v>
      </c>
      <c r="C946" s="31" t="s">
        <v>963</v>
      </c>
      <c r="D946" s="31" t="s">
        <v>746</v>
      </c>
      <c r="E946" s="31" t="n">
        <v>29595</v>
      </c>
      <c r="F946" s="31" t="n">
        <f aca="false">D946-C946</f>
        <v>3</v>
      </c>
      <c r="G946" s="31" t="n">
        <v>3853.5</v>
      </c>
      <c r="H946" s="31" t="n">
        <f aca="false">(G946*F946)*2</f>
        <v>23121</v>
      </c>
      <c r="I946" s="32" t="s">
        <v>2651</v>
      </c>
      <c r="J946" s="33" t="n">
        <v>11560.5</v>
      </c>
      <c r="K946" s="34" t="n">
        <f aca="false">H946-J946-J947</f>
        <v>0</v>
      </c>
      <c r="L946" s="34"/>
    </row>
    <row r="947" customFormat="false" ht="15.75" hidden="false" customHeight="false" outlineLevel="0" collapsed="false">
      <c r="A947" s="34"/>
      <c r="B947" s="34"/>
      <c r="C947" s="34"/>
      <c r="D947" s="34"/>
      <c r="E947" s="34"/>
      <c r="F947" s="31" t="n">
        <v>0</v>
      </c>
      <c r="G947" s="31" t="n">
        <v>0</v>
      </c>
      <c r="H947" s="31" t="n">
        <v>0</v>
      </c>
      <c r="I947" s="32" t="s">
        <v>2652</v>
      </c>
      <c r="J947" s="33" t="n">
        <v>11560.5</v>
      </c>
      <c r="K947" s="34" t="n">
        <v>0</v>
      </c>
      <c r="L947" s="34"/>
    </row>
    <row r="948" customFormat="false" ht="15.75" hidden="false" customHeight="false" outlineLevel="0" collapsed="false">
      <c r="A948" s="1" t="s">
        <v>2653</v>
      </c>
      <c r="B948" s="1" t="s">
        <v>2654</v>
      </c>
      <c r="C948" s="1" t="s">
        <v>963</v>
      </c>
      <c r="D948" s="1" t="s">
        <v>746</v>
      </c>
      <c r="E948" s="1" t="n">
        <v>15622.5</v>
      </c>
      <c r="F948" s="1" t="n">
        <f aca="false">D948-C948</f>
        <v>3</v>
      </c>
      <c r="G948" s="1" t="n">
        <v>3853.5</v>
      </c>
      <c r="H948" s="1" t="n">
        <f aca="false">G948*F948</f>
        <v>11560.5</v>
      </c>
      <c r="I948" s="18" t="s">
        <v>2655</v>
      </c>
      <c r="J948" s="19" t="n">
        <v>11560.5</v>
      </c>
      <c r="K948" s="1" t="n">
        <f aca="false">H948-J948</f>
        <v>0</v>
      </c>
      <c r="L948" s="0"/>
    </row>
    <row r="949" customFormat="false" ht="15.75" hidden="false" customHeight="false" outlineLevel="0" collapsed="false">
      <c r="A949" s="1" t="s">
        <v>2656</v>
      </c>
      <c r="B949" s="1" t="s">
        <v>2657</v>
      </c>
      <c r="C949" s="1" t="s">
        <v>963</v>
      </c>
      <c r="D949" s="1" t="s">
        <v>746</v>
      </c>
      <c r="E949" s="1" t="n">
        <v>17317.5</v>
      </c>
      <c r="F949" s="1" t="n">
        <f aca="false">D949-C949</f>
        <v>3</v>
      </c>
      <c r="G949" s="1" t="n">
        <v>4693.5</v>
      </c>
      <c r="H949" s="1" t="n">
        <f aca="false">G949*F949</f>
        <v>14080.5</v>
      </c>
      <c r="I949" s="18" t="s">
        <v>2658</v>
      </c>
      <c r="J949" s="19" t="n">
        <v>14080.5</v>
      </c>
      <c r="K949" s="1" t="n">
        <f aca="false">H949-J949</f>
        <v>0</v>
      </c>
      <c r="L949" s="0"/>
    </row>
    <row r="950" customFormat="false" ht="29.85" hidden="false" customHeight="false" outlineLevel="0" collapsed="false">
      <c r="A950" s="1" t="s">
        <v>2659</v>
      </c>
      <c r="B950" s="1" t="s">
        <v>2660</v>
      </c>
      <c r="C950" s="1" t="s">
        <v>963</v>
      </c>
      <c r="D950" s="1" t="s">
        <v>746</v>
      </c>
      <c r="E950" s="1" t="n">
        <v>25470</v>
      </c>
      <c r="F950" s="1" t="n">
        <f aca="false">D950-C950</f>
        <v>3</v>
      </c>
      <c r="G950" s="1" t="n">
        <v>3853.5</v>
      </c>
      <c r="H950" s="1" t="n">
        <f aca="false">G950*F950</f>
        <v>11560.5</v>
      </c>
      <c r="I950" s="18" t="s">
        <v>2661</v>
      </c>
      <c r="J950" s="19" t="n">
        <v>11560.5</v>
      </c>
      <c r="K950" s="1" t="n">
        <f aca="false">H950-J950</f>
        <v>0</v>
      </c>
      <c r="L950" s="0"/>
    </row>
    <row r="951" s="35" customFormat="true" ht="29.85" hidden="false" customHeight="false" outlineLevel="0" collapsed="false">
      <c r="A951" s="31" t="s">
        <v>2662</v>
      </c>
      <c r="B951" s="31" t="s">
        <v>2663</v>
      </c>
      <c r="C951" s="31" t="s">
        <v>963</v>
      </c>
      <c r="D951" s="31" t="s">
        <v>746</v>
      </c>
      <c r="E951" s="31" t="n">
        <v>55980</v>
      </c>
      <c r="F951" s="31" t="n">
        <f aca="false">D951-C951</f>
        <v>3</v>
      </c>
      <c r="G951" s="31" t="n">
        <v>4693.5</v>
      </c>
      <c r="H951" s="31" t="n">
        <f aca="false">(G951*F951)*2</f>
        <v>28161</v>
      </c>
      <c r="I951" s="32" t="s">
        <v>2664</v>
      </c>
      <c r="J951" s="33" t="n">
        <v>14080.5</v>
      </c>
      <c r="K951" s="34" t="n">
        <f aca="false">H951-J951-J952</f>
        <v>0</v>
      </c>
      <c r="L951" s="34"/>
    </row>
    <row r="952" customFormat="false" ht="15.75" hidden="false" customHeight="false" outlineLevel="0" collapsed="false">
      <c r="A952" s="34"/>
      <c r="B952" s="34"/>
      <c r="C952" s="34"/>
      <c r="D952" s="34"/>
      <c r="E952" s="34"/>
      <c r="F952" s="31" t="n">
        <v>0</v>
      </c>
      <c r="G952" s="31" t="n">
        <v>0</v>
      </c>
      <c r="H952" s="31" t="n">
        <v>0</v>
      </c>
      <c r="I952" s="32" t="s">
        <v>2665</v>
      </c>
      <c r="J952" s="33" t="n">
        <v>14080.5</v>
      </c>
      <c r="K952" s="34" t="n">
        <v>0</v>
      </c>
      <c r="L952" s="34"/>
    </row>
    <row r="953" customFormat="false" ht="15.75" hidden="false" customHeight="false" outlineLevel="0" collapsed="false">
      <c r="A953" s="1" t="s">
        <v>2666</v>
      </c>
      <c r="B953" s="1" t="s">
        <v>2667</v>
      </c>
      <c r="C953" s="1" t="s">
        <v>963</v>
      </c>
      <c r="D953" s="1" t="s">
        <v>746</v>
      </c>
      <c r="E953" s="1" t="n">
        <v>17298.75</v>
      </c>
      <c r="F953" s="1" t="n">
        <f aca="false">D953-C953</f>
        <v>3</v>
      </c>
      <c r="G953" s="1" t="n">
        <v>3853.5</v>
      </c>
      <c r="H953" s="1" t="n">
        <f aca="false">G953*F953</f>
        <v>11560.5</v>
      </c>
      <c r="I953" s="18" t="s">
        <v>2668</v>
      </c>
      <c r="J953" s="19" t="n">
        <v>11560.5</v>
      </c>
      <c r="K953" s="1" t="n">
        <f aca="false">H953-J953</f>
        <v>0</v>
      </c>
      <c r="L953" s="0"/>
    </row>
    <row r="954" customFormat="false" ht="15.75" hidden="false" customHeight="false" outlineLevel="0" collapsed="false">
      <c r="A954" s="1" t="s">
        <v>2669</v>
      </c>
      <c r="B954" s="1" t="s">
        <v>2670</v>
      </c>
      <c r="C954" s="1" t="s">
        <v>963</v>
      </c>
      <c r="D954" s="1" t="s">
        <v>746</v>
      </c>
      <c r="E954" s="1" t="n">
        <v>17272.5</v>
      </c>
      <c r="F954" s="1" t="n">
        <f aca="false">D954-C954</f>
        <v>3</v>
      </c>
      <c r="G954" s="1" t="n">
        <v>3853.5</v>
      </c>
      <c r="H954" s="1" t="n">
        <f aca="false">G954*F954</f>
        <v>11560.5</v>
      </c>
      <c r="I954" s="18" t="s">
        <v>2671</v>
      </c>
      <c r="J954" s="19" t="n">
        <v>11560.5</v>
      </c>
      <c r="K954" s="1" t="n">
        <f aca="false">H954-J954</f>
        <v>0</v>
      </c>
      <c r="L954" s="0"/>
    </row>
    <row r="955" customFormat="false" ht="15.75" hidden="false" customHeight="false" outlineLevel="0" collapsed="false">
      <c r="A955" s="1" t="s">
        <v>2672</v>
      </c>
      <c r="B955" s="1" t="s">
        <v>2673</v>
      </c>
      <c r="C955" s="1" t="s">
        <v>963</v>
      </c>
      <c r="D955" s="1" t="s">
        <v>746</v>
      </c>
      <c r="E955" s="1" t="n">
        <v>20028.75</v>
      </c>
      <c r="F955" s="1" t="n">
        <f aca="false">D955-C955</f>
        <v>3</v>
      </c>
      <c r="G955" s="1" t="n">
        <v>3853.5</v>
      </c>
      <c r="H955" s="1" t="n">
        <f aca="false">G955*F955</f>
        <v>11560.5</v>
      </c>
      <c r="I955" s="18" t="s">
        <v>2674</v>
      </c>
      <c r="J955" s="19" t="n">
        <v>11560.5</v>
      </c>
      <c r="K955" s="1" t="n">
        <f aca="false">H955-J955</f>
        <v>0</v>
      </c>
      <c r="L955" s="0"/>
    </row>
    <row r="956" customFormat="false" ht="15.75" hidden="false" customHeight="false" outlineLevel="0" collapsed="false">
      <c r="A956" s="1" t="s">
        <v>2675</v>
      </c>
      <c r="B956" s="1" t="s">
        <v>2676</v>
      </c>
      <c r="C956" s="1" t="s">
        <v>963</v>
      </c>
      <c r="D956" s="1" t="s">
        <v>746</v>
      </c>
      <c r="E956" s="1" t="n">
        <v>14302.5</v>
      </c>
      <c r="F956" s="1" t="n">
        <f aca="false">D956-C956</f>
        <v>3</v>
      </c>
      <c r="G956" s="1" t="n">
        <v>3853.5</v>
      </c>
      <c r="H956" s="1" t="n">
        <f aca="false">G956*F956</f>
        <v>11560.5</v>
      </c>
      <c r="I956" s="18" t="s">
        <v>2677</v>
      </c>
      <c r="J956" s="19" t="n">
        <v>11560.5</v>
      </c>
      <c r="K956" s="1" t="n">
        <f aca="false">H956-J956</f>
        <v>0</v>
      </c>
      <c r="L956" s="0"/>
    </row>
    <row r="957" customFormat="false" ht="15.75" hidden="false" customHeight="false" outlineLevel="0" collapsed="false">
      <c r="A957" s="1" t="s">
        <v>2678</v>
      </c>
      <c r="B957" s="1" t="s">
        <v>2679</v>
      </c>
      <c r="C957" s="1" t="s">
        <v>963</v>
      </c>
      <c r="D957" s="1" t="s">
        <v>746</v>
      </c>
      <c r="E957" s="1" t="n">
        <v>15952.5</v>
      </c>
      <c r="F957" s="1" t="n">
        <f aca="false">D957-C957</f>
        <v>3</v>
      </c>
      <c r="G957" s="1" t="n">
        <v>3853.5</v>
      </c>
      <c r="H957" s="1" t="n">
        <f aca="false">G957*F957</f>
        <v>11560.5</v>
      </c>
      <c r="I957" s="18" t="s">
        <v>2680</v>
      </c>
      <c r="J957" s="19" t="n">
        <v>11560.5</v>
      </c>
      <c r="K957" s="1" t="n">
        <f aca="false">H957-J957</f>
        <v>0</v>
      </c>
      <c r="L957" s="0"/>
    </row>
    <row r="958" s="35" customFormat="true" ht="15.75" hidden="false" customHeight="false" outlineLevel="0" collapsed="false">
      <c r="A958" s="31" t="s">
        <v>2681</v>
      </c>
      <c r="B958" s="31" t="s">
        <v>2682</v>
      </c>
      <c r="C958" s="31" t="s">
        <v>963</v>
      </c>
      <c r="D958" s="31" t="s">
        <v>746</v>
      </c>
      <c r="E958" s="31" t="n">
        <v>39033.75</v>
      </c>
      <c r="F958" s="31" t="n">
        <f aca="false">D958-C958</f>
        <v>3</v>
      </c>
      <c r="G958" s="31" t="n">
        <v>3853.5</v>
      </c>
      <c r="H958" s="31" t="n">
        <f aca="false">(G958*F958)*2</f>
        <v>23121</v>
      </c>
      <c r="I958" s="32" t="s">
        <v>2683</v>
      </c>
      <c r="J958" s="33" t="n">
        <v>11560.5</v>
      </c>
      <c r="K958" s="34" t="n">
        <f aca="false">H958-J958-J959</f>
        <v>0</v>
      </c>
      <c r="L958" s="34"/>
    </row>
    <row r="959" customFormat="false" ht="15.75" hidden="false" customHeight="false" outlineLevel="0" collapsed="false">
      <c r="A959" s="34"/>
      <c r="B959" s="34"/>
      <c r="C959" s="34"/>
      <c r="D959" s="34"/>
      <c r="E959" s="34"/>
      <c r="F959" s="31" t="n">
        <v>0</v>
      </c>
      <c r="G959" s="31" t="n">
        <v>0</v>
      </c>
      <c r="H959" s="31" t="n">
        <v>0</v>
      </c>
      <c r="I959" s="32" t="s">
        <v>2684</v>
      </c>
      <c r="J959" s="33" t="n">
        <v>11560.5</v>
      </c>
      <c r="K959" s="34" t="n">
        <v>0</v>
      </c>
      <c r="L959" s="34"/>
    </row>
    <row r="960" customFormat="false" ht="15.75" hidden="false" customHeight="false" outlineLevel="0" collapsed="false">
      <c r="A960" s="1" t="s">
        <v>2685</v>
      </c>
      <c r="B960" s="1" t="s">
        <v>2686</v>
      </c>
      <c r="C960" s="1" t="s">
        <v>963</v>
      </c>
      <c r="D960" s="1" t="s">
        <v>746</v>
      </c>
      <c r="E960" s="1" t="n">
        <v>20711.25</v>
      </c>
      <c r="F960" s="1" t="n">
        <f aca="false">D960-C960</f>
        <v>3</v>
      </c>
      <c r="G960" s="1" t="n">
        <v>3853.5</v>
      </c>
      <c r="H960" s="1" t="n">
        <f aca="false">G960*F960</f>
        <v>11560.5</v>
      </c>
      <c r="I960" s="18" t="s">
        <v>2687</v>
      </c>
      <c r="J960" s="19" t="n">
        <v>11560.5</v>
      </c>
      <c r="K960" s="1" t="n">
        <f aca="false">H960-J960</f>
        <v>0</v>
      </c>
      <c r="L960" s="0"/>
    </row>
    <row r="961" customFormat="false" ht="15.75" hidden="false" customHeight="false" outlineLevel="0" collapsed="false">
      <c r="A961" s="1" t="s">
        <v>2688</v>
      </c>
      <c r="B961" s="1" t="s">
        <v>2689</v>
      </c>
      <c r="C961" s="1" t="s">
        <v>963</v>
      </c>
      <c r="D961" s="1" t="s">
        <v>746</v>
      </c>
      <c r="E961" s="1" t="n">
        <v>16777.5</v>
      </c>
      <c r="F961" s="1" t="n">
        <f aca="false">D961-C961</f>
        <v>3</v>
      </c>
      <c r="G961" s="1" t="n">
        <v>3853.5</v>
      </c>
      <c r="H961" s="1" t="n">
        <f aca="false">G961*F961</f>
        <v>11560.5</v>
      </c>
      <c r="I961" s="18" t="s">
        <v>2690</v>
      </c>
      <c r="J961" s="19" t="n">
        <v>11560.5</v>
      </c>
      <c r="K961" s="1" t="n">
        <f aca="false">H961-J961</f>
        <v>0</v>
      </c>
      <c r="L961" s="0"/>
    </row>
    <row r="962" customFormat="false" ht="15.75" hidden="false" customHeight="false" outlineLevel="0" collapsed="false">
      <c r="A962" s="1" t="s">
        <v>2691</v>
      </c>
      <c r="B962" s="1" t="s">
        <v>2692</v>
      </c>
      <c r="C962" s="1" t="s">
        <v>963</v>
      </c>
      <c r="D962" s="1" t="s">
        <v>746</v>
      </c>
      <c r="E962" s="1" t="n">
        <v>16447.5</v>
      </c>
      <c r="F962" s="1" t="n">
        <f aca="false">D962-C962</f>
        <v>3</v>
      </c>
      <c r="G962" s="1" t="n">
        <v>3853.5</v>
      </c>
      <c r="H962" s="1" t="n">
        <f aca="false">G962*F962</f>
        <v>11560.5</v>
      </c>
      <c r="I962" s="18" t="s">
        <v>2693</v>
      </c>
      <c r="J962" s="19" t="n">
        <v>11560.5</v>
      </c>
      <c r="K962" s="1" t="n">
        <f aca="false">H962-J962</f>
        <v>0</v>
      </c>
      <c r="L962" s="0"/>
    </row>
    <row r="963" s="28" customFormat="true" ht="30.8" hidden="false" customHeight="false" outlineLevel="0" collapsed="false">
      <c r="A963" s="25" t="s">
        <v>2694</v>
      </c>
      <c r="B963" s="25" t="s">
        <v>2695</v>
      </c>
      <c r="C963" s="25" t="s">
        <v>963</v>
      </c>
      <c r="D963" s="25" t="s">
        <v>746</v>
      </c>
      <c r="E963" s="25" t="n">
        <v>21292.5</v>
      </c>
      <c r="F963" s="25" t="n">
        <f aca="false">D963-C963</f>
        <v>3</v>
      </c>
      <c r="G963" s="25" t="n">
        <v>5743.4</v>
      </c>
      <c r="H963" s="25" t="n">
        <f aca="false">G963*F963</f>
        <v>17230.2</v>
      </c>
      <c r="I963" s="26" t="s">
        <v>2696</v>
      </c>
      <c r="J963" s="27" t="n">
        <v>17230.2</v>
      </c>
      <c r="K963" s="25" t="n">
        <f aca="false">H963-J963</f>
        <v>0</v>
      </c>
      <c r="L963" s="25" t="s">
        <v>90</v>
      </c>
    </row>
    <row r="964" customFormat="false" ht="15.75" hidden="false" customHeight="false" outlineLevel="0" collapsed="false">
      <c r="A964" s="1" t="s">
        <v>2697</v>
      </c>
      <c r="B964" s="1" t="s">
        <v>2698</v>
      </c>
      <c r="C964" s="1" t="s">
        <v>963</v>
      </c>
      <c r="D964" s="1" t="s">
        <v>746</v>
      </c>
      <c r="E964" s="1" t="n">
        <v>17272.5</v>
      </c>
      <c r="F964" s="1" t="n">
        <f aca="false">D964-C964</f>
        <v>3</v>
      </c>
      <c r="G964" s="1" t="n">
        <v>3853.5</v>
      </c>
      <c r="H964" s="1" t="n">
        <f aca="false">G964*F964</f>
        <v>11560.5</v>
      </c>
      <c r="I964" s="18" t="s">
        <v>2699</v>
      </c>
      <c r="J964" s="19" t="n">
        <v>11560.5</v>
      </c>
      <c r="K964" s="1" t="n">
        <f aca="false">H964-J964</f>
        <v>0</v>
      </c>
      <c r="L964" s="0"/>
    </row>
    <row r="965" customFormat="false" ht="29.85" hidden="false" customHeight="false" outlineLevel="0" collapsed="false">
      <c r="A965" s="1" t="s">
        <v>2700</v>
      </c>
      <c r="B965" s="1" t="s">
        <v>2701</v>
      </c>
      <c r="C965" s="1" t="s">
        <v>963</v>
      </c>
      <c r="D965" s="1" t="s">
        <v>746</v>
      </c>
      <c r="E965" s="1" t="n">
        <v>16447.5</v>
      </c>
      <c r="F965" s="1" t="n">
        <f aca="false">D965-C965</f>
        <v>3</v>
      </c>
      <c r="G965" s="1" t="n">
        <v>3853.5</v>
      </c>
      <c r="H965" s="1" t="n">
        <f aca="false">G965*F965</f>
        <v>11560.5</v>
      </c>
      <c r="I965" s="18" t="s">
        <v>2702</v>
      </c>
      <c r="J965" s="19" t="n">
        <v>11560.5</v>
      </c>
      <c r="K965" s="1" t="n">
        <f aca="false">H965-J965</f>
        <v>0</v>
      </c>
      <c r="L965" s="0"/>
    </row>
    <row r="966" customFormat="false" ht="15.75" hidden="false" customHeight="false" outlineLevel="0" collapsed="false">
      <c r="A966" s="1" t="s">
        <v>2703</v>
      </c>
      <c r="B966" s="1" t="s">
        <v>2704</v>
      </c>
      <c r="C966" s="1" t="s">
        <v>963</v>
      </c>
      <c r="D966" s="1" t="s">
        <v>746</v>
      </c>
      <c r="E966" s="1" t="n">
        <v>19260</v>
      </c>
      <c r="F966" s="1" t="n">
        <f aca="false">D966-C966</f>
        <v>3</v>
      </c>
      <c r="G966" s="1" t="n">
        <v>3853.5</v>
      </c>
      <c r="H966" s="1" t="n">
        <f aca="false">G966*F966</f>
        <v>11560.5</v>
      </c>
      <c r="I966" s="18" t="s">
        <v>2705</v>
      </c>
      <c r="J966" s="19" t="n">
        <v>11560.5</v>
      </c>
      <c r="K966" s="1" t="n">
        <f aca="false">H966-J966</f>
        <v>0</v>
      </c>
      <c r="L966" s="0"/>
    </row>
    <row r="967" customFormat="false" ht="15.75" hidden="false" customHeight="false" outlineLevel="0" collapsed="false">
      <c r="A967" s="1" t="s">
        <v>2706</v>
      </c>
      <c r="B967" s="1" t="s">
        <v>2707</v>
      </c>
      <c r="C967" s="1" t="s">
        <v>963</v>
      </c>
      <c r="D967" s="1" t="s">
        <v>746</v>
      </c>
      <c r="E967" s="1" t="n">
        <v>17317.5</v>
      </c>
      <c r="F967" s="1" t="n">
        <f aca="false">D967-C967</f>
        <v>3</v>
      </c>
      <c r="G967" s="1" t="n">
        <v>4693.5</v>
      </c>
      <c r="H967" s="1" t="n">
        <f aca="false">G967*F967</f>
        <v>14080.5</v>
      </c>
      <c r="I967" s="18" t="s">
        <v>2708</v>
      </c>
      <c r="J967" s="19" t="n">
        <v>14080.5</v>
      </c>
      <c r="K967" s="1" t="n">
        <f aca="false">H967-J967</f>
        <v>0</v>
      </c>
      <c r="L967" s="0"/>
    </row>
    <row r="968" s="13" customFormat="true" ht="30.8" hidden="false" customHeight="false" outlineLevel="0" collapsed="false">
      <c r="A968" s="10" t="s">
        <v>2709</v>
      </c>
      <c r="B968" s="10" t="s">
        <v>2710</v>
      </c>
      <c r="C968" s="10" t="s">
        <v>963</v>
      </c>
      <c r="D968" s="10" t="s">
        <v>746</v>
      </c>
      <c r="E968" s="10" t="n">
        <v>27517.5</v>
      </c>
      <c r="F968" s="10" t="n">
        <f aca="false">D968-C968</f>
        <v>3</v>
      </c>
      <c r="G968" s="10" t="n">
        <v>5743.5</v>
      </c>
      <c r="H968" s="10" t="n">
        <v>17230.2</v>
      </c>
      <c r="I968" s="11" t="s">
        <v>2711</v>
      </c>
      <c r="J968" s="12" t="n">
        <v>17230.2</v>
      </c>
      <c r="K968" s="10" t="n">
        <f aca="false">H968-J968</f>
        <v>0</v>
      </c>
      <c r="L968" s="10" t="s">
        <v>90</v>
      </c>
    </row>
    <row r="969" customFormat="false" ht="15.75" hidden="false" customHeight="false" outlineLevel="0" collapsed="false">
      <c r="A969" s="1" t="s">
        <v>2712</v>
      </c>
      <c r="B969" s="1" t="s">
        <v>2713</v>
      </c>
      <c r="C969" s="1" t="s">
        <v>963</v>
      </c>
      <c r="D969" s="1" t="s">
        <v>746</v>
      </c>
      <c r="E969" s="1" t="n">
        <v>25470</v>
      </c>
      <c r="F969" s="1" t="n">
        <f aca="false">D969-C969</f>
        <v>3</v>
      </c>
      <c r="G969" s="1" t="n">
        <v>3853.5</v>
      </c>
      <c r="H969" s="1" t="n">
        <f aca="false">G969*F969</f>
        <v>11560.5</v>
      </c>
      <c r="I969" s="18" t="s">
        <v>2714</v>
      </c>
      <c r="J969" s="19" t="n">
        <v>11560.5</v>
      </c>
      <c r="K969" s="1" t="n">
        <f aca="false">H969-J969</f>
        <v>0</v>
      </c>
      <c r="L969" s="0"/>
    </row>
    <row r="970" customFormat="false" ht="15.75" hidden="false" customHeight="false" outlineLevel="0" collapsed="false">
      <c r="A970" s="1" t="s">
        <v>2715</v>
      </c>
      <c r="B970" s="1" t="s">
        <v>2716</v>
      </c>
      <c r="C970" s="1" t="s">
        <v>963</v>
      </c>
      <c r="D970" s="1" t="s">
        <v>746</v>
      </c>
      <c r="E970" s="1" t="n">
        <v>18322.5</v>
      </c>
      <c r="F970" s="1" t="n">
        <f aca="false">D970-C970</f>
        <v>3</v>
      </c>
      <c r="G970" s="1" t="n">
        <v>3853.5</v>
      </c>
      <c r="H970" s="1" t="n">
        <f aca="false">G970*F970</f>
        <v>11560.5</v>
      </c>
      <c r="I970" s="18" t="s">
        <v>2717</v>
      </c>
      <c r="J970" s="19" t="n">
        <v>11560.5</v>
      </c>
      <c r="K970" s="1" t="n">
        <f aca="false">H970-J970</f>
        <v>0</v>
      </c>
      <c r="L970" s="0"/>
    </row>
    <row r="971" customFormat="false" ht="15.75" hidden="false" customHeight="false" outlineLevel="0" collapsed="false">
      <c r="A971" s="1" t="s">
        <v>2718</v>
      </c>
      <c r="B971" s="1" t="s">
        <v>2719</v>
      </c>
      <c r="C971" s="1" t="s">
        <v>963</v>
      </c>
      <c r="D971" s="1" t="s">
        <v>746</v>
      </c>
      <c r="E971" s="1" t="n">
        <v>16447.5</v>
      </c>
      <c r="F971" s="1" t="n">
        <f aca="false">D971-C971</f>
        <v>3</v>
      </c>
      <c r="G971" s="1" t="n">
        <v>3853.5</v>
      </c>
      <c r="H971" s="1" t="n">
        <f aca="false">G971*F971</f>
        <v>11560.5</v>
      </c>
      <c r="I971" s="18" t="s">
        <v>2720</v>
      </c>
      <c r="J971" s="19" t="n">
        <v>11560.5</v>
      </c>
      <c r="K971" s="1" t="n">
        <f aca="false">H971-J971</f>
        <v>0</v>
      </c>
      <c r="L971" s="0"/>
    </row>
    <row r="972" s="28" customFormat="true" ht="30.8" hidden="false" customHeight="false" outlineLevel="0" collapsed="false">
      <c r="A972" s="25" t="s">
        <v>2721</v>
      </c>
      <c r="B972" s="25" t="s">
        <v>2722</v>
      </c>
      <c r="C972" s="25" t="s">
        <v>963</v>
      </c>
      <c r="D972" s="25" t="s">
        <v>746</v>
      </c>
      <c r="E972" s="25" t="n">
        <v>20028.75</v>
      </c>
      <c r="F972" s="25" t="n">
        <f aca="false">D972-C972</f>
        <v>3</v>
      </c>
      <c r="G972" s="25" t="n">
        <v>3670</v>
      </c>
      <c r="H972" s="25" t="n">
        <f aca="false">G972*F972</f>
        <v>11010</v>
      </c>
      <c r="I972" s="26" t="s">
        <v>2723</v>
      </c>
      <c r="J972" s="27" t="n">
        <v>11010</v>
      </c>
      <c r="K972" s="25" t="n">
        <f aca="false">H972-J972</f>
        <v>0</v>
      </c>
      <c r="L972" s="25" t="s">
        <v>90</v>
      </c>
    </row>
    <row r="973" customFormat="false" ht="15.75" hidden="false" customHeight="false" outlineLevel="0" collapsed="false">
      <c r="A973" s="1" t="s">
        <v>2724</v>
      </c>
      <c r="B973" s="1" t="s">
        <v>2725</v>
      </c>
      <c r="C973" s="1" t="s">
        <v>963</v>
      </c>
      <c r="D973" s="1" t="s">
        <v>1221</v>
      </c>
      <c r="E973" s="1" t="n">
        <v>21270</v>
      </c>
      <c r="F973" s="1" t="n">
        <f aca="false">D973-C973</f>
        <v>4</v>
      </c>
      <c r="G973" s="1" t="n">
        <v>3853.5</v>
      </c>
      <c r="H973" s="1" t="n">
        <f aca="false">G973*F973</f>
        <v>15414</v>
      </c>
      <c r="I973" s="18" t="s">
        <v>2726</v>
      </c>
      <c r="J973" s="19" t="n">
        <v>15414</v>
      </c>
      <c r="K973" s="1" t="n">
        <f aca="false">H973-J973</f>
        <v>0</v>
      </c>
      <c r="L973" s="0"/>
    </row>
    <row r="974" customFormat="false" ht="29.85" hidden="false" customHeight="false" outlineLevel="0" collapsed="false">
      <c r="A974" s="1" t="s">
        <v>2727</v>
      </c>
      <c r="B974" s="1" t="s">
        <v>2728</v>
      </c>
      <c r="C974" s="1" t="s">
        <v>963</v>
      </c>
      <c r="D974" s="1" t="s">
        <v>1221</v>
      </c>
      <c r="E974" s="1" t="n">
        <v>23030</v>
      </c>
      <c r="F974" s="1" t="n">
        <f aca="false">D974-C974</f>
        <v>4</v>
      </c>
      <c r="G974" s="1" t="n">
        <v>3853.5</v>
      </c>
      <c r="H974" s="1" t="n">
        <f aca="false">G974*F974</f>
        <v>15414</v>
      </c>
      <c r="I974" s="18" t="s">
        <v>2729</v>
      </c>
      <c r="J974" s="19" t="n">
        <v>15414</v>
      </c>
      <c r="K974" s="1" t="n">
        <f aca="false">H974-J974</f>
        <v>0</v>
      </c>
      <c r="L974" s="0"/>
    </row>
    <row r="975" customFormat="false" ht="15.75" hidden="false" customHeight="false" outlineLevel="0" collapsed="false">
      <c r="A975" s="1" t="s">
        <v>2730</v>
      </c>
      <c r="B975" s="1" t="s">
        <v>2731</v>
      </c>
      <c r="C975" s="1" t="s">
        <v>963</v>
      </c>
      <c r="D975" s="1" t="s">
        <v>1221</v>
      </c>
      <c r="E975" s="1" t="n">
        <v>19730</v>
      </c>
      <c r="F975" s="1" t="n">
        <f aca="false">D975-C975</f>
        <v>4</v>
      </c>
      <c r="G975" s="1" t="n">
        <v>3853.5</v>
      </c>
      <c r="H975" s="1" t="n">
        <f aca="false">G975*F975</f>
        <v>15414</v>
      </c>
      <c r="I975" s="18" t="s">
        <v>2732</v>
      </c>
      <c r="J975" s="19" t="n">
        <v>15414</v>
      </c>
      <c r="K975" s="1" t="n">
        <f aca="false">H975-J975</f>
        <v>0</v>
      </c>
      <c r="L975" s="0"/>
    </row>
    <row r="976" customFormat="false" ht="15.75" hidden="false" customHeight="false" outlineLevel="0" collapsed="false">
      <c r="A976" s="1" t="s">
        <v>2733</v>
      </c>
      <c r="B976" s="1" t="s">
        <v>2734</v>
      </c>
      <c r="C976" s="1" t="s">
        <v>963</v>
      </c>
      <c r="D976" s="1" t="s">
        <v>1221</v>
      </c>
      <c r="E976" s="1" t="n">
        <v>20830</v>
      </c>
      <c r="F976" s="1" t="n">
        <f aca="false">D976-C976</f>
        <v>4</v>
      </c>
      <c r="G976" s="1" t="n">
        <v>3853.5</v>
      </c>
      <c r="H976" s="1" t="n">
        <f aca="false">G976*F976</f>
        <v>15414</v>
      </c>
      <c r="I976" s="18" t="s">
        <v>2735</v>
      </c>
      <c r="J976" s="19" t="n">
        <v>15414</v>
      </c>
      <c r="K976" s="1" t="n">
        <f aca="false">H976-J976</f>
        <v>0</v>
      </c>
      <c r="L976" s="0"/>
    </row>
    <row r="977" customFormat="false" ht="15.75" hidden="false" customHeight="false" outlineLevel="0" collapsed="false">
      <c r="A977" s="1" t="s">
        <v>2736</v>
      </c>
      <c r="B977" s="1" t="s">
        <v>2737</v>
      </c>
      <c r="C977" s="1" t="s">
        <v>963</v>
      </c>
      <c r="D977" s="1" t="s">
        <v>1221</v>
      </c>
      <c r="E977" s="1" t="n">
        <v>27615</v>
      </c>
      <c r="F977" s="1" t="n">
        <f aca="false">D977-C977</f>
        <v>4</v>
      </c>
      <c r="G977" s="1" t="n">
        <v>3853.5</v>
      </c>
      <c r="H977" s="1" t="n">
        <f aca="false">G977*F977</f>
        <v>15414</v>
      </c>
      <c r="I977" s="18" t="s">
        <v>2738</v>
      </c>
      <c r="J977" s="19" t="n">
        <v>15414</v>
      </c>
      <c r="K977" s="1" t="n">
        <f aca="false">H977-J977</f>
        <v>0</v>
      </c>
      <c r="L977" s="0"/>
    </row>
    <row r="978" customFormat="false" ht="29.85" hidden="false" customHeight="false" outlineLevel="0" collapsed="false">
      <c r="A978" s="1" t="s">
        <v>2739</v>
      </c>
      <c r="B978" s="1" t="s">
        <v>2740</v>
      </c>
      <c r="C978" s="1" t="s">
        <v>963</v>
      </c>
      <c r="D978" s="1" t="s">
        <v>1221</v>
      </c>
      <c r="E978" s="1" t="n">
        <v>19730</v>
      </c>
      <c r="F978" s="1" t="n">
        <f aca="false">D978-C978</f>
        <v>4</v>
      </c>
      <c r="G978" s="1" t="n">
        <v>3853.5</v>
      </c>
      <c r="H978" s="1" t="n">
        <f aca="false">G978*F978</f>
        <v>15414</v>
      </c>
      <c r="I978" s="18" t="s">
        <v>2741</v>
      </c>
      <c r="J978" s="19" t="n">
        <v>15414</v>
      </c>
      <c r="K978" s="1" t="n">
        <f aca="false">H978-J978</f>
        <v>0</v>
      </c>
      <c r="L978" s="0"/>
    </row>
    <row r="979" customFormat="false" ht="15.75" hidden="false" customHeight="false" outlineLevel="0" collapsed="false">
      <c r="A979" s="1" t="s">
        <v>2742</v>
      </c>
      <c r="B979" s="1" t="s">
        <v>2743</v>
      </c>
      <c r="C979" s="1" t="s">
        <v>963</v>
      </c>
      <c r="D979" s="1" t="s">
        <v>1221</v>
      </c>
      <c r="E979" s="1" t="n">
        <v>19730</v>
      </c>
      <c r="F979" s="1" t="n">
        <f aca="false">D979-C979</f>
        <v>4</v>
      </c>
      <c r="G979" s="1" t="n">
        <v>3853.5</v>
      </c>
      <c r="H979" s="1" t="n">
        <f aca="false">G979*F979</f>
        <v>15414</v>
      </c>
      <c r="I979" s="18" t="s">
        <v>2744</v>
      </c>
      <c r="J979" s="19" t="n">
        <v>15414</v>
      </c>
      <c r="K979" s="1" t="n">
        <f aca="false">H979-J979</f>
        <v>0</v>
      </c>
      <c r="L979" s="0"/>
    </row>
    <row r="980" customFormat="false" ht="15.75" hidden="false" customHeight="false" outlineLevel="0" collapsed="false">
      <c r="A980" s="1" t="s">
        <v>2745</v>
      </c>
      <c r="B980" s="1" t="s">
        <v>2746</v>
      </c>
      <c r="C980" s="1" t="s">
        <v>963</v>
      </c>
      <c r="D980" s="1" t="s">
        <v>286</v>
      </c>
      <c r="E980" s="1" t="n">
        <v>5702.5</v>
      </c>
      <c r="F980" s="1" t="n">
        <f aca="false">D980-C980</f>
        <v>1</v>
      </c>
      <c r="G980" s="1" t="n">
        <v>3853.5</v>
      </c>
      <c r="H980" s="1" t="n">
        <f aca="false">G980*F980</f>
        <v>3853.5</v>
      </c>
      <c r="I980" s="18" t="s">
        <v>2747</v>
      </c>
      <c r="J980" s="19" t="n">
        <v>3853.5</v>
      </c>
      <c r="K980" s="1" t="n">
        <f aca="false">H980-J980</f>
        <v>0</v>
      </c>
      <c r="L980" s="0"/>
    </row>
    <row r="981" customFormat="false" ht="15.75" hidden="false" customHeight="false" outlineLevel="0" collapsed="false">
      <c r="A981" s="1" t="s">
        <v>2748</v>
      </c>
      <c r="B981" s="1" t="s">
        <v>2749</v>
      </c>
      <c r="C981" s="1" t="s">
        <v>963</v>
      </c>
      <c r="D981" s="1" t="s">
        <v>286</v>
      </c>
      <c r="E981" s="1" t="n">
        <v>5772.5</v>
      </c>
      <c r="F981" s="1" t="n">
        <f aca="false">D981-C981</f>
        <v>1</v>
      </c>
      <c r="G981" s="1" t="n">
        <v>4693.5</v>
      </c>
      <c r="H981" s="1" t="n">
        <f aca="false">G981*F981</f>
        <v>4693.5</v>
      </c>
      <c r="I981" s="18" t="s">
        <v>2750</v>
      </c>
      <c r="J981" s="19" t="n">
        <v>4693.5</v>
      </c>
      <c r="K981" s="1" t="n">
        <f aca="false">H981-J981</f>
        <v>0</v>
      </c>
      <c r="L981" s="0"/>
    </row>
    <row r="982" s="13" customFormat="true" ht="30.8" hidden="false" customHeight="false" outlineLevel="0" collapsed="false">
      <c r="A982" s="10" t="s">
        <v>2751</v>
      </c>
      <c r="B982" s="10" t="s">
        <v>2752</v>
      </c>
      <c r="C982" s="10" t="s">
        <v>963</v>
      </c>
      <c r="D982" s="10" t="s">
        <v>286</v>
      </c>
      <c r="E982" s="10" t="n">
        <v>6822.5</v>
      </c>
      <c r="F982" s="10" t="n">
        <f aca="false">D982-C982</f>
        <v>1</v>
      </c>
      <c r="G982" s="10" t="n">
        <v>5743.5</v>
      </c>
      <c r="H982" s="10" t="n">
        <v>5743.4</v>
      </c>
      <c r="I982" s="11" t="s">
        <v>2753</v>
      </c>
      <c r="J982" s="12" t="n">
        <v>5743.4</v>
      </c>
      <c r="K982" s="10" t="n">
        <f aca="false">H982-J982</f>
        <v>0</v>
      </c>
      <c r="L982" s="10" t="s">
        <v>90</v>
      </c>
    </row>
    <row r="983" customFormat="false" ht="15.75" hidden="false" customHeight="false" outlineLevel="0" collapsed="false">
      <c r="A983" s="1" t="s">
        <v>2754</v>
      </c>
      <c r="B983" s="1" t="s">
        <v>2755</v>
      </c>
      <c r="C983" s="1" t="s">
        <v>963</v>
      </c>
      <c r="D983" s="1" t="s">
        <v>736</v>
      </c>
      <c r="E983" s="1" t="n">
        <v>9865</v>
      </c>
      <c r="F983" s="1" t="n">
        <f aca="false">D983-C983</f>
        <v>2</v>
      </c>
      <c r="G983" s="1" t="n">
        <v>3853.5</v>
      </c>
      <c r="H983" s="1" t="n">
        <f aca="false">G983*F983</f>
        <v>7707</v>
      </c>
      <c r="I983" s="18" t="s">
        <v>2756</v>
      </c>
      <c r="J983" s="19" t="n">
        <v>7707</v>
      </c>
      <c r="K983" s="1" t="n">
        <f aca="false">H983-J983</f>
        <v>0</v>
      </c>
      <c r="L983" s="0"/>
    </row>
    <row r="984" customFormat="false" ht="29.85" hidden="false" customHeight="false" outlineLevel="0" collapsed="false">
      <c r="A984" s="1" t="s">
        <v>2757</v>
      </c>
      <c r="B984" s="1" t="s">
        <v>2758</v>
      </c>
      <c r="C984" s="1" t="s">
        <v>963</v>
      </c>
      <c r="D984" s="1" t="s">
        <v>736</v>
      </c>
      <c r="E984" s="1" t="n">
        <v>9865</v>
      </c>
      <c r="F984" s="1" t="n">
        <f aca="false">D984-C984</f>
        <v>2</v>
      </c>
      <c r="G984" s="1" t="n">
        <v>3853.5</v>
      </c>
      <c r="H984" s="1" t="n">
        <f aca="false">G984*F984</f>
        <v>7707</v>
      </c>
      <c r="I984" s="18" t="s">
        <v>2759</v>
      </c>
      <c r="J984" s="19" t="n">
        <v>7707</v>
      </c>
      <c r="K984" s="1" t="n">
        <f aca="false">H984-J984</f>
        <v>0</v>
      </c>
      <c r="L984" s="0"/>
    </row>
    <row r="985" customFormat="false" ht="29.85" hidden="false" customHeight="false" outlineLevel="0" collapsed="false">
      <c r="A985" s="1" t="s">
        <v>2760</v>
      </c>
      <c r="B985" s="1" t="s">
        <v>2761</v>
      </c>
      <c r="C985" s="1" t="s">
        <v>963</v>
      </c>
      <c r="D985" s="1" t="s">
        <v>746</v>
      </c>
      <c r="E985" s="1" t="n">
        <v>15622.5</v>
      </c>
      <c r="F985" s="1" t="n">
        <f aca="false">D985-C985</f>
        <v>3</v>
      </c>
      <c r="G985" s="1" t="n">
        <v>3853.5</v>
      </c>
      <c r="H985" s="1" t="n">
        <f aca="false">G985*F985</f>
        <v>11560.5</v>
      </c>
      <c r="I985" s="18" t="s">
        <v>2762</v>
      </c>
      <c r="J985" s="19" t="n">
        <v>11560.5</v>
      </c>
      <c r="K985" s="1" t="n">
        <f aca="false">H985-J985</f>
        <v>0</v>
      </c>
      <c r="L985" s="0"/>
    </row>
    <row r="986" customFormat="false" ht="31.6" hidden="false" customHeight="false" outlineLevel="0" collapsed="false">
      <c r="A986" s="1" t="s">
        <v>2763</v>
      </c>
      <c r="B986" s="1" t="s">
        <v>2764</v>
      </c>
      <c r="C986" s="1" t="s">
        <v>963</v>
      </c>
      <c r="D986" s="1" t="s">
        <v>746</v>
      </c>
      <c r="E986" s="1" t="n">
        <v>20711.25</v>
      </c>
      <c r="F986" s="1" t="n">
        <f aca="false">D986-C986</f>
        <v>3</v>
      </c>
      <c r="G986" s="1" t="n">
        <v>3853.5</v>
      </c>
      <c r="H986" s="1" t="n">
        <f aca="false">G986*F986</f>
        <v>11560.5</v>
      </c>
      <c r="I986" s="18" t="s">
        <v>2765</v>
      </c>
      <c r="J986" s="19" t="n">
        <v>11560.5</v>
      </c>
      <c r="K986" s="1" t="n">
        <f aca="false">H986-J986</f>
        <v>0</v>
      </c>
      <c r="L986" s="0"/>
    </row>
    <row r="987" customFormat="false" ht="15.75" hidden="false" customHeight="false" outlineLevel="0" collapsed="false">
      <c r="A987" s="1" t="s">
        <v>2766</v>
      </c>
      <c r="B987" s="1" t="s">
        <v>2767</v>
      </c>
      <c r="C987" s="1" t="s">
        <v>963</v>
      </c>
      <c r="D987" s="1" t="s">
        <v>746</v>
      </c>
      <c r="E987" s="1" t="n">
        <v>15952.5</v>
      </c>
      <c r="F987" s="1" t="n">
        <f aca="false">D987-C987</f>
        <v>3</v>
      </c>
      <c r="G987" s="1" t="n">
        <v>3853.5</v>
      </c>
      <c r="H987" s="1" t="n">
        <f aca="false">G987*F987</f>
        <v>11560.5</v>
      </c>
      <c r="I987" s="18" t="s">
        <v>2768</v>
      </c>
      <c r="J987" s="19" t="n">
        <v>11560.5</v>
      </c>
      <c r="K987" s="1" t="n">
        <f aca="false">H987-J987</f>
        <v>0</v>
      </c>
      <c r="L987" s="0"/>
    </row>
    <row r="988" customFormat="false" ht="29.85" hidden="false" customHeight="false" outlineLevel="0" collapsed="false">
      <c r="A988" s="1" t="s">
        <v>2769</v>
      </c>
      <c r="B988" s="1" t="s">
        <v>2770</v>
      </c>
      <c r="C988" s="1" t="s">
        <v>963</v>
      </c>
      <c r="D988" s="1" t="s">
        <v>1253</v>
      </c>
      <c r="E988" s="1" t="n">
        <v>26037.5</v>
      </c>
      <c r="F988" s="1" t="n">
        <f aca="false">D988-C988</f>
        <v>5</v>
      </c>
      <c r="G988" s="1" t="n">
        <v>3853.5</v>
      </c>
      <c r="H988" s="1" t="n">
        <f aca="false">G988*F988</f>
        <v>19267.5</v>
      </c>
      <c r="I988" s="18" t="s">
        <v>2771</v>
      </c>
      <c r="J988" s="19" t="n">
        <v>19267.5</v>
      </c>
      <c r="K988" s="1" t="n">
        <f aca="false">H988-J988</f>
        <v>0</v>
      </c>
      <c r="L988" s="0"/>
    </row>
    <row r="989" s="35" customFormat="true" ht="30.8" hidden="false" customHeight="false" outlineLevel="0" collapsed="false">
      <c r="A989" s="31" t="s">
        <v>2772</v>
      </c>
      <c r="B989" s="31" t="s">
        <v>2773</v>
      </c>
      <c r="C989" s="31" t="s">
        <v>963</v>
      </c>
      <c r="D989" s="31" t="s">
        <v>1221</v>
      </c>
      <c r="E989" s="31" t="n">
        <v>39460</v>
      </c>
      <c r="F989" s="31" t="n">
        <f aca="false">D989-C989</f>
        <v>4</v>
      </c>
      <c r="G989" s="31" t="n">
        <v>3853.5</v>
      </c>
      <c r="H989" s="31" t="n">
        <f aca="false">(G989*F989)*2</f>
        <v>30828</v>
      </c>
      <c r="I989" s="32" t="s">
        <v>2774</v>
      </c>
      <c r="J989" s="33" t="n">
        <v>15414</v>
      </c>
      <c r="K989" s="34" t="n">
        <f aca="false">H989-J989-J990</f>
        <v>0</v>
      </c>
      <c r="L989" s="34"/>
    </row>
    <row r="990" customFormat="false" ht="15.75" hidden="false" customHeight="false" outlineLevel="0" collapsed="false">
      <c r="A990" s="34"/>
      <c r="B990" s="34"/>
      <c r="C990" s="34"/>
      <c r="D990" s="34"/>
      <c r="E990" s="34"/>
      <c r="F990" s="31" t="n">
        <v>0</v>
      </c>
      <c r="G990" s="31" t="n">
        <v>0</v>
      </c>
      <c r="H990" s="31" t="n">
        <v>0</v>
      </c>
      <c r="I990" s="32" t="s">
        <v>2775</v>
      </c>
      <c r="J990" s="33" t="n">
        <v>15414</v>
      </c>
      <c r="K990" s="34" t="n">
        <v>0</v>
      </c>
      <c r="L990" s="34"/>
    </row>
    <row r="991" customFormat="false" ht="15.75" hidden="false" customHeight="false" outlineLevel="0" collapsed="false">
      <c r="A991" s="31" t="s">
        <v>2776</v>
      </c>
      <c r="B991" s="31" t="s">
        <v>2777</v>
      </c>
      <c r="C991" s="31" t="s">
        <v>963</v>
      </c>
      <c r="D991" s="31" t="s">
        <v>1836</v>
      </c>
      <c r="E991" s="31" t="n">
        <v>60840</v>
      </c>
      <c r="F991" s="31" t="n">
        <f aca="false">D991-C991</f>
        <v>6</v>
      </c>
      <c r="G991" s="31" t="n">
        <v>3853.5</v>
      </c>
      <c r="H991" s="31" t="n">
        <f aca="false">(G991*F991)*2</f>
        <v>46242</v>
      </c>
      <c r="I991" s="32" t="s">
        <v>2778</v>
      </c>
      <c r="J991" s="33" t="n">
        <v>23121</v>
      </c>
      <c r="K991" s="34" t="n">
        <f aca="false">H991-J991-J992</f>
        <v>0</v>
      </c>
      <c r="L991" s="34"/>
    </row>
    <row r="992" customFormat="false" ht="15.75" hidden="false" customHeight="false" outlineLevel="0" collapsed="false">
      <c r="A992" s="34"/>
      <c r="B992" s="34"/>
      <c r="C992" s="34"/>
      <c r="D992" s="34"/>
      <c r="E992" s="34"/>
      <c r="F992" s="31" t="n">
        <v>0</v>
      </c>
      <c r="G992" s="31" t="n">
        <v>0</v>
      </c>
      <c r="H992" s="31" t="n">
        <v>0</v>
      </c>
      <c r="I992" s="32" t="s">
        <v>2779</v>
      </c>
      <c r="J992" s="33" t="n">
        <v>23121</v>
      </c>
      <c r="K992" s="34" t="n">
        <v>0</v>
      </c>
      <c r="L992" s="34"/>
    </row>
    <row r="993" customFormat="false" ht="15.75" hidden="false" customHeight="false" outlineLevel="0" collapsed="false">
      <c r="A993" s="1" t="s">
        <v>2780</v>
      </c>
      <c r="B993" s="1" t="s">
        <v>2781</v>
      </c>
      <c r="C993" s="1" t="s">
        <v>963</v>
      </c>
      <c r="D993" s="1" t="s">
        <v>1836</v>
      </c>
      <c r="E993" s="1" t="n">
        <v>33555</v>
      </c>
      <c r="F993" s="1" t="n">
        <f aca="false">D993-C993</f>
        <v>6</v>
      </c>
      <c r="G993" s="1" t="n">
        <v>3853.5</v>
      </c>
      <c r="H993" s="1" t="n">
        <f aca="false">G993*F993</f>
        <v>23121</v>
      </c>
      <c r="I993" s="18" t="s">
        <v>2782</v>
      </c>
      <c r="J993" s="19" t="n">
        <v>23121</v>
      </c>
      <c r="K993" s="1" t="n">
        <f aca="false">H993-J993</f>
        <v>0</v>
      </c>
      <c r="L993" s="0"/>
    </row>
    <row r="994" customFormat="false" ht="15.75" hidden="false" customHeight="false" outlineLevel="0" collapsed="false">
      <c r="A994" s="1" t="s">
        <v>2783</v>
      </c>
      <c r="B994" s="1" t="s">
        <v>2784</v>
      </c>
      <c r="C994" s="1" t="s">
        <v>286</v>
      </c>
      <c r="D994" s="1" t="s">
        <v>2541</v>
      </c>
      <c r="E994" s="1" t="n">
        <v>54967.5</v>
      </c>
      <c r="F994" s="1" t="n">
        <f aca="false">D994-C994</f>
        <v>9</v>
      </c>
      <c r="G994" s="1" t="n">
        <v>3853.5</v>
      </c>
      <c r="H994" s="1" t="n">
        <f aca="false">G994*F994</f>
        <v>34681.5</v>
      </c>
      <c r="I994" s="18" t="s">
        <v>2785</v>
      </c>
      <c r="J994" s="19" t="n">
        <v>34681.5</v>
      </c>
      <c r="K994" s="1" t="n">
        <f aca="false">H994-J994</f>
        <v>0</v>
      </c>
      <c r="L994" s="0"/>
    </row>
    <row r="995" customFormat="false" ht="15.75" hidden="false" customHeight="false" outlineLevel="0" collapsed="false">
      <c r="A995" s="1" t="s">
        <v>2786</v>
      </c>
      <c r="B995" s="1" t="s">
        <v>2787</v>
      </c>
      <c r="C995" s="1" t="s">
        <v>286</v>
      </c>
      <c r="D995" s="1" t="s">
        <v>2788</v>
      </c>
      <c r="E995" s="1" t="n">
        <v>89880</v>
      </c>
      <c r="F995" s="1" t="n">
        <f aca="false">D995-C995</f>
        <v>14</v>
      </c>
      <c r="G995" s="1" t="n">
        <v>3853.5</v>
      </c>
      <c r="H995" s="1" t="n">
        <f aca="false">G995*F995</f>
        <v>53949</v>
      </c>
      <c r="I995" s="18" t="s">
        <v>2789</v>
      </c>
      <c r="J995" s="19" t="n">
        <v>53949</v>
      </c>
      <c r="K995" s="1" t="n">
        <f aca="false">H995-J995</f>
        <v>0</v>
      </c>
      <c r="L995" s="0"/>
    </row>
    <row r="996" customFormat="false" ht="15.75" hidden="false" customHeight="false" outlineLevel="0" collapsed="false">
      <c r="A996" s="1" t="s">
        <v>2790</v>
      </c>
      <c r="B996" s="1" t="s">
        <v>2791</v>
      </c>
      <c r="C996" s="1" t="s">
        <v>286</v>
      </c>
      <c r="D996" s="1" t="s">
        <v>2097</v>
      </c>
      <c r="E996" s="1" t="n">
        <v>31245</v>
      </c>
      <c r="F996" s="1" t="n">
        <f aca="false">D996-C996</f>
        <v>6</v>
      </c>
      <c r="G996" s="1" t="n">
        <v>3853.5</v>
      </c>
      <c r="H996" s="1" t="n">
        <f aca="false">G996*F996</f>
        <v>23121</v>
      </c>
      <c r="I996" s="18" t="s">
        <v>2792</v>
      </c>
      <c r="J996" s="19" t="n">
        <v>23121</v>
      </c>
      <c r="K996" s="1" t="n">
        <f aca="false">H996-J996</f>
        <v>0</v>
      </c>
      <c r="L996" s="0"/>
    </row>
    <row r="997" customFormat="false" ht="15.75" hidden="false" customHeight="false" outlineLevel="0" collapsed="false">
      <c r="A997" s="1" t="s">
        <v>2793</v>
      </c>
      <c r="B997" s="1" t="s">
        <v>2794</v>
      </c>
      <c r="C997" s="1" t="s">
        <v>286</v>
      </c>
      <c r="D997" s="1" t="s">
        <v>1265</v>
      </c>
      <c r="E997" s="1" t="n">
        <v>49325</v>
      </c>
      <c r="F997" s="1" t="n">
        <f aca="false">D997-C997</f>
        <v>10</v>
      </c>
      <c r="G997" s="1" t="n">
        <v>3853.5</v>
      </c>
      <c r="H997" s="1" t="n">
        <f aca="false">G997*F997</f>
        <v>38535</v>
      </c>
      <c r="I997" s="18" t="s">
        <v>2795</v>
      </c>
      <c r="J997" s="19" t="n">
        <v>38535</v>
      </c>
      <c r="K997" s="1" t="n">
        <f aca="false">H997-J997</f>
        <v>0</v>
      </c>
      <c r="L997" s="0"/>
    </row>
    <row r="998" customFormat="false" ht="15.75" hidden="false" customHeight="false" outlineLevel="0" collapsed="false">
      <c r="A998" s="1" t="s">
        <v>2796</v>
      </c>
      <c r="B998" s="1" t="s">
        <v>2797</v>
      </c>
      <c r="C998" s="1" t="s">
        <v>286</v>
      </c>
      <c r="D998" s="1" t="s">
        <v>986</v>
      </c>
      <c r="E998" s="1" t="n">
        <v>42752.5</v>
      </c>
      <c r="F998" s="1" t="n">
        <f aca="false">D998-C998</f>
        <v>7</v>
      </c>
      <c r="G998" s="1" t="n">
        <v>3853.5</v>
      </c>
      <c r="H998" s="1" t="n">
        <f aca="false">G998*F998</f>
        <v>26974.5</v>
      </c>
      <c r="I998" s="18" t="s">
        <v>2798</v>
      </c>
      <c r="J998" s="19" t="n">
        <v>26974.5</v>
      </c>
      <c r="K998" s="1" t="n">
        <f aca="false">H998-J998</f>
        <v>0</v>
      </c>
      <c r="L998" s="0"/>
    </row>
    <row r="999" customFormat="false" ht="15.75" hidden="false" customHeight="false" outlineLevel="0" collapsed="false">
      <c r="A999" s="1" t="s">
        <v>2799</v>
      </c>
      <c r="B999" s="1" t="s">
        <v>2800</v>
      </c>
      <c r="C999" s="1" t="s">
        <v>286</v>
      </c>
      <c r="D999" s="1" t="s">
        <v>986</v>
      </c>
      <c r="E999" s="1" t="n">
        <v>50977.5</v>
      </c>
      <c r="F999" s="1" t="n">
        <f aca="false">D999-C999</f>
        <v>7</v>
      </c>
      <c r="G999" s="1" t="n">
        <v>3853.5</v>
      </c>
      <c r="H999" s="1" t="n">
        <f aca="false">G999*F999</f>
        <v>26974.5</v>
      </c>
      <c r="I999" s="18" t="s">
        <v>2801</v>
      </c>
      <c r="J999" s="19" t="n">
        <v>26974.5</v>
      </c>
      <c r="K999" s="1" t="n">
        <f aca="false">H999-J999</f>
        <v>0</v>
      </c>
      <c r="L999" s="0"/>
    </row>
    <row r="1000" customFormat="false" ht="15.75" hidden="false" customHeight="false" outlineLevel="0" collapsed="false">
      <c r="A1000" s="1" t="s">
        <v>2802</v>
      </c>
      <c r="B1000" s="1" t="s">
        <v>2803</v>
      </c>
      <c r="C1000" s="1" t="s">
        <v>286</v>
      </c>
      <c r="D1000" s="1" t="s">
        <v>986</v>
      </c>
      <c r="E1000" s="1" t="n">
        <v>42752.5</v>
      </c>
      <c r="F1000" s="1" t="n">
        <f aca="false">D1000-C1000</f>
        <v>7</v>
      </c>
      <c r="G1000" s="1" t="n">
        <v>3853.5</v>
      </c>
      <c r="H1000" s="1" t="n">
        <f aca="false">G1000*F1000</f>
        <v>26974.5</v>
      </c>
      <c r="I1000" s="18" t="s">
        <v>2804</v>
      </c>
      <c r="J1000" s="19" t="n">
        <v>26974.5</v>
      </c>
      <c r="K1000" s="1" t="n">
        <f aca="false">H1000-J1000</f>
        <v>0</v>
      </c>
      <c r="L1000" s="0"/>
    </row>
    <row r="1001" customFormat="false" ht="15.75" hidden="false" customHeight="false" outlineLevel="0" collapsed="false">
      <c r="A1001" s="1" t="s">
        <v>2805</v>
      </c>
      <c r="B1001" s="1" t="s">
        <v>2806</v>
      </c>
      <c r="C1001" s="1" t="s">
        <v>286</v>
      </c>
      <c r="D1001" s="1" t="s">
        <v>736</v>
      </c>
      <c r="E1001" s="1" t="n">
        <v>4932.5</v>
      </c>
      <c r="F1001" s="1" t="n">
        <f aca="false">D1001-C1001</f>
        <v>1</v>
      </c>
      <c r="G1001" s="1" t="n">
        <v>3853.5</v>
      </c>
      <c r="H1001" s="1" t="n">
        <f aca="false">G1001*F1001</f>
        <v>3853.5</v>
      </c>
      <c r="I1001" s="18" t="s">
        <v>2807</v>
      </c>
      <c r="J1001" s="19" t="n">
        <v>3853.5</v>
      </c>
      <c r="K1001" s="1" t="n">
        <f aca="false">H1001-J1001</f>
        <v>0</v>
      </c>
      <c r="L1001" s="0"/>
    </row>
    <row r="1002" customFormat="false" ht="15.75" hidden="false" customHeight="false" outlineLevel="0" collapsed="false">
      <c r="A1002" s="1" t="s">
        <v>2808</v>
      </c>
      <c r="B1002" s="1" t="s">
        <v>2809</v>
      </c>
      <c r="C1002" s="1" t="s">
        <v>286</v>
      </c>
      <c r="D1002" s="1" t="s">
        <v>736</v>
      </c>
      <c r="E1002" s="1" t="n">
        <v>4932.5</v>
      </c>
      <c r="F1002" s="1" t="n">
        <f aca="false">D1002-C1002</f>
        <v>1</v>
      </c>
      <c r="G1002" s="1" t="n">
        <v>3853.5</v>
      </c>
      <c r="H1002" s="1" t="n">
        <f aca="false">G1002*F1002</f>
        <v>3853.5</v>
      </c>
      <c r="I1002" s="18" t="s">
        <v>2810</v>
      </c>
      <c r="J1002" s="19" t="n">
        <v>3853.5</v>
      </c>
      <c r="K1002" s="1" t="n">
        <f aca="false">H1002-J1002</f>
        <v>0</v>
      </c>
      <c r="L1002" s="0"/>
    </row>
    <row r="1003" customFormat="false" ht="15.75" hidden="false" customHeight="false" outlineLevel="0" collapsed="false">
      <c r="A1003" s="1" t="s">
        <v>2811</v>
      </c>
      <c r="B1003" s="1" t="s">
        <v>2812</v>
      </c>
      <c r="C1003" s="1" t="s">
        <v>286</v>
      </c>
      <c r="D1003" s="1" t="s">
        <v>736</v>
      </c>
      <c r="E1003" s="1" t="n">
        <v>4932.5</v>
      </c>
      <c r="F1003" s="1" t="n">
        <f aca="false">D1003-C1003</f>
        <v>1</v>
      </c>
      <c r="G1003" s="1" t="n">
        <v>3853.5</v>
      </c>
      <c r="H1003" s="1" t="n">
        <f aca="false">G1003*F1003</f>
        <v>3853.5</v>
      </c>
      <c r="I1003" s="18" t="s">
        <v>2813</v>
      </c>
      <c r="J1003" s="19" t="n">
        <v>3853.5</v>
      </c>
      <c r="K1003" s="1" t="n">
        <f aca="false">H1003-J1003</f>
        <v>0</v>
      </c>
      <c r="L1003" s="0"/>
    </row>
    <row r="1004" customFormat="false" ht="15.75" hidden="false" customHeight="false" outlineLevel="0" collapsed="false">
      <c r="A1004" s="1" t="s">
        <v>2814</v>
      </c>
      <c r="B1004" s="1" t="s">
        <v>2815</v>
      </c>
      <c r="C1004" s="1" t="s">
        <v>286</v>
      </c>
      <c r="D1004" s="1" t="s">
        <v>736</v>
      </c>
      <c r="E1004" s="1" t="n">
        <v>5772.5</v>
      </c>
      <c r="F1004" s="1" t="n">
        <f aca="false">D1004-C1004</f>
        <v>1</v>
      </c>
      <c r="G1004" s="1" t="n">
        <v>4693.5</v>
      </c>
      <c r="H1004" s="1" t="n">
        <f aca="false">G1004*F1004</f>
        <v>4693.5</v>
      </c>
      <c r="I1004" s="18" t="s">
        <v>2816</v>
      </c>
      <c r="J1004" s="19" t="n">
        <v>4693.5</v>
      </c>
      <c r="K1004" s="1" t="n">
        <f aca="false">H1004-J1004</f>
        <v>0</v>
      </c>
      <c r="L1004" s="0"/>
    </row>
    <row r="1005" customFormat="false" ht="29.85" hidden="false" customHeight="false" outlineLevel="0" collapsed="false">
      <c r="A1005" s="1" t="s">
        <v>2817</v>
      </c>
      <c r="B1005" s="1" t="s">
        <v>2818</v>
      </c>
      <c r="C1005" s="1" t="s">
        <v>286</v>
      </c>
      <c r="D1005" s="1" t="s">
        <v>736</v>
      </c>
      <c r="E1005" s="1" t="n">
        <v>6107.5</v>
      </c>
      <c r="F1005" s="1" t="n">
        <f aca="false">D1005-C1005</f>
        <v>1</v>
      </c>
      <c r="G1005" s="1" t="n">
        <v>3853.5</v>
      </c>
      <c r="H1005" s="1" t="n">
        <f aca="false">G1005*F1005</f>
        <v>3853.5</v>
      </c>
      <c r="I1005" s="18" t="s">
        <v>2819</v>
      </c>
      <c r="J1005" s="19" t="n">
        <v>3853.5</v>
      </c>
      <c r="K1005" s="1" t="n">
        <f aca="false">H1005-J1005</f>
        <v>0</v>
      </c>
      <c r="L1005" s="0"/>
    </row>
    <row r="1006" customFormat="false" ht="15.75" hidden="false" customHeight="false" outlineLevel="0" collapsed="false">
      <c r="A1006" s="1" t="s">
        <v>2820</v>
      </c>
      <c r="B1006" s="1" t="s">
        <v>2821</v>
      </c>
      <c r="C1006" s="1" t="s">
        <v>286</v>
      </c>
      <c r="D1006" s="1" t="s">
        <v>736</v>
      </c>
      <c r="E1006" s="1" t="n">
        <v>6322.5</v>
      </c>
      <c r="F1006" s="1" t="n">
        <f aca="false">D1006-C1006</f>
        <v>1</v>
      </c>
      <c r="G1006" s="1" t="n">
        <v>4693.5</v>
      </c>
      <c r="H1006" s="1" t="n">
        <f aca="false">G1006*F1006</f>
        <v>4693.5</v>
      </c>
      <c r="I1006" s="18" t="s">
        <v>2822</v>
      </c>
      <c r="J1006" s="19" t="n">
        <v>4693.5</v>
      </c>
      <c r="K1006" s="1" t="n">
        <f aca="false">H1006-J1006</f>
        <v>0</v>
      </c>
      <c r="L1006" s="0"/>
    </row>
    <row r="1007" customFormat="false" ht="15.75" hidden="false" customHeight="false" outlineLevel="0" collapsed="false">
      <c r="A1007" s="1" t="s">
        <v>2823</v>
      </c>
      <c r="B1007" s="1" t="s">
        <v>2824</v>
      </c>
      <c r="C1007" s="1" t="s">
        <v>286</v>
      </c>
      <c r="D1007" s="1" t="s">
        <v>736</v>
      </c>
      <c r="E1007" s="1" t="n">
        <v>5482.5</v>
      </c>
      <c r="F1007" s="1" t="n">
        <f aca="false">D1007-C1007</f>
        <v>1</v>
      </c>
      <c r="G1007" s="1" t="n">
        <v>3853.5</v>
      </c>
      <c r="H1007" s="1" t="n">
        <f aca="false">G1007*F1007</f>
        <v>3853.5</v>
      </c>
      <c r="I1007" s="18" t="s">
        <v>2825</v>
      </c>
      <c r="J1007" s="19" t="n">
        <v>3853.5</v>
      </c>
      <c r="K1007" s="1" t="n">
        <f aca="false">H1007-J1007</f>
        <v>0</v>
      </c>
      <c r="L1007" s="0"/>
    </row>
    <row r="1008" s="35" customFormat="true" ht="15.75" hidden="false" customHeight="false" outlineLevel="0" collapsed="false">
      <c r="A1008" s="31" t="s">
        <v>2826</v>
      </c>
      <c r="B1008" s="31" t="s">
        <v>2827</v>
      </c>
      <c r="C1008" s="31" t="s">
        <v>286</v>
      </c>
      <c r="D1008" s="31" t="s">
        <v>746</v>
      </c>
      <c r="E1008" s="31" t="n">
        <v>20500</v>
      </c>
      <c r="F1008" s="31" t="n">
        <f aca="false">D1008-C1008</f>
        <v>2</v>
      </c>
      <c r="G1008" s="31" t="n">
        <v>3853.5</v>
      </c>
      <c r="H1008" s="31" t="n">
        <f aca="false">(G1008*F1008)*2</f>
        <v>15414</v>
      </c>
      <c r="I1008" s="32" t="s">
        <v>2828</v>
      </c>
      <c r="J1008" s="33" t="n">
        <v>7707</v>
      </c>
      <c r="K1008" s="34" t="n">
        <f aca="false">H1008-J1008-J1009</f>
        <v>0</v>
      </c>
      <c r="L1008" s="34"/>
    </row>
    <row r="1009" customFormat="false" ht="15.75" hidden="false" customHeight="false" outlineLevel="0" collapsed="false">
      <c r="A1009" s="34"/>
      <c r="B1009" s="34"/>
      <c r="C1009" s="34"/>
      <c r="D1009" s="34"/>
      <c r="E1009" s="34"/>
      <c r="F1009" s="31" t="n">
        <v>0</v>
      </c>
      <c r="G1009" s="31" t="n">
        <v>0</v>
      </c>
      <c r="H1009" s="31" t="n">
        <v>0</v>
      </c>
      <c r="I1009" s="32" t="s">
        <v>2829</v>
      </c>
      <c r="J1009" s="33" t="n">
        <v>7707</v>
      </c>
      <c r="K1009" s="34" t="n">
        <v>0</v>
      </c>
      <c r="L1009" s="34"/>
    </row>
    <row r="1010" customFormat="false" ht="15.75" hidden="false" customHeight="false" outlineLevel="0" collapsed="false">
      <c r="A1010" s="1" t="s">
        <v>2830</v>
      </c>
      <c r="B1010" s="1" t="s">
        <v>2831</v>
      </c>
      <c r="C1010" s="1" t="s">
        <v>286</v>
      </c>
      <c r="D1010" s="1" t="s">
        <v>746</v>
      </c>
      <c r="E1010" s="1" t="n">
        <v>10635</v>
      </c>
      <c r="F1010" s="1" t="n">
        <f aca="false">D1010-C1010</f>
        <v>2</v>
      </c>
      <c r="G1010" s="1" t="n">
        <v>3853.5</v>
      </c>
      <c r="H1010" s="1" t="n">
        <f aca="false">G1010*F1010</f>
        <v>7707</v>
      </c>
      <c r="I1010" s="18" t="s">
        <v>2832</v>
      </c>
      <c r="J1010" s="19" t="n">
        <v>7707</v>
      </c>
      <c r="K1010" s="1" t="n">
        <f aca="false">H1010-J1010</f>
        <v>0</v>
      </c>
      <c r="L1010" s="0"/>
    </row>
    <row r="1011" customFormat="false" ht="15.75" hidden="false" customHeight="false" outlineLevel="0" collapsed="false">
      <c r="A1011" s="1" t="s">
        <v>2833</v>
      </c>
      <c r="B1011" s="1" t="s">
        <v>2834</v>
      </c>
      <c r="C1011" s="1" t="s">
        <v>286</v>
      </c>
      <c r="D1011" s="1" t="s">
        <v>746</v>
      </c>
      <c r="E1011" s="1" t="n">
        <v>9865</v>
      </c>
      <c r="F1011" s="1" t="n">
        <f aca="false">D1011-C1011</f>
        <v>2</v>
      </c>
      <c r="G1011" s="1" t="n">
        <v>3853.5</v>
      </c>
      <c r="H1011" s="1" t="n">
        <f aca="false">G1011*F1011</f>
        <v>7707</v>
      </c>
      <c r="I1011" s="18" t="s">
        <v>2835</v>
      </c>
      <c r="J1011" s="19" t="n">
        <v>7707</v>
      </c>
      <c r="K1011" s="1" t="n">
        <f aca="false">H1011-J1011</f>
        <v>0</v>
      </c>
      <c r="L1011" s="0"/>
    </row>
    <row r="1012" customFormat="false" ht="15.75" hidden="false" customHeight="false" outlineLevel="0" collapsed="false">
      <c r="A1012" s="1" t="s">
        <v>2836</v>
      </c>
      <c r="B1012" s="1" t="s">
        <v>2837</v>
      </c>
      <c r="C1012" s="1" t="s">
        <v>286</v>
      </c>
      <c r="D1012" s="1" t="s">
        <v>746</v>
      </c>
      <c r="E1012" s="1" t="n">
        <v>10415</v>
      </c>
      <c r="F1012" s="1" t="n">
        <f aca="false">D1012-C1012</f>
        <v>2</v>
      </c>
      <c r="G1012" s="1" t="n">
        <v>3853.5</v>
      </c>
      <c r="H1012" s="1" t="n">
        <f aca="false">G1012*F1012</f>
        <v>7707</v>
      </c>
      <c r="I1012" s="18" t="s">
        <v>2838</v>
      </c>
      <c r="J1012" s="19" t="n">
        <v>7707</v>
      </c>
      <c r="K1012" s="1" t="n">
        <f aca="false">H1012-J1012</f>
        <v>0</v>
      </c>
      <c r="L1012" s="0"/>
    </row>
    <row r="1013" customFormat="false" ht="15.75" hidden="false" customHeight="false" outlineLevel="0" collapsed="false">
      <c r="A1013" s="1" t="s">
        <v>2839</v>
      </c>
      <c r="B1013" s="1" t="s">
        <v>2840</v>
      </c>
      <c r="C1013" s="1" t="s">
        <v>286</v>
      </c>
      <c r="D1013" s="1" t="s">
        <v>746</v>
      </c>
      <c r="E1013" s="1" t="n">
        <v>9865</v>
      </c>
      <c r="F1013" s="1" t="n">
        <f aca="false">D1013-C1013</f>
        <v>2</v>
      </c>
      <c r="G1013" s="1" t="n">
        <v>3853.5</v>
      </c>
      <c r="H1013" s="1" t="n">
        <f aca="false">G1013*F1013</f>
        <v>7707</v>
      </c>
      <c r="I1013" s="18" t="s">
        <v>2841</v>
      </c>
      <c r="J1013" s="19" t="n">
        <v>7707</v>
      </c>
      <c r="K1013" s="1" t="n">
        <f aca="false">H1013-J1013</f>
        <v>0</v>
      </c>
      <c r="L1013" s="0"/>
    </row>
    <row r="1014" customFormat="false" ht="15.75" hidden="false" customHeight="false" outlineLevel="0" collapsed="false">
      <c r="A1014" s="1" t="s">
        <v>2842</v>
      </c>
      <c r="B1014" s="1" t="s">
        <v>2843</v>
      </c>
      <c r="C1014" s="1" t="s">
        <v>286</v>
      </c>
      <c r="D1014" s="1" t="s">
        <v>746</v>
      </c>
      <c r="E1014" s="1" t="n">
        <v>9865</v>
      </c>
      <c r="F1014" s="1" t="n">
        <f aca="false">D1014-C1014</f>
        <v>2</v>
      </c>
      <c r="G1014" s="1" t="n">
        <v>3853.5</v>
      </c>
      <c r="H1014" s="1" t="n">
        <f aca="false">G1014*F1014</f>
        <v>7707</v>
      </c>
      <c r="I1014" s="18" t="s">
        <v>2844</v>
      </c>
      <c r="J1014" s="19" t="n">
        <v>7707</v>
      </c>
      <c r="K1014" s="1" t="n">
        <f aca="false">H1014-J1014</f>
        <v>0</v>
      </c>
      <c r="L1014" s="0"/>
    </row>
    <row r="1015" s="35" customFormat="true" ht="31.6" hidden="false" customHeight="false" outlineLevel="0" collapsed="false">
      <c r="A1015" s="31" t="s">
        <v>2845</v>
      </c>
      <c r="B1015" s="31" t="s">
        <v>2846</v>
      </c>
      <c r="C1015" s="31" t="s">
        <v>286</v>
      </c>
      <c r="D1015" s="31" t="s">
        <v>746</v>
      </c>
      <c r="E1015" s="31" t="n">
        <v>26110</v>
      </c>
      <c r="F1015" s="31" t="n">
        <f aca="false">D1015-C1015</f>
        <v>2</v>
      </c>
      <c r="G1015" s="31" t="n">
        <v>3853.5</v>
      </c>
      <c r="H1015" s="31" t="n">
        <f aca="false">G1015*F1015</f>
        <v>7707</v>
      </c>
      <c r="I1015" s="32" t="s">
        <v>2847</v>
      </c>
      <c r="J1015" s="33" t="n">
        <v>9387</v>
      </c>
      <c r="K1015" s="34" t="n">
        <f aca="false">H1015+H1016-J1015-J1016</f>
        <v>0</v>
      </c>
      <c r="L1015" s="34"/>
    </row>
    <row r="1016" customFormat="false" ht="15.75" hidden="false" customHeight="false" outlineLevel="0" collapsed="false">
      <c r="A1016" s="34"/>
      <c r="B1016" s="34"/>
      <c r="C1016" s="34"/>
      <c r="D1016" s="34"/>
      <c r="E1016" s="34"/>
      <c r="F1016" s="31" t="n">
        <v>0</v>
      </c>
      <c r="G1016" s="31" t="n">
        <v>4693.5</v>
      </c>
      <c r="H1016" s="31" t="n">
        <f aca="false">G1016*F1015</f>
        <v>9387</v>
      </c>
      <c r="I1016" s="32" t="s">
        <v>2848</v>
      </c>
      <c r="J1016" s="33" t="n">
        <v>7707</v>
      </c>
      <c r="K1016" s="34" t="n">
        <v>0</v>
      </c>
      <c r="L1016" s="34"/>
    </row>
    <row r="1017" customFormat="false" ht="29.85" hidden="false" customHeight="false" outlineLevel="0" collapsed="false">
      <c r="A1017" s="1" t="s">
        <v>2849</v>
      </c>
      <c r="B1017" s="1" t="s">
        <v>2850</v>
      </c>
      <c r="C1017" s="1" t="s">
        <v>286</v>
      </c>
      <c r="D1017" s="1" t="s">
        <v>746</v>
      </c>
      <c r="E1017" s="1" t="n">
        <v>9865</v>
      </c>
      <c r="F1017" s="1" t="n">
        <f aca="false">D1017-C1017</f>
        <v>2</v>
      </c>
      <c r="G1017" s="1" t="n">
        <v>3853.5</v>
      </c>
      <c r="H1017" s="1" t="n">
        <f aca="false">G1017*F1017</f>
        <v>7707</v>
      </c>
      <c r="I1017" s="18" t="s">
        <v>2851</v>
      </c>
      <c r="J1017" s="19" t="n">
        <v>7707</v>
      </c>
      <c r="K1017" s="1" t="n">
        <f aca="false">H1017-J1017</f>
        <v>0</v>
      </c>
      <c r="L1017" s="0"/>
    </row>
    <row r="1018" customFormat="false" ht="15.75" hidden="false" customHeight="false" outlineLevel="0" collapsed="false">
      <c r="A1018" s="1" t="s">
        <v>2852</v>
      </c>
      <c r="B1018" s="1" t="s">
        <v>2853</v>
      </c>
      <c r="C1018" s="1" t="s">
        <v>286</v>
      </c>
      <c r="D1018" s="1" t="s">
        <v>746</v>
      </c>
      <c r="E1018" s="1" t="n">
        <v>9865</v>
      </c>
      <c r="F1018" s="1" t="n">
        <f aca="false">D1018-C1018</f>
        <v>2</v>
      </c>
      <c r="G1018" s="1" t="n">
        <v>3853.5</v>
      </c>
      <c r="H1018" s="1" t="n">
        <f aca="false">G1018*F1018</f>
        <v>7707</v>
      </c>
      <c r="I1018" s="18" t="s">
        <v>2854</v>
      </c>
      <c r="J1018" s="19" t="n">
        <v>7707</v>
      </c>
      <c r="K1018" s="1" t="n">
        <f aca="false">H1018-J1018</f>
        <v>0</v>
      </c>
      <c r="L1018" s="0"/>
    </row>
    <row r="1019" customFormat="false" ht="15.75" hidden="false" customHeight="false" outlineLevel="0" collapsed="false">
      <c r="A1019" s="1" t="s">
        <v>2855</v>
      </c>
      <c r="B1019" s="1" t="s">
        <v>2856</v>
      </c>
      <c r="C1019" s="1" t="s">
        <v>286</v>
      </c>
      <c r="D1019" s="1" t="s">
        <v>746</v>
      </c>
      <c r="E1019" s="1" t="n">
        <v>10415</v>
      </c>
      <c r="F1019" s="1" t="n">
        <f aca="false">D1019-C1019</f>
        <v>2</v>
      </c>
      <c r="G1019" s="1" t="n">
        <v>3853.5</v>
      </c>
      <c r="H1019" s="1" t="n">
        <f aca="false">G1019*F1019</f>
        <v>7707</v>
      </c>
      <c r="I1019" s="18" t="s">
        <v>2857</v>
      </c>
      <c r="J1019" s="19" t="n">
        <v>7707</v>
      </c>
      <c r="K1019" s="1" t="n">
        <f aca="false">H1019-J1019</f>
        <v>0</v>
      </c>
      <c r="L1019" s="0"/>
    </row>
    <row r="1020" customFormat="false" ht="15.75" hidden="false" customHeight="false" outlineLevel="0" collapsed="false">
      <c r="A1020" s="1" t="s">
        <v>2858</v>
      </c>
      <c r="B1020" s="1" t="s">
        <v>2859</v>
      </c>
      <c r="C1020" s="1" t="s">
        <v>286</v>
      </c>
      <c r="D1020" s="1" t="s">
        <v>746</v>
      </c>
      <c r="E1020" s="1" t="n">
        <v>10415</v>
      </c>
      <c r="F1020" s="1" t="n">
        <f aca="false">D1020-C1020</f>
        <v>2</v>
      </c>
      <c r="G1020" s="1" t="n">
        <v>3853.5</v>
      </c>
      <c r="H1020" s="1" t="n">
        <f aca="false">G1020*F1020</f>
        <v>7707</v>
      </c>
      <c r="I1020" s="18" t="s">
        <v>2860</v>
      </c>
      <c r="J1020" s="19" t="n">
        <v>7707</v>
      </c>
      <c r="K1020" s="1" t="n">
        <f aca="false">H1020-J1020</f>
        <v>0</v>
      </c>
      <c r="L1020" s="0"/>
    </row>
    <row r="1021" customFormat="false" ht="15.75" hidden="false" customHeight="false" outlineLevel="0" collapsed="false">
      <c r="A1021" s="1" t="s">
        <v>2861</v>
      </c>
      <c r="B1021" s="1" t="s">
        <v>2862</v>
      </c>
      <c r="C1021" s="1" t="s">
        <v>286</v>
      </c>
      <c r="D1021" s="1" t="s">
        <v>746</v>
      </c>
      <c r="E1021" s="1" t="n">
        <v>11735</v>
      </c>
      <c r="F1021" s="1" t="n">
        <f aca="false">D1021-C1021</f>
        <v>2</v>
      </c>
      <c r="G1021" s="1" t="n">
        <v>3853.5</v>
      </c>
      <c r="H1021" s="1" t="n">
        <f aca="false">G1021*F1021</f>
        <v>7707</v>
      </c>
      <c r="I1021" s="18" t="s">
        <v>2863</v>
      </c>
      <c r="J1021" s="19" t="n">
        <v>7707</v>
      </c>
      <c r="K1021" s="1" t="n">
        <f aca="false">H1021-J1021</f>
        <v>0</v>
      </c>
      <c r="L1021" s="0"/>
    </row>
    <row r="1022" customFormat="false" ht="15.75" hidden="false" customHeight="false" outlineLevel="0" collapsed="false">
      <c r="A1022" s="1" t="s">
        <v>2864</v>
      </c>
      <c r="B1022" s="1" t="s">
        <v>2865</v>
      </c>
      <c r="C1022" s="1" t="s">
        <v>286</v>
      </c>
      <c r="D1022" s="1" t="s">
        <v>746</v>
      </c>
      <c r="E1022" s="1" t="n">
        <v>13895</v>
      </c>
      <c r="F1022" s="1" t="n">
        <f aca="false">D1022-C1022</f>
        <v>2</v>
      </c>
      <c r="G1022" s="1" t="n">
        <v>4693.5</v>
      </c>
      <c r="H1022" s="1" t="n">
        <f aca="false">G1022*F1022</f>
        <v>9387</v>
      </c>
      <c r="I1022" s="18" t="s">
        <v>2866</v>
      </c>
      <c r="J1022" s="19" t="n">
        <v>9387</v>
      </c>
      <c r="K1022" s="1" t="n">
        <f aca="false">H1022-J1022</f>
        <v>0</v>
      </c>
      <c r="L1022" s="0"/>
    </row>
    <row r="1023" customFormat="false" ht="15.75" hidden="false" customHeight="false" outlineLevel="0" collapsed="false">
      <c r="A1023" s="1" t="s">
        <v>2867</v>
      </c>
      <c r="B1023" s="1" t="s">
        <v>2868</v>
      </c>
      <c r="C1023" s="1" t="s">
        <v>286</v>
      </c>
      <c r="D1023" s="1" t="s">
        <v>746</v>
      </c>
      <c r="E1023" s="1" t="n">
        <v>9865</v>
      </c>
      <c r="F1023" s="1" t="n">
        <f aca="false">D1023-C1023</f>
        <v>2</v>
      </c>
      <c r="G1023" s="1" t="n">
        <v>3853.5</v>
      </c>
      <c r="H1023" s="1" t="n">
        <f aca="false">G1023*F1023</f>
        <v>7707</v>
      </c>
      <c r="I1023" s="18" t="s">
        <v>2869</v>
      </c>
      <c r="J1023" s="19" t="n">
        <v>7707</v>
      </c>
      <c r="K1023" s="1" t="n">
        <f aca="false">H1023-J1023</f>
        <v>0</v>
      </c>
      <c r="L1023" s="0"/>
    </row>
    <row r="1024" customFormat="false" ht="15.75" hidden="false" customHeight="false" outlineLevel="0" collapsed="false">
      <c r="A1024" s="1" t="s">
        <v>2870</v>
      </c>
      <c r="B1024" s="1" t="s">
        <v>2871</v>
      </c>
      <c r="C1024" s="1" t="s">
        <v>286</v>
      </c>
      <c r="D1024" s="1" t="s">
        <v>746</v>
      </c>
      <c r="E1024" s="1" t="n">
        <v>9535</v>
      </c>
      <c r="F1024" s="1" t="n">
        <f aca="false">D1024-C1024</f>
        <v>2</v>
      </c>
      <c r="G1024" s="1" t="n">
        <v>3853.5</v>
      </c>
      <c r="H1024" s="1" t="n">
        <f aca="false">G1024*F1024</f>
        <v>7707</v>
      </c>
      <c r="I1024" s="18" t="s">
        <v>2872</v>
      </c>
      <c r="J1024" s="19" t="n">
        <v>7707</v>
      </c>
      <c r="K1024" s="1" t="n">
        <f aca="false">H1024-J1024</f>
        <v>0</v>
      </c>
      <c r="L1024" s="0"/>
    </row>
    <row r="1025" customFormat="false" ht="15.75" hidden="false" customHeight="false" outlineLevel="0" collapsed="false">
      <c r="A1025" s="1" t="s">
        <v>2873</v>
      </c>
      <c r="B1025" s="1" t="s">
        <v>2874</v>
      </c>
      <c r="C1025" s="1" t="s">
        <v>286</v>
      </c>
      <c r="D1025" s="1" t="s">
        <v>746</v>
      </c>
      <c r="E1025" s="1" t="n">
        <v>11185</v>
      </c>
      <c r="F1025" s="1" t="n">
        <f aca="false">D1025-C1025</f>
        <v>2</v>
      </c>
      <c r="G1025" s="1" t="n">
        <v>3853.5</v>
      </c>
      <c r="H1025" s="1" t="n">
        <f aca="false">G1025*F1025</f>
        <v>7707</v>
      </c>
      <c r="I1025" s="18" t="s">
        <v>2875</v>
      </c>
      <c r="J1025" s="19" t="n">
        <v>7707</v>
      </c>
      <c r="K1025" s="1" t="n">
        <f aca="false">H1025-J1025</f>
        <v>0</v>
      </c>
      <c r="L1025" s="0"/>
    </row>
    <row r="1026" customFormat="false" ht="15.75" hidden="false" customHeight="false" outlineLevel="0" collapsed="false">
      <c r="A1026" s="1" t="s">
        <v>2876</v>
      </c>
      <c r="B1026" s="1" t="s">
        <v>2877</v>
      </c>
      <c r="C1026" s="1" t="s">
        <v>286</v>
      </c>
      <c r="D1026" s="1" t="s">
        <v>746</v>
      </c>
      <c r="E1026" s="1" t="n">
        <v>13807.5</v>
      </c>
      <c r="F1026" s="1" t="n">
        <f aca="false">D1026-C1026</f>
        <v>2</v>
      </c>
      <c r="G1026" s="1" t="n">
        <v>3853.5</v>
      </c>
      <c r="H1026" s="1" t="n">
        <f aca="false">G1026*F1026</f>
        <v>7707</v>
      </c>
      <c r="I1026" s="18" t="s">
        <v>2878</v>
      </c>
      <c r="J1026" s="19" t="n">
        <v>7707</v>
      </c>
      <c r="K1026" s="1" t="n">
        <f aca="false">H1026-J1026</f>
        <v>0</v>
      </c>
      <c r="L1026" s="0"/>
    </row>
    <row r="1027" customFormat="false" ht="15.75" hidden="false" customHeight="false" outlineLevel="0" collapsed="false">
      <c r="A1027" s="1" t="s">
        <v>2879</v>
      </c>
      <c r="B1027" s="1" t="s">
        <v>2880</v>
      </c>
      <c r="C1027" s="1" t="s">
        <v>286</v>
      </c>
      <c r="D1027" s="1" t="s">
        <v>746</v>
      </c>
      <c r="E1027" s="1" t="n">
        <v>13807.5</v>
      </c>
      <c r="F1027" s="1" t="n">
        <f aca="false">D1027-C1027</f>
        <v>2</v>
      </c>
      <c r="G1027" s="1" t="n">
        <v>3853.5</v>
      </c>
      <c r="H1027" s="1" t="n">
        <f aca="false">G1027*F1027</f>
        <v>7707</v>
      </c>
      <c r="I1027" s="18" t="s">
        <v>2881</v>
      </c>
      <c r="J1027" s="19" t="n">
        <v>7707</v>
      </c>
      <c r="K1027" s="1" t="n">
        <f aca="false">H1027-J1027</f>
        <v>0</v>
      </c>
      <c r="L1027" s="0"/>
    </row>
    <row r="1028" customFormat="false" ht="15.75" hidden="false" customHeight="false" outlineLevel="0" collapsed="false">
      <c r="A1028" s="1" t="s">
        <v>2882</v>
      </c>
      <c r="B1028" s="1" t="s">
        <v>2883</v>
      </c>
      <c r="C1028" s="1" t="s">
        <v>286</v>
      </c>
      <c r="D1028" s="1" t="s">
        <v>746</v>
      </c>
      <c r="E1028" s="1" t="n">
        <v>12215</v>
      </c>
      <c r="F1028" s="1" t="n">
        <f aca="false">D1028-C1028</f>
        <v>2</v>
      </c>
      <c r="G1028" s="1" t="n">
        <v>3853.5</v>
      </c>
      <c r="H1028" s="1" t="n">
        <f aca="false">G1028*F1028</f>
        <v>7707</v>
      </c>
      <c r="I1028" s="18" t="s">
        <v>2884</v>
      </c>
      <c r="J1028" s="19" t="n">
        <v>7707</v>
      </c>
      <c r="K1028" s="1" t="n">
        <f aca="false">H1028-J1028</f>
        <v>0</v>
      </c>
      <c r="L1028" s="0"/>
    </row>
    <row r="1029" customFormat="false" ht="15.75" hidden="false" customHeight="false" outlineLevel="0" collapsed="false">
      <c r="A1029" s="1" t="s">
        <v>2885</v>
      </c>
      <c r="B1029" s="1" t="s">
        <v>2886</v>
      </c>
      <c r="C1029" s="1" t="s">
        <v>286</v>
      </c>
      <c r="D1029" s="1" t="s">
        <v>746</v>
      </c>
      <c r="E1029" s="1" t="n">
        <v>11545</v>
      </c>
      <c r="F1029" s="1" t="n">
        <f aca="false">D1029-C1029</f>
        <v>2</v>
      </c>
      <c r="G1029" s="1" t="n">
        <v>4693.5</v>
      </c>
      <c r="H1029" s="1" t="n">
        <f aca="false">G1029*F1029</f>
        <v>9387</v>
      </c>
      <c r="I1029" s="18" t="s">
        <v>2887</v>
      </c>
      <c r="J1029" s="19" t="n">
        <v>9387</v>
      </c>
      <c r="K1029" s="1" t="n">
        <f aca="false">H1029-J1029</f>
        <v>0</v>
      </c>
      <c r="L1029" s="0"/>
    </row>
    <row r="1030" customFormat="false" ht="15.75" hidden="false" customHeight="false" outlineLevel="0" collapsed="false">
      <c r="A1030" s="1" t="s">
        <v>2888</v>
      </c>
      <c r="B1030" s="1" t="s">
        <v>2889</v>
      </c>
      <c r="C1030" s="1" t="s">
        <v>286</v>
      </c>
      <c r="D1030" s="1" t="s">
        <v>746</v>
      </c>
      <c r="E1030" s="1" t="n">
        <v>9865</v>
      </c>
      <c r="F1030" s="1" t="n">
        <f aca="false">D1030-C1030</f>
        <v>2</v>
      </c>
      <c r="G1030" s="1" t="n">
        <v>3853.5</v>
      </c>
      <c r="H1030" s="1" t="n">
        <f aca="false">G1030*F1030</f>
        <v>7707</v>
      </c>
      <c r="I1030" s="18" t="s">
        <v>2890</v>
      </c>
      <c r="J1030" s="19" t="n">
        <v>7707</v>
      </c>
      <c r="K1030" s="1" t="n">
        <f aca="false">H1030-J1030</f>
        <v>0</v>
      </c>
      <c r="L1030" s="0"/>
    </row>
    <row r="1031" customFormat="false" ht="15.75" hidden="false" customHeight="false" outlineLevel="0" collapsed="false">
      <c r="A1031" s="1" t="s">
        <v>2891</v>
      </c>
      <c r="B1031" s="1" t="s">
        <v>2892</v>
      </c>
      <c r="C1031" s="1" t="s">
        <v>286</v>
      </c>
      <c r="D1031" s="1" t="s">
        <v>746</v>
      </c>
      <c r="E1031" s="1" t="n">
        <v>12215</v>
      </c>
      <c r="F1031" s="1" t="n">
        <f aca="false">D1031-C1031</f>
        <v>2</v>
      </c>
      <c r="G1031" s="1" t="n">
        <v>3853.5</v>
      </c>
      <c r="H1031" s="1" t="n">
        <f aca="false">G1031*F1031</f>
        <v>7707</v>
      </c>
      <c r="I1031" s="18" t="s">
        <v>2893</v>
      </c>
      <c r="J1031" s="19" t="n">
        <v>7707</v>
      </c>
      <c r="K1031" s="1" t="n">
        <f aca="false">H1031-J1031</f>
        <v>0</v>
      </c>
      <c r="L1031" s="0"/>
    </row>
    <row r="1032" customFormat="false" ht="15.75" hidden="false" customHeight="false" outlineLevel="0" collapsed="false">
      <c r="A1032" s="1" t="s">
        <v>2894</v>
      </c>
      <c r="B1032" s="1" t="s">
        <v>2895</v>
      </c>
      <c r="C1032" s="1" t="s">
        <v>286</v>
      </c>
      <c r="D1032" s="1" t="s">
        <v>746</v>
      </c>
      <c r="E1032" s="1" t="n">
        <v>18015</v>
      </c>
      <c r="F1032" s="1" t="n">
        <f aca="false">D1032-C1032</f>
        <v>2</v>
      </c>
      <c r="G1032" s="1" t="n">
        <v>3853.5</v>
      </c>
      <c r="H1032" s="1" t="n">
        <f aca="false">G1032*F1032</f>
        <v>7707</v>
      </c>
      <c r="I1032" s="18" t="s">
        <v>2896</v>
      </c>
      <c r="J1032" s="19" t="n">
        <v>7707</v>
      </c>
      <c r="K1032" s="1" t="n">
        <f aca="false">H1032-J1032</f>
        <v>0</v>
      </c>
      <c r="L1032" s="0"/>
    </row>
    <row r="1033" customFormat="false" ht="15.75" hidden="false" customHeight="false" outlineLevel="0" collapsed="false">
      <c r="A1033" s="1" t="s">
        <v>2897</v>
      </c>
      <c r="B1033" s="1" t="s">
        <v>2898</v>
      </c>
      <c r="C1033" s="1" t="s">
        <v>286</v>
      </c>
      <c r="D1033" s="1" t="s">
        <v>746</v>
      </c>
      <c r="E1033" s="1" t="n">
        <v>9865</v>
      </c>
      <c r="F1033" s="1" t="n">
        <f aca="false">D1033-C1033</f>
        <v>2</v>
      </c>
      <c r="G1033" s="1" t="n">
        <v>3853.5</v>
      </c>
      <c r="H1033" s="1" t="n">
        <f aca="false">G1033*F1033</f>
        <v>7707</v>
      </c>
      <c r="I1033" s="18" t="s">
        <v>2899</v>
      </c>
      <c r="J1033" s="19" t="n">
        <v>7707</v>
      </c>
      <c r="K1033" s="1" t="n">
        <f aca="false">H1033-J1033</f>
        <v>0</v>
      </c>
      <c r="L1033" s="0"/>
    </row>
    <row r="1034" s="35" customFormat="true" ht="15.75" hidden="false" customHeight="false" outlineLevel="0" collapsed="false">
      <c r="A1034" s="31" t="s">
        <v>2900</v>
      </c>
      <c r="B1034" s="31" t="s">
        <v>2901</v>
      </c>
      <c r="C1034" s="31" t="s">
        <v>286</v>
      </c>
      <c r="D1034" s="31" t="s">
        <v>746</v>
      </c>
      <c r="E1034" s="31" t="n">
        <v>19730</v>
      </c>
      <c r="F1034" s="31" t="n">
        <f aca="false">D1034-C1034</f>
        <v>2</v>
      </c>
      <c r="G1034" s="31" t="n">
        <v>3853.5</v>
      </c>
      <c r="H1034" s="31" t="n">
        <f aca="false">(G1034*F1034)*2</f>
        <v>15414</v>
      </c>
      <c r="I1034" s="32" t="s">
        <v>2902</v>
      </c>
      <c r="J1034" s="33" t="n">
        <v>7707</v>
      </c>
      <c r="K1034" s="34" t="n">
        <f aca="false">H1034-J1034-J1035</f>
        <v>0</v>
      </c>
      <c r="L1034" s="34"/>
    </row>
    <row r="1035" customFormat="false" ht="15.75" hidden="false" customHeight="false" outlineLevel="0" collapsed="false">
      <c r="A1035" s="34"/>
      <c r="B1035" s="34"/>
      <c r="C1035" s="34"/>
      <c r="D1035" s="34"/>
      <c r="E1035" s="34"/>
      <c r="F1035" s="31" t="n">
        <v>0</v>
      </c>
      <c r="G1035" s="31" t="n">
        <v>0</v>
      </c>
      <c r="H1035" s="31" t="n">
        <v>0</v>
      </c>
      <c r="I1035" s="32" t="s">
        <v>2903</v>
      </c>
      <c r="J1035" s="33" t="n">
        <v>7707</v>
      </c>
      <c r="K1035" s="34" t="n">
        <v>0</v>
      </c>
      <c r="L1035" s="34"/>
    </row>
    <row r="1036" customFormat="false" ht="15.75" hidden="false" customHeight="false" outlineLevel="0" collapsed="false">
      <c r="A1036" s="1" t="s">
        <v>2904</v>
      </c>
      <c r="B1036" s="1" t="s">
        <v>2905</v>
      </c>
      <c r="C1036" s="1" t="s">
        <v>286</v>
      </c>
      <c r="D1036" s="1" t="s">
        <v>746</v>
      </c>
      <c r="E1036" s="1" t="n">
        <v>14565</v>
      </c>
      <c r="F1036" s="1" t="n">
        <f aca="false">D1036-C1036</f>
        <v>2</v>
      </c>
      <c r="G1036" s="1" t="n">
        <v>3853.5</v>
      </c>
      <c r="H1036" s="1" t="n">
        <f aca="false">G1036*F1036</f>
        <v>7707</v>
      </c>
      <c r="I1036" s="18" t="s">
        <v>2906</v>
      </c>
      <c r="J1036" s="19" t="n">
        <v>7707</v>
      </c>
      <c r="K1036" s="1" t="n">
        <f aca="false">H1036-J1036</f>
        <v>0</v>
      </c>
      <c r="L1036" s="0"/>
    </row>
    <row r="1037" customFormat="false" ht="15.75" hidden="false" customHeight="false" outlineLevel="0" collapsed="false">
      <c r="A1037" s="1" t="s">
        <v>2907</v>
      </c>
      <c r="B1037" s="1" t="s">
        <v>2908</v>
      </c>
      <c r="C1037" s="1" t="s">
        <v>286</v>
      </c>
      <c r="D1037" s="1" t="s">
        <v>746</v>
      </c>
      <c r="E1037" s="1" t="n">
        <v>10635</v>
      </c>
      <c r="F1037" s="1" t="n">
        <f aca="false">D1037-C1037</f>
        <v>2</v>
      </c>
      <c r="G1037" s="1" t="n">
        <v>3853.5</v>
      </c>
      <c r="H1037" s="1" t="n">
        <f aca="false">G1037*F1037</f>
        <v>7707</v>
      </c>
      <c r="I1037" s="18" t="s">
        <v>2909</v>
      </c>
      <c r="J1037" s="19" t="n">
        <v>7707</v>
      </c>
      <c r="K1037" s="1" t="n">
        <f aca="false">H1037-J1037</f>
        <v>0</v>
      </c>
      <c r="L1037" s="0"/>
    </row>
    <row r="1038" customFormat="false" ht="15.75" hidden="false" customHeight="false" outlineLevel="0" collapsed="false">
      <c r="A1038" s="1" t="s">
        <v>2910</v>
      </c>
      <c r="B1038" s="1" t="s">
        <v>2911</v>
      </c>
      <c r="C1038" s="1" t="s">
        <v>286</v>
      </c>
      <c r="D1038" s="1" t="s">
        <v>746</v>
      </c>
      <c r="E1038" s="1" t="n">
        <v>9865</v>
      </c>
      <c r="F1038" s="1" t="n">
        <f aca="false">D1038-C1038</f>
        <v>2</v>
      </c>
      <c r="G1038" s="1" t="n">
        <v>3853.5</v>
      </c>
      <c r="H1038" s="1" t="n">
        <f aca="false">G1038*F1038</f>
        <v>7707</v>
      </c>
      <c r="I1038" s="18" t="s">
        <v>2912</v>
      </c>
      <c r="J1038" s="19" t="n">
        <v>7707</v>
      </c>
      <c r="K1038" s="1" t="n">
        <f aca="false">H1038-J1038</f>
        <v>0</v>
      </c>
      <c r="L1038" s="0"/>
    </row>
    <row r="1039" customFormat="false" ht="15.75" hidden="false" customHeight="false" outlineLevel="0" collapsed="false">
      <c r="A1039" s="1" t="s">
        <v>2913</v>
      </c>
      <c r="B1039" s="1" t="s">
        <v>2914</v>
      </c>
      <c r="C1039" s="1" t="s">
        <v>286</v>
      </c>
      <c r="D1039" s="1" t="s">
        <v>746</v>
      </c>
      <c r="E1039" s="1" t="n">
        <v>12215</v>
      </c>
      <c r="F1039" s="1" t="n">
        <f aca="false">D1039-C1039</f>
        <v>2</v>
      </c>
      <c r="G1039" s="1" t="n">
        <v>3853.5</v>
      </c>
      <c r="H1039" s="1" t="n">
        <f aca="false">G1039*F1039</f>
        <v>7707</v>
      </c>
      <c r="I1039" s="18" t="s">
        <v>2915</v>
      </c>
      <c r="J1039" s="19" t="n">
        <v>7707</v>
      </c>
      <c r="K1039" s="1" t="n">
        <f aca="false">H1039-J1039</f>
        <v>0</v>
      </c>
      <c r="L1039" s="0"/>
    </row>
    <row r="1040" customFormat="false" ht="15.75" hidden="false" customHeight="false" outlineLevel="0" collapsed="false">
      <c r="A1040" s="1" t="s">
        <v>2916</v>
      </c>
      <c r="B1040" s="1" t="s">
        <v>2917</v>
      </c>
      <c r="C1040" s="1" t="s">
        <v>286</v>
      </c>
      <c r="D1040" s="1" t="s">
        <v>746</v>
      </c>
      <c r="E1040" s="1" t="n">
        <v>9865</v>
      </c>
      <c r="F1040" s="1" t="n">
        <f aca="false">D1040-C1040</f>
        <v>2</v>
      </c>
      <c r="G1040" s="1" t="n">
        <v>3853.5</v>
      </c>
      <c r="H1040" s="1" t="n">
        <f aca="false">G1040*F1040</f>
        <v>7707</v>
      </c>
      <c r="I1040" s="18" t="s">
        <v>2918</v>
      </c>
      <c r="J1040" s="19" t="n">
        <v>7707</v>
      </c>
      <c r="K1040" s="1" t="n">
        <f aca="false">H1040-J1040</f>
        <v>0</v>
      </c>
      <c r="L1040" s="0"/>
    </row>
    <row r="1041" customFormat="false" ht="15.75" hidden="false" customHeight="false" outlineLevel="0" collapsed="false">
      <c r="A1041" s="1" t="s">
        <v>2919</v>
      </c>
      <c r="B1041" s="1" t="s">
        <v>2920</v>
      </c>
      <c r="C1041" s="1" t="s">
        <v>286</v>
      </c>
      <c r="D1041" s="1" t="s">
        <v>746</v>
      </c>
      <c r="E1041" s="1" t="n">
        <v>12215</v>
      </c>
      <c r="F1041" s="1" t="n">
        <f aca="false">D1041-C1041</f>
        <v>2</v>
      </c>
      <c r="G1041" s="1" t="n">
        <v>3853.5</v>
      </c>
      <c r="H1041" s="1" t="n">
        <f aca="false">G1041*F1041</f>
        <v>7707</v>
      </c>
      <c r="I1041" s="18" t="s">
        <v>2921</v>
      </c>
      <c r="J1041" s="19" t="n">
        <v>7707</v>
      </c>
      <c r="K1041" s="1" t="n">
        <f aca="false">H1041-J1041</f>
        <v>0</v>
      </c>
      <c r="L1041" s="0"/>
    </row>
    <row r="1042" customFormat="false" ht="15.75" hidden="false" customHeight="false" outlineLevel="0" collapsed="false">
      <c r="A1042" s="1" t="s">
        <v>2922</v>
      </c>
      <c r="B1042" s="1" t="s">
        <v>2923</v>
      </c>
      <c r="C1042" s="1" t="s">
        <v>286</v>
      </c>
      <c r="D1042" s="1" t="s">
        <v>746</v>
      </c>
      <c r="E1042" s="1" t="n">
        <v>9865</v>
      </c>
      <c r="F1042" s="1" t="n">
        <f aca="false">D1042-C1042</f>
        <v>2</v>
      </c>
      <c r="G1042" s="1" t="n">
        <v>3853.5</v>
      </c>
      <c r="H1042" s="1" t="n">
        <f aca="false">G1042*F1042</f>
        <v>7707</v>
      </c>
      <c r="I1042" s="18" t="s">
        <v>2924</v>
      </c>
      <c r="J1042" s="19" t="n">
        <v>7707</v>
      </c>
      <c r="K1042" s="1" t="n">
        <f aca="false">H1042-J1042</f>
        <v>0</v>
      </c>
      <c r="L1042" s="0"/>
    </row>
    <row r="1043" customFormat="false" ht="31.6" hidden="false" customHeight="false" outlineLevel="0" collapsed="false">
      <c r="A1043" s="1" t="s">
        <v>2925</v>
      </c>
      <c r="B1043" s="1" t="s">
        <v>2926</v>
      </c>
      <c r="C1043" s="1" t="s">
        <v>286</v>
      </c>
      <c r="D1043" s="1" t="s">
        <v>746</v>
      </c>
      <c r="E1043" s="1" t="n">
        <v>12215</v>
      </c>
      <c r="F1043" s="1" t="n">
        <f aca="false">D1043-C1043</f>
        <v>2</v>
      </c>
      <c r="G1043" s="1" t="n">
        <v>3853.5</v>
      </c>
      <c r="H1043" s="1" t="n">
        <f aca="false">G1043*F1043</f>
        <v>7707</v>
      </c>
      <c r="I1043" s="18" t="s">
        <v>2927</v>
      </c>
      <c r="J1043" s="19" t="n">
        <v>7707</v>
      </c>
      <c r="K1043" s="1" t="n">
        <f aca="false">H1043-J1043</f>
        <v>0</v>
      </c>
      <c r="L1043" s="0"/>
    </row>
    <row r="1044" s="13" customFormat="true" ht="30.8" hidden="false" customHeight="false" outlineLevel="0" collapsed="false">
      <c r="A1044" s="10" t="s">
        <v>2928</v>
      </c>
      <c r="B1044" s="10" t="s">
        <v>2929</v>
      </c>
      <c r="C1044" s="10" t="s">
        <v>286</v>
      </c>
      <c r="D1044" s="10" t="s">
        <v>746</v>
      </c>
      <c r="E1044" s="10" t="n">
        <v>13645</v>
      </c>
      <c r="F1044" s="10" t="n">
        <f aca="false">D1044-C1044</f>
        <v>2</v>
      </c>
      <c r="G1044" s="10" t="n">
        <v>5743.5</v>
      </c>
      <c r="H1044" s="10" t="n">
        <v>11486.8</v>
      </c>
      <c r="I1044" s="11" t="s">
        <v>2930</v>
      </c>
      <c r="J1044" s="12" t="n">
        <v>11486.8</v>
      </c>
      <c r="K1044" s="10" t="n">
        <f aca="false">H1044-J1044</f>
        <v>0</v>
      </c>
      <c r="L1044" s="10" t="s">
        <v>90</v>
      </c>
    </row>
    <row r="1045" customFormat="false" ht="15.75" hidden="false" customHeight="false" outlineLevel="0" collapsed="false">
      <c r="A1045" s="1" t="s">
        <v>2931</v>
      </c>
      <c r="B1045" s="1" t="s">
        <v>2932</v>
      </c>
      <c r="C1045" s="1" t="s">
        <v>286</v>
      </c>
      <c r="D1045" s="1" t="s">
        <v>746</v>
      </c>
      <c r="E1045" s="1" t="n">
        <v>9865</v>
      </c>
      <c r="F1045" s="1" t="n">
        <f aca="false">D1045-C1045</f>
        <v>2</v>
      </c>
      <c r="G1045" s="1" t="n">
        <v>3853.5</v>
      </c>
      <c r="H1045" s="1" t="n">
        <f aca="false">G1045*F1045</f>
        <v>7707</v>
      </c>
      <c r="I1045" s="18" t="s">
        <v>2933</v>
      </c>
      <c r="J1045" s="19" t="n">
        <v>7707</v>
      </c>
      <c r="K1045" s="1" t="n">
        <f aca="false">H1045-J1045</f>
        <v>0</v>
      </c>
      <c r="L1045" s="0"/>
    </row>
    <row r="1046" customFormat="false" ht="15.75" hidden="false" customHeight="false" outlineLevel="0" collapsed="false">
      <c r="A1046" s="1" t="s">
        <v>2934</v>
      </c>
      <c r="B1046" s="1" t="s">
        <v>2935</v>
      </c>
      <c r="C1046" s="1" t="s">
        <v>286</v>
      </c>
      <c r="D1046" s="1" t="s">
        <v>746</v>
      </c>
      <c r="E1046" s="1" t="n">
        <v>11185</v>
      </c>
      <c r="F1046" s="1" t="n">
        <f aca="false">D1046-C1046</f>
        <v>2</v>
      </c>
      <c r="G1046" s="1" t="n">
        <v>3853.5</v>
      </c>
      <c r="H1046" s="1" t="n">
        <f aca="false">G1046*F1046</f>
        <v>7707</v>
      </c>
      <c r="I1046" s="18" t="s">
        <v>2936</v>
      </c>
      <c r="J1046" s="19" t="n">
        <v>7707</v>
      </c>
      <c r="K1046" s="1" t="n">
        <f aca="false">H1046-J1046</f>
        <v>0</v>
      </c>
      <c r="L1046" s="0"/>
    </row>
    <row r="1047" customFormat="false" ht="29.85" hidden="false" customHeight="false" outlineLevel="0" collapsed="false">
      <c r="A1047" s="1" t="s">
        <v>2937</v>
      </c>
      <c r="B1047" s="1" t="s">
        <v>2938</v>
      </c>
      <c r="C1047" s="1" t="s">
        <v>286</v>
      </c>
      <c r="D1047" s="1" t="s">
        <v>746</v>
      </c>
      <c r="E1047" s="1" t="n">
        <v>9865</v>
      </c>
      <c r="F1047" s="1" t="n">
        <f aca="false">D1047-C1047</f>
        <v>2</v>
      </c>
      <c r="G1047" s="1" t="n">
        <v>3853.5</v>
      </c>
      <c r="H1047" s="1" t="n">
        <f aca="false">G1047*F1047</f>
        <v>7707</v>
      </c>
      <c r="I1047" s="18" t="s">
        <v>2939</v>
      </c>
      <c r="J1047" s="19" t="n">
        <v>7707</v>
      </c>
      <c r="K1047" s="1" t="n">
        <f aca="false">H1047-J1047</f>
        <v>0</v>
      </c>
      <c r="L1047" s="0"/>
    </row>
    <row r="1048" customFormat="false" ht="15.75" hidden="false" customHeight="false" outlineLevel="0" collapsed="false">
      <c r="A1048" s="1" t="s">
        <v>2940</v>
      </c>
      <c r="B1048" s="1" t="s">
        <v>2941</v>
      </c>
      <c r="C1048" s="1" t="s">
        <v>286</v>
      </c>
      <c r="D1048" s="1" t="s">
        <v>746</v>
      </c>
      <c r="E1048" s="1" t="n">
        <v>9865</v>
      </c>
      <c r="F1048" s="1" t="n">
        <f aca="false">D1048-C1048</f>
        <v>2</v>
      </c>
      <c r="G1048" s="1" t="n">
        <v>3853.5</v>
      </c>
      <c r="H1048" s="1" t="n">
        <f aca="false">G1048*F1048</f>
        <v>7707</v>
      </c>
      <c r="I1048" s="18" t="s">
        <v>2942</v>
      </c>
      <c r="J1048" s="19" t="n">
        <v>7707</v>
      </c>
      <c r="K1048" s="1" t="n">
        <f aca="false">H1048-J1048</f>
        <v>0</v>
      </c>
      <c r="L1048" s="0"/>
    </row>
    <row r="1049" s="13" customFormat="true" ht="30.8" hidden="false" customHeight="false" outlineLevel="0" collapsed="false">
      <c r="A1049" s="10" t="s">
        <v>2943</v>
      </c>
      <c r="B1049" s="10" t="s">
        <v>2944</v>
      </c>
      <c r="C1049" s="10" t="s">
        <v>286</v>
      </c>
      <c r="D1049" s="10" t="s">
        <v>746</v>
      </c>
      <c r="E1049" s="10" t="n">
        <v>13645</v>
      </c>
      <c r="F1049" s="10" t="n">
        <f aca="false">D1049-C1049</f>
        <v>2</v>
      </c>
      <c r="G1049" s="10" t="n">
        <v>5743.5</v>
      </c>
      <c r="H1049" s="10" t="n">
        <v>11486.8</v>
      </c>
      <c r="I1049" s="11" t="s">
        <v>2945</v>
      </c>
      <c r="J1049" s="12" t="n">
        <v>11486.8</v>
      </c>
      <c r="K1049" s="10" t="n">
        <f aca="false">H1049-J1049</f>
        <v>0</v>
      </c>
      <c r="L1049" s="10" t="s">
        <v>90</v>
      </c>
    </row>
    <row r="1050" customFormat="false" ht="15.75" hidden="false" customHeight="false" outlineLevel="0" collapsed="false">
      <c r="A1050" s="1" t="s">
        <v>2946</v>
      </c>
      <c r="B1050" s="1" t="s">
        <v>2947</v>
      </c>
      <c r="C1050" s="1" t="s">
        <v>286</v>
      </c>
      <c r="D1050" s="1" t="s">
        <v>746</v>
      </c>
      <c r="E1050" s="1" t="n">
        <v>9865</v>
      </c>
      <c r="F1050" s="1" t="n">
        <f aca="false">D1050-C1050</f>
        <v>2</v>
      </c>
      <c r="G1050" s="1" t="n">
        <v>3853.5</v>
      </c>
      <c r="H1050" s="1" t="n">
        <f aca="false">G1050*F1050</f>
        <v>7707</v>
      </c>
      <c r="I1050" s="18" t="s">
        <v>2948</v>
      </c>
      <c r="J1050" s="19" t="n">
        <v>7707</v>
      </c>
      <c r="K1050" s="1" t="n">
        <f aca="false">H1050-J1050</f>
        <v>0</v>
      </c>
      <c r="L1050" s="0"/>
    </row>
    <row r="1051" s="35" customFormat="true" ht="15.75" hidden="false" customHeight="false" outlineLevel="0" collapsed="false">
      <c r="A1051" s="31" t="s">
        <v>2949</v>
      </c>
      <c r="B1051" s="31" t="s">
        <v>2950</v>
      </c>
      <c r="C1051" s="31" t="s">
        <v>286</v>
      </c>
      <c r="D1051" s="31" t="s">
        <v>746</v>
      </c>
      <c r="E1051" s="31" t="n">
        <v>23747.5</v>
      </c>
      <c r="F1051" s="31" t="n">
        <f aca="false">D1051-C1051</f>
        <v>2</v>
      </c>
      <c r="G1051" s="31" t="n">
        <v>3853.5</v>
      </c>
      <c r="H1051" s="31" t="n">
        <f aca="false">(G1051*F1051)*2</f>
        <v>15414</v>
      </c>
      <c r="I1051" s="32" t="s">
        <v>2951</v>
      </c>
      <c r="J1051" s="33" t="n">
        <v>7707</v>
      </c>
      <c r="K1051" s="34" t="n">
        <f aca="false">H1051-J1051-J1052</f>
        <v>0</v>
      </c>
      <c r="L1051" s="34"/>
    </row>
    <row r="1052" customFormat="false" ht="15.75" hidden="false" customHeight="false" outlineLevel="0" collapsed="false">
      <c r="A1052" s="34"/>
      <c r="B1052" s="34"/>
      <c r="C1052" s="34"/>
      <c r="D1052" s="34"/>
      <c r="E1052" s="34"/>
      <c r="F1052" s="31" t="n">
        <v>0</v>
      </c>
      <c r="G1052" s="31" t="n">
        <v>0</v>
      </c>
      <c r="H1052" s="31" t="n">
        <v>0</v>
      </c>
      <c r="I1052" s="32" t="s">
        <v>2952</v>
      </c>
      <c r="J1052" s="33" t="n">
        <v>7707</v>
      </c>
      <c r="K1052" s="34" t="n">
        <v>0</v>
      </c>
      <c r="L1052" s="34"/>
    </row>
    <row r="1053" customFormat="false" ht="15.75" hidden="false" customHeight="false" outlineLevel="0" collapsed="false">
      <c r="A1053" s="1" t="s">
        <v>2953</v>
      </c>
      <c r="B1053" s="1" t="s">
        <v>2954</v>
      </c>
      <c r="C1053" s="1" t="s">
        <v>286</v>
      </c>
      <c r="D1053" s="1" t="s">
        <v>746</v>
      </c>
      <c r="E1053" s="1" t="n">
        <v>9865</v>
      </c>
      <c r="F1053" s="1" t="n">
        <f aca="false">D1053-C1053</f>
        <v>2</v>
      </c>
      <c r="G1053" s="1" t="n">
        <v>3853.5</v>
      </c>
      <c r="H1053" s="1" t="n">
        <f aca="false">G1053*F1053</f>
        <v>7707</v>
      </c>
      <c r="I1053" s="18" t="s">
        <v>2955</v>
      </c>
      <c r="J1053" s="19" t="n">
        <v>7707</v>
      </c>
      <c r="K1053" s="1" t="n">
        <f aca="false">H1053-J1053</f>
        <v>0</v>
      </c>
      <c r="L1053" s="0"/>
    </row>
    <row r="1054" customFormat="false" ht="15.75" hidden="false" customHeight="false" outlineLevel="0" collapsed="false">
      <c r="A1054" s="1" t="s">
        <v>2956</v>
      </c>
      <c r="B1054" s="1" t="s">
        <v>2957</v>
      </c>
      <c r="C1054" s="1" t="s">
        <v>286</v>
      </c>
      <c r="D1054" s="1" t="s">
        <v>746</v>
      </c>
      <c r="E1054" s="1" t="n">
        <v>14490</v>
      </c>
      <c r="F1054" s="1" t="n">
        <f aca="false">D1054-C1054</f>
        <v>2</v>
      </c>
      <c r="G1054" s="1" t="n">
        <v>3853.5</v>
      </c>
      <c r="H1054" s="1" t="n">
        <f aca="false">G1054*F1054</f>
        <v>7707</v>
      </c>
      <c r="I1054" s="18" t="s">
        <v>2958</v>
      </c>
      <c r="J1054" s="19" t="n">
        <v>7707</v>
      </c>
      <c r="K1054" s="1" t="n">
        <f aca="false">H1054-J1054</f>
        <v>0</v>
      </c>
      <c r="L1054" s="0"/>
    </row>
    <row r="1055" customFormat="false" ht="29.85" hidden="false" customHeight="false" outlineLevel="0" collapsed="false">
      <c r="A1055" s="1" t="s">
        <v>2959</v>
      </c>
      <c r="B1055" s="1" t="s">
        <v>2960</v>
      </c>
      <c r="C1055" s="1" t="s">
        <v>286</v>
      </c>
      <c r="D1055" s="1" t="s">
        <v>746</v>
      </c>
      <c r="E1055" s="1" t="n">
        <v>12215</v>
      </c>
      <c r="F1055" s="1" t="n">
        <f aca="false">D1055-C1055</f>
        <v>2</v>
      </c>
      <c r="G1055" s="1" t="n">
        <v>3853.5</v>
      </c>
      <c r="H1055" s="1" t="n">
        <f aca="false">G1055*F1055</f>
        <v>7707</v>
      </c>
      <c r="I1055" s="18" t="s">
        <v>2961</v>
      </c>
      <c r="J1055" s="19" t="n">
        <v>7707</v>
      </c>
      <c r="K1055" s="1" t="n">
        <f aca="false">H1055-J1055</f>
        <v>0</v>
      </c>
      <c r="L1055" s="0"/>
    </row>
    <row r="1056" customFormat="false" ht="15.75" hidden="false" customHeight="false" outlineLevel="0" collapsed="false">
      <c r="A1056" s="1" t="s">
        <v>2962</v>
      </c>
      <c r="B1056" s="1" t="s">
        <v>2963</v>
      </c>
      <c r="C1056" s="1" t="s">
        <v>286</v>
      </c>
      <c r="D1056" s="1" t="s">
        <v>746</v>
      </c>
      <c r="E1056" s="1" t="n">
        <v>12215</v>
      </c>
      <c r="F1056" s="1" t="n">
        <f aca="false">D1056-C1056</f>
        <v>2</v>
      </c>
      <c r="G1056" s="1" t="n">
        <v>3853.5</v>
      </c>
      <c r="H1056" s="1" t="n">
        <f aca="false">G1056*F1056</f>
        <v>7707</v>
      </c>
      <c r="I1056" s="18" t="s">
        <v>2964</v>
      </c>
      <c r="J1056" s="19" t="n">
        <v>7707</v>
      </c>
      <c r="K1056" s="1" t="n">
        <f aca="false">H1056-J1056</f>
        <v>0</v>
      </c>
      <c r="L1056" s="0"/>
    </row>
    <row r="1057" customFormat="false" ht="15.75" hidden="false" customHeight="false" outlineLevel="0" collapsed="false">
      <c r="A1057" s="1" t="s">
        <v>2965</v>
      </c>
      <c r="B1057" s="1" t="s">
        <v>2966</v>
      </c>
      <c r="C1057" s="1" t="s">
        <v>286</v>
      </c>
      <c r="D1057" s="1" t="s">
        <v>746</v>
      </c>
      <c r="E1057" s="1" t="n">
        <v>11735</v>
      </c>
      <c r="F1057" s="1" t="n">
        <f aca="false">D1057-C1057</f>
        <v>2</v>
      </c>
      <c r="G1057" s="1" t="n">
        <v>3853.5</v>
      </c>
      <c r="H1057" s="1" t="n">
        <f aca="false">G1057*F1057</f>
        <v>7707</v>
      </c>
      <c r="I1057" s="18" t="s">
        <v>2967</v>
      </c>
      <c r="J1057" s="19" t="n">
        <v>7707</v>
      </c>
      <c r="K1057" s="1" t="n">
        <f aca="false">H1057-J1057</f>
        <v>0</v>
      </c>
      <c r="L1057" s="0"/>
    </row>
    <row r="1058" customFormat="false" ht="15.75" hidden="false" customHeight="false" outlineLevel="0" collapsed="false">
      <c r="A1058" s="1" t="s">
        <v>2968</v>
      </c>
      <c r="B1058" s="1" t="s">
        <v>2969</v>
      </c>
      <c r="C1058" s="1" t="s">
        <v>286</v>
      </c>
      <c r="D1058" s="1" t="s">
        <v>746</v>
      </c>
      <c r="E1058" s="1" t="n">
        <v>13352.5</v>
      </c>
      <c r="F1058" s="1" t="n">
        <f aca="false">D1058-C1058</f>
        <v>2</v>
      </c>
      <c r="G1058" s="1" t="n">
        <v>3853.5</v>
      </c>
      <c r="H1058" s="1" t="n">
        <f aca="false">G1058*F1058</f>
        <v>7707</v>
      </c>
      <c r="I1058" s="18" t="s">
        <v>2970</v>
      </c>
      <c r="J1058" s="19" t="n">
        <v>7707</v>
      </c>
      <c r="K1058" s="1" t="n">
        <f aca="false">H1058-J1058</f>
        <v>0</v>
      </c>
      <c r="L1058" s="0"/>
    </row>
    <row r="1059" customFormat="false" ht="15.75" hidden="false" customHeight="false" outlineLevel="0" collapsed="false">
      <c r="A1059" s="1" t="s">
        <v>2971</v>
      </c>
      <c r="B1059" s="1" t="s">
        <v>2972</v>
      </c>
      <c r="C1059" s="1" t="s">
        <v>286</v>
      </c>
      <c r="D1059" s="1" t="s">
        <v>746</v>
      </c>
      <c r="E1059" s="1" t="n">
        <v>9865</v>
      </c>
      <c r="F1059" s="1" t="n">
        <f aca="false">D1059-C1059</f>
        <v>2</v>
      </c>
      <c r="G1059" s="1" t="n">
        <v>3853.5</v>
      </c>
      <c r="H1059" s="1" t="n">
        <f aca="false">G1059*F1059</f>
        <v>7707</v>
      </c>
      <c r="I1059" s="18" t="s">
        <v>2973</v>
      </c>
      <c r="J1059" s="19" t="n">
        <v>7707</v>
      </c>
      <c r="K1059" s="1" t="n">
        <f aca="false">H1059-J1059</f>
        <v>0</v>
      </c>
      <c r="L1059" s="0"/>
    </row>
    <row r="1060" customFormat="false" ht="15.75" hidden="false" customHeight="false" outlineLevel="0" collapsed="false">
      <c r="A1060" s="1" t="s">
        <v>2974</v>
      </c>
      <c r="B1060" s="1" t="s">
        <v>2975</v>
      </c>
      <c r="C1060" s="1" t="s">
        <v>286</v>
      </c>
      <c r="D1060" s="1" t="s">
        <v>746</v>
      </c>
      <c r="E1060" s="1" t="n">
        <v>11545</v>
      </c>
      <c r="F1060" s="1" t="n">
        <f aca="false">D1060-C1060</f>
        <v>2</v>
      </c>
      <c r="G1060" s="1" t="n">
        <v>4693.5</v>
      </c>
      <c r="H1060" s="1" t="n">
        <f aca="false">G1060*F1060</f>
        <v>9387</v>
      </c>
      <c r="I1060" s="18" t="s">
        <v>2976</v>
      </c>
      <c r="J1060" s="19" t="n">
        <v>9387</v>
      </c>
      <c r="K1060" s="1" t="n">
        <f aca="false">H1060-J1060</f>
        <v>0</v>
      </c>
      <c r="L1060" s="0"/>
    </row>
    <row r="1061" s="13" customFormat="true" ht="30.8" hidden="false" customHeight="false" outlineLevel="0" collapsed="false">
      <c r="A1061" s="10" t="s">
        <v>2977</v>
      </c>
      <c r="B1061" s="10" t="s">
        <v>2978</v>
      </c>
      <c r="C1061" s="10" t="s">
        <v>286</v>
      </c>
      <c r="D1061" s="10" t="s">
        <v>746</v>
      </c>
      <c r="E1061" s="10" t="n">
        <v>14195</v>
      </c>
      <c r="F1061" s="10" t="n">
        <f aca="false">D1061-C1061</f>
        <v>2</v>
      </c>
      <c r="G1061" s="10" t="n">
        <v>5743.5</v>
      </c>
      <c r="H1061" s="10" t="n">
        <v>11486.8</v>
      </c>
      <c r="I1061" s="11" t="s">
        <v>2979</v>
      </c>
      <c r="J1061" s="12" t="n">
        <v>11486.8</v>
      </c>
      <c r="K1061" s="10" t="n">
        <f aca="false">H1061-J1061</f>
        <v>0</v>
      </c>
      <c r="L1061" s="10" t="s">
        <v>90</v>
      </c>
    </row>
    <row r="1062" customFormat="false" ht="15.75" hidden="false" customHeight="false" outlineLevel="0" collapsed="false">
      <c r="A1062" s="1" t="s">
        <v>2980</v>
      </c>
      <c r="B1062" s="1" t="s">
        <v>2981</v>
      </c>
      <c r="C1062" s="1" t="s">
        <v>286</v>
      </c>
      <c r="D1062" s="1" t="s">
        <v>746</v>
      </c>
      <c r="E1062" s="1" t="n">
        <v>12095</v>
      </c>
      <c r="F1062" s="1" t="n">
        <f aca="false">D1062-C1062</f>
        <v>2</v>
      </c>
      <c r="G1062" s="1" t="n">
        <v>4693.5</v>
      </c>
      <c r="H1062" s="1" t="n">
        <f aca="false">G1062*F1062</f>
        <v>9387</v>
      </c>
      <c r="I1062" s="18" t="s">
        <v>2982</v>
      </c>
      <c r="J1062" s="19" t="n">
        <v>9387</v>
      </c>
      <c r="K1062" s="1" t="n">
        <f aca="false">H1062-J1062</f>
        <v>0</v>
      </c>
      <c r="L1062" s="0"/>
    </row>
    <row r="1063" customFormat="false" ht="15.75" hidden="false" customHeight="false" outlineLevel="0" collapsed="false">
      <c r="A1063" s="1" t="s">
        <v>2983</v>
      </c>
      <c r="B1063" s="1" t="s">
        <v>2984</v>
      </c>
      <c r="C1063" s="1" t="s">
        <v>286</v>
      </c>
      <c r="D1063" s="1" t="s">
        <v>746</v>
      </c>
      <c r="E1063" s="1" t="n">
        <v>11532.5</v>
      </c>
      <c r="F1063" s="1" t="n">
        <f aca="false">D1063-C1063</f>
        <v>2</v>
      </c>
      <c r="G1063" s="1" t="n">
        <v>3853.5</v>
      </c>
      <c r="H1063" s="1" t="n">
        <f aca="false">G1063*F1063</f>
        <v>7707</v>
      </c>
      <c r="I1063" s="18" t="s">
        <v>2985</v>
      </c>
      <c r="J1063" s="19" t="n">
        <v>7707</v>
      </c>
      <c r="K1063" s="1" t="n">
        <f aca="false">H1063-J1063</f>
        <v>0</v>
      </c>
      <c r="L1063" s="0"/>
    </row>
    <row r="1064" customFormat="false" ht="15.75" hidden="false" customHeight="false" outlineLevel="0" collapsed="false">
      <c r="A1064" s="1" t="s">
        <v>2986</v>
      </c>
      <c r="B1064" s="1" t="s">
        <v>2987</v>
      </c>
      <c r="C1064" s="1" t="s">
        <v>286</v>
      </c>
      <c r="D1064" s="1" t="s">
        <v>746</v>
      </c>
      <c r="E1064" s="1" t="n">
        <v>13415</v>
      </c>
      <c r="F1064" s="1" t="n">
        <f aca="false">D1064-C1064</f>
        <v>2</v>
      </c>
      <c r="G1064" s="1" t="n">
        <v>4693.5</v>
      </c>
      <c r="H1064" s="1" t="n">
        <f aca="false">G1064*F1064</f>
        <v>9387</v>
      </c>
      <c r="I1064" s="18" t="s">
        <v>2988</v>
      </c>
      <c r="J1064" s="19" t="n">
        <v>9387</v>
      </c>
      <c r="K1064" s="1" t="n">
        <f aca="false">H1064-J1064</f>
        <v>0</v>
      </c>
      <c r="L1064" s="0"/>
    </row>
    <row r="1065" customFormat="false" ht="29.85" hidden="false" customHeight="false" outlineLevel="0" collapsed="false">
      <c r="A1065" s="1" t="s">
        <v>2989</v>
      </c>
      <c r="B1065" s="1" t="s">
        <v>2990</v>
      </c>
      <c r="C1065" s="1" t="s">
        <v>286</v>
      </c>
      <c r="D1065" s="1" t="s">
        <v>746</v>
      </c>
      <c r="E1065" s="1" t="n">
        <v>18705</v>
      </c>
      <c r="F1065" s="1" t="n">
        <f aca="false">D1065-C1065</f>
        <v>2</v>
      </c>
      <c r="G1065" s="1" t="n">
        <v>3853.5</v>
      </c>
      <c r="H1065" s="1" t="n">
        <f aca="false">G1065*F1065</f>
        <v>7707</v>
      </c>
      <c r="I1065" s="18" t="s">
        <v>2991</v>
      </c>
      <c r="J1065" s="19" t="n">
        <v>7707</v>
      </c>
      <c r="K1065" s="1" t="n">
        <f aca="false">H1065-J1065</f>
        <v>0</v>
      </c>
      <c r="L1065" s="0"/>
    </row>
    <row r="1066" customFormat="false" ht="15.75" hidden="false" customHeight="false" outlineLevel="0" collapsed="false">
      <c r="A1066" s="1" t="s">
        <v>2992</v>
      </c>
      <c r="B1066" s="1" t="s">
        <v>2993</v>
      </c>
      <c r="C1066" s="1" t="s">
        <v>286</v>
      </c>
      <c r="D1066" s="1" t="s">
        <v>746</v>
      </c>
      <c r="E1066" s="1" t="n">
        <v>13352.5</v>
      </c>
      <c r="F1066" s="1" t="n">
        <f aca="false">D1066-C1066</f>
        <v>2</v>
      </c>
      <c r="G1066" s="1" t="n">
        <v>3853.5</v>
      </c>
      <c r="H1066" s="1" t="n">
        <f aca="false">G1066*F1066</f>
        <v>7707</v>
      </c>
      <c r="I1066" s="18" t="s">
        <v>2994</v>
      </c>
      <c r="J1066" s="19" t="n">
        <v>7707</v>
      </c>
      <c r="K1066" s="1" t="n">
        <f aca="false">H1066-J1066</f>
        <v>0</v>
      </c>
      <c r="L1066" s="0"/>
    </row>
    <row r="1067" customFormat="false" ht="15.75" hidden="false" customHeight="false" outlineLevel="0" collapsed="false">
      <c r="A1067" s="1" t="s">
        <v>2995</v>
      </c>
      <c r="B1067" s="1" t="s">
        <v>2996</v>
      </c>
      <c r="C1067" s="1" t="s">
        <v>286</v>
      </c>
      <c r="D1067" s="1" t="s">
        <v>746</v>
      </c>
      <c r="E1067" s="1" t="n">
        <v>12215</v>
      </c>
      <c r="F1067" s="1" t="n">
        <f aca="false">D1067-C1067</f>
        <v>2</v>
      </c>
      <c r="G1067" s="1" t="n">
        <v>3853.5</v>
      </c>
      <c r="H1067" s="1" t="n">
        <f aca="false">G1067*F1067</f>
        <v>7707</v>
      </c>
      <c r="I1067" s="18" t="s">
        <v>2997</v>
      </c>
      <c r="J1067" s="19" t="n">
        <v>7707</v>
      </c>
      <c r="K1067" s="1" t="n">
        <f aca="false">H1067-J1067</f>
        <v>0</v>
      </c>
      <c r="L1067" s="0"/>
    </row>
    <row r="1068" s="13" customFormat="true" ht="30.8" hidden="false" customHeight="false" outlineLevel="0" collapsed="false">
      <c r="A1068" s="10" t="s">
        <v>2998</v>
      </c>
      <c r="B1068" s="10" t="s">
        <v>2999</v>
      </c>
      <c r="C1068" s="10" t="s">
        <v>286</v>
      </c>
      <c r="D1068" s="10" t="s">
        <v>746</v>
      </c>
      <c r="E1068" s="10" t="n">
        <v>13442.5</v>
      </c>
      <c r="F1068" s="10" t="n">
        <f aca="false">D1068-C1068</f>
        <v>2</v>
      </c>
      <c r="G1068" s="10" t="n">
        <v>3670</v>
      </c>
      <c r="H1068" s="10" t="n">
        <f aca="false">G1068*F1068</f>
        <v>7340</v>
      </c>
      <c r="I1068" s="11" t="s">
        <v>3000</v>
      </c>
      <c r="J1068" s="12" t="n">
        <v>7340</v>
      </c>
      <c r="K1068" s="10" t="n">
        <f aca="false">H1068-J1068</f>
        <v>0</v>
      </c>
      <c r="L1068" s="10"/>
    </row>
    <row r="1069" s="8" customFormat="true" ht="30.8" hidden="false" customHeight="false" outlineLevel="0" collapsed="false">
      <c r="A1069" s="14" t="s">
        <v>3001</v>
      </c>
      <c r="B1069" s="14" t="s">
        <v>3002</v>
      </c>
      <c r="C1069" s="14" t="s">
        <v>286</v>
      </c>
      <c r="D1069" s="14" t="s">
        <v>746</v>
      </c>
      <c r="E1069" s="14" t="n">
        <v>13442.5</v>
      </c>
      <c r="F1069" s="14" t="n">
        <f aca="false">D1069-C1069</f>
        <v>2</v>
      </c>
      <c r="G1069" s="14" t="n">
        <v>3670</v>
      </c>
      <c r="H1069" s="14" t="n">
        <f aca="false">G1069*F1069</f>
        <v>7340</v>
      </c>
      <c r="I1069" s="6" t="s">
        <v>3003</v>
      </c>
      <c r="J1069" s="7" t="n">
        <v>7340</v>
      </c>
      <c r="K1069" s="14" t="n">
        <f aca="false">H1069-J1069</f>
        <v>0</v>
      </c>
      <c r="L1069" s="39" t="s">
        <v>2236</v>
      </c>
    </row>
    <row r="1070" customFormat="false" ht="15.75" hidden="false" customHeight="false" outlineLevel="0" collapsed="false">
      <c r="A1070" s="1" t="s">
        <v>3004</v>
      </c>
      <c r="B1070" s="1" t="s">
        <v>3005</v>
      </c>
      <c r="C1070" s="1" t="s">
        <v>286</v>
      </c>
      <c r="D1070" s="1" t="s">
        <v>746</v>
      </c>
      <c r="E1070" s="1" t="n">
        <v>9315</v>
      </c>
      <c r="F1070" s="1" t="n">
        <f aca="false">D1070-C1070</f>
        <v>2</v>
      </c>
      <c r="G1070" s="1" t="n">
        <v>3853.5</v>
      </c>
      <c r="H1070" s="1" t="n">
        <f aca="false">G1070*F1070</f>
        <v>7707</v>
      </c>
      <c r="I1070" s="18" t="s">
        <v>3006</v>
      </c>
      <c r="J1070" s="19" t="n">
        <v>7707</v>
      </c>
      <c r="K1070" s="1" t="n">
        <f aca="false">H1070-J1070</f>
        <v>0</v>
      </c>
      <c r="L1070" s="0"/>
    </row>
    <row r="1071" s="8" customFormat="true" ht="30.8" hidden="false" customHeight="false" outlineLevel="0" collapsed="false">
      <c r="A1071" s="14" t="s">
        <v>3007</v>
      </c>
      <c r="B1071" s="14" t="s">
        <v>3008</v>
      </c>
      <c r="C1071" s="14" t="s">
        <v>286</v>
      </c>
      <c r="D1071" s="14" t="s">
        <v>746</v>
      </c>
      <c r="E1071" s="14" t="n">
        <v>14540</v>
      </c>
      <c r="F1071" s="14" t="n">
        <f aca="false">D1071-C1071</f>
        <v>2</v>
      </c>
      <c r="G1071" s="14" t="n">
        <v>3670</v>
      </c>
      <c r="H1071" s="14" t="n">
        <f aca="false">G1071*F1071</f>
        <v>7340</v>
      </c>
      <c r="I1071" s="6" t="s">
        <v>3009</v>
      </c>
      <c r="J1071" s="7" t="n">
        <v>7340</v>
      </c>
      <c r="K1071" s="14" t="n">
        <f aca="false">H1071-J1071</f>
        <v>0</v>
      </c>
      <c r="L1071" s="39" t="s">
        <v>2236</v>
      </c>
    </row>
    <row r="1072" customFormat="false" ht="29.85" hidden="false" customHeight="false" outlineLevel="0" collapsed="false">
      <c r="A1072" s="1" t="s">
        <v>3010</v>
      </c>
      <c r="B1072" s="1" t="s">
        <v>3011</v>
      </c>
      <c r="C1072" s="1" t="s">
        <v>286</v>
      </c>
      <c r="D1072" s="1" t="s">
        <v>746</v>
      </c>
      <c r="E1072" s="1" t="n">
        <v>18660</v>
      </c>
      <c r="F1072" s="1" t="n">
        <f aca="false">D1072-C1072</f>
        <v>2</v>
      </c>
      <c r="G1072" s="1" t="n">
        <v>4693.5</v>
      </c>
      <c r="H1072" s="1" t="n">
        <f aca="false">G1072*F1072</f>
        <v>9387</v>
      </c>
      <c r="I1072" s="18" t="s">
        <v>3012</v>
      </c>
      <c r="J1072" s="19" t="n">
        <v>9387</v>
      </c>
      <c r="K1072" s="1" t="n">
        <f aca="false">H1072-J1072</f>
        <v>0</v>
      </c>
      <c r="L1072" s="0"/>
    </row>
    <row r="1073" customFormat="false" ht="15.75" hidden="false" customHeight="false" outlineLevel="0" collapsed="false">
      <c r="A1073" s="1" t="s">
        <v>3013</v>
      </c>
      <c r="B1073" s="1" t="s">
        <v>3014</v>
      </c>
      <c r="C1073" s="1" t="s">
        <v>286</v>
      </c>
      <c r="D1073" s="1" t="s">
        <v>1221</v>
      </c>
      <c r="E1073" s="1" t="n">
        <v>18322.5</v>
      </c>
      <c r="F1073" s="1" t="n">
        <f aca="false">D1073-C1073</f>
        <v>3</v>
      </c>
      <c r="G1073" s="1" t="n">
        <v>3853.5</v>
      </c>
      <c r="H1073" s="1" t="n">
        <f aca="false">G1073*F1073</f>
        <v>11560.5</v>
      </c>
      <c r="I1073" s="18" t="s">
        <v>3015</v>
      </c>
      <c r="J1073" s="19" t="n">
        <v>11560.5</v>
      </c>
      <c r="K1073" s="1" t="n">
        <f aca="false">H1073-J1073</f>
        <v>0</v>
      </c>
      <c r="L1073" s="0"/>
    </row>
    <row r="1074" customFormat="false" ht="15.75" hidden="false" customHeight="false" outlineLevel="0" collapsed="false">
      <c r="A1074" s="1" t="s">
        <v>3016</v>
      </c>
      <c r="B1074" s="1" t="s">
        <v>3017</v>
      </c>
      <c r="C1074" s="1" t="s">
        <v>286</v>
      </c>
      <c r="D1074" s="1" t="s">
        <v>1221</v>
      </c>
      <c r="E1074" s="1" t="n">
        <v>14797.5</v>
      </c>
      <c r="F1074" s="1" t="n">
        <f aca="false">D1074-C1074</f>
        <v>3</v>
      </c>
      <c r="G1074" s="1" t="n">
        <v>3853.5</v>
      </c>
      <c r="H1074" s="1" t="n">
        <f aca="false">G1074*F1074</f>
        <v>11560.5</v>
      </c>
      <c r="I1074" s="18" t="s">
        <v>3018</v>
      </c>
      <c r="J1074" s="19" t="n">
        <v>11560.5</v>
      </c>
      <c r="K1074" s="1" t="n">
        <f aca="false">H1074-J1074</f>
        <v>0</v>
      </c>
      <c r="L1074" s="0"/>
    </row>
    <row r="1075" s="13" customFormat="true" ht="30.8" hidden="false" customHeight="false" outlineLevel="0" collapsed="false">
      <c r="A1075" s="10" t="s">
        <v>3019</v>
      </c>
      <c r="B1075" s="10" t="s">
        <v>3020</v>
      </c>
      <c r="C1075" s="10" t="s">
        <v>286</v>
      </c>
      <c r="D1075" s="10" t="s">
        <v>1221</v>
      </c>
      <c r="E1075" s="10" t="n">
        <v>20467.5</v>
      </c>
      <c r="F1075" s="10" t="n">
        <f aca="false">D1075-C1075</f>
        <v>3</v>
      </c>
      <c r="G1075" s="10" t="n">
        <v>5743.5</v>
      </c>
      <c r="H1075" s="10" t="n">
        <v>17230.2</v>
      </c>
      <c r="I1075" s="11" t="s">
        <v>3021</v>
      </c>
      <c r="J1075" s="12" t="n">
        <v>17230.2</v>
      </c>
      <c r="K1075" s="10" t="n">
        <f aca="false">H1075-J1075</f>
        <v>0</v>
      </c>
      <c r="L1075" s="10" t="s">
        <v>90</v>
      </c>
    </row>
    <row r="1076" customFormat="false" ht="15.75" hidden="false" customHeight="false" outlineLevel="0" collapsed="false">
      <c r="A1076" s="1" t="s">
        <v>3022</v>
      </c>
      <c r="B1076" s="1" t="s">
        <v>3023</v>
      </c>
      <c r="C1076" s="1" t="s">
        <v>286</v>
      </c>
      <c r="D1076" s="1" t="s">
        <v>1221</v>
      </c>
      <c r="E1076" s="1" t="n">
        <v>15952.5</v>
      </c>
      <c r="F1076" s="1" t="n">
        <f aca="false">D1076-C1076</f>
        <v>3</v>
      </c>
      <c r="G1076" s="1" t="n">
        <v>3853.5</v>
      </c>
      <c r="H1076" s="1" t="n">
        <f aca="false">G1076*F1076</f>
        <v>11560.5</v>
      </c>
      <c r="I1076" s="18" t="s">
        <v>3024</v>
      </c>
      <c r="J1076" s="19" t="n">
        <v>11560.5</v>
      </c>
      <c r="K1076" s="1" t="n">
        <f aca="false">H1076-J1076</f>
        <v>0</v>
      </c>
      <c r="L1076" s="0"/>
    </row>
    <row r="1077" s="35" customFormat="true" ht="15.75" hidden="false" customHeight="false" outlineLevel="0" collapsed="false">
      <c r="A1077" s="31" t="s">
        <v>3025</v>
      </c>
      <c r="B1077" s="31" t="s">
        <v>3026</v>
      </c>
      <c r="C1077" s="31" t="s">
        <v>286</v>
      </c>
      <c r="D1077" s="31" t="s">
        <v>1221</v>
      </c>
      <c r="E1077" s="31" t="n">
        <v>42446.25</v>
      </c>
      <c r="F1077" s="31" t="n">
        <f aca="false">D1077-C1077</f>
        <v>3</v>
      </c>
      <c r="G1077" s="31" t="n">
        <v>3853.5</v>
      </c>
      <c r="H1077" s="31" t="n">
        <f aca="false">(G1077*F1077)*2</f>
        <v>23121</v>
      </c>
      <c r="I1077" s="32" t="s">
        <v>3027</v>
      </c>
      <c r="J1077" s="33" t="n">
        <v>11560.5</v>
      </c>
      <c r="K1077" s="34" t="n">
        <f aca="false">H1077-J1077-J1078</f>
        <v>0</v>
      </c>
      <c r="L1077" s="34"/>
    </row>
    <row r="1078" customFormat="false" ht="15.75" hidden="false" customHeight="false" outlineLevel="0" collapsed="false">
      <c r="A1078" s="34"/>
      <c r="B1078" s="34"/>
      <c r="C1078" s="34"/>
      <c r="D1078" s="34"/>
      <c r="E1078" s="34"/>
      <c r="F1078" s="31" t="n">
        <v>0</v>
      </c>
      <c r="G1078" s="31" t="n">
        <v>0</v>
      </c>
      <c r="H1078" s="31" t="n">
        <v>0</v>
      </c>
      <c r="I1078" s="32" t="s">
        <v>3028</v>
      </c>
      <c r="J1078" s="33" t="n">
        <v>11560.5</v>
      </c>
      <c r="K1078" s="34" t="n">
        <v>0</v>
      </c>
      <c r="L1078" s="34"/>
    </row>
    <row r="1079" customFormat="false" ht="29.85" hidden="false" customHeight="false" outlineLevel="0" collapsed="false">
      <c r="A1079" s="1" t="s">
        <v>3029</v>
      </c>
      <c r="B1079" s="1" t="s">
        <v>3030</v>
      </c>
      <c r="C1079" s="1" t="s">
        <v>286</v>
      </c>
      <c r="D1079" s="1" t="s">
        <v>1221</v>
      </c>
      <c r="E1079" s="1" t="n">
        <v>24435</v>
      </c>
      <c r="F1079" s="1" t="n">
        <f aca="false">D1079-C1079</f>
        <v>3</v>
      </c>
      <c r="G1079" s="1" t="n">
        <v>3853.5</v>
      </c>
      <c r="H1079" s="1" t="n">
        <f aca="false">G1079*F1079</f>
        <v>11560.5</v>
      </c>
      <c r="I1079" s="18" t="s">
        <v>3031</v>
      </c>
      <c r="J1079" s="19" t="n">
        <v>11560.5</v>
      </c>
      <c r="K1079" s="1" t="n">
        <f aca="false">H1079-J1079</f>
        <v>0</v>
      </c>
      <c r="L1079" s="0"/>
    </row>
    <row r="1080" customFormat="false" ht="15.75" hidden="false" customHeight="false" outlineLevel="0" collapsed="false">
      <c r="A1080" s="1" t="s">
        <v>3032</v>
      </c>
      <c r="B1080" s="1" t="s">
        <v>3033</v>
      </c>
      <c r="C1080" s="1" t="s">
        <v>286</v>
      </c>
      <c r="D1080" s="1" t="s">
        <v>1221</v>
      </c>
      <c r="E1080" s="1" t="n">
        <v>25470</v>
      </c>
      <c r="F1080" s="1" t="n">
        <f aca="false">D1080-C1080</f>
        <v>3</v>
      </c>
      <c r="G1080" s="1" t="n">
        <v>3853.5</v>
      </c>
      <c r="H1080" s="1" t="n">
        <f aca="false">G1080*F1080</f>
        <v>11560.5</v>
      </c>
      <c r="I1080" s="18" t="s">
        <v>3034</v>
      </c>
      <c r="J1080" s="19" t="n">
        <v>11560.5</v>
      </c>
      <c r="K1080" s="1" t="n">
        <f aca="false">H1080-J1080</f>
        <v>0</v>
      </c>
      <c r="L1080" s="0"/>
    </row>
    <row r="1081" s="43" customFormat="true" ht="15.75" hidden="false" customHeight="false" outlineLevel="0" collapsed="false">
      <c r="A1081" s="40" t="s">
        <v>3035</v>
      </c>
      <c r="B1081" s="40" t="s">
        <v>3036</v>
      </c>
      <c r="C1081" s="40" t="s">
        <v>286</v>
      </c>
      <c r="D1081" s="40" t="s">
        <v>1221</v>
      </c>
      <c r="E1081" s="40" t="n">
        <v>23231.25</v>
      </c>
      <c r="F1081" s="40" t="n">
        <f aca="false">D1081-C1081</f>
        <v>3</v>
      </c>
      <c r="G1081" s="40" t="n">
        <v>4693.5</v>
      </c>
      <c r="H1081" s="40" t="n">
        <f aca="false">G1081*F1081</f>
        <v>14080.5</v>
      </c>
      <c r="I1081" s="41" t="s">
        <v>3037</v>
      </c>
      <c r="J1081" s="42" t="n">
        <v>14080.5</v>
      </c>
      <c r="K1081" s="40" t="n">
        <f aca="false">H1081-J1081</f>
        <v>0</v>
      </c>
      <c r="L1081" s="40"/>
    </row>
    <row r="1082" customFormat="false" ht="15.75" hidden="false" customHeight="false" outlineLevel="0" collapsed="false">
      <c r="A1082" s="1" t="s">
        <v>3038</v>
      </c>
      <c r="B1082" s="1" t="s">
        <v>3039</v>
      </c>
      <c r="C1082" s="1" t="s">
        <v>286</v>
      </c>
      <c r="D1082" s="1" t="s">
        <v>1221</v>
      </c>
      <c r="E1082" s="1" t="n">
        <v>14797.5</v>
      </c>
      <c r="F1082" s="1" t="n">
        <f aca="false">D1082-C1082</f>
        <v>3</v>
      </c>
      <c r="G1082" s="1" t="n">
        <v>3853.5</v>
      </c>
      <c r="H1082" s="1" t="n">
        <f aca="false">G1082*F1082</f>
        <v>11560.5</v>
      </c>
      <c r="I1082" s="18" t="s">
        <v>3040</v>
      </c>
      <c r="J1082" s="19" t="n">
        <v>11560.5</v>
      </c>
      <c r="K1082" s="1" t="n">
        <f aca="false">H1082-J1082</f>
        <v>0</v>
      </c>
      <c r="L1082" s="0"/>
    </row>
    <row r="1083" customFormat="false" ht="15.75" hidden="false" customHeight="false" outlineLevel="0" collapsed="false">
      <c r="A1083" s="1" t="s">
        <v>3041</v>
      </c>
      <c r="B1083" s="1" t="s">
        <v>1627</v>
      </c>
      <c r="C1083" s="1" t="s">
        <v>286</v>
      </c>
      <c r="D1083" s="1" t="s">
        <v>1221</v>
      </c>
      <c r="E1083" s="1" t="n">
        <v>14797.5</v>
      </c>
      <c r="F1083" s="1" t="n">
        <f aca="false">D1083-C1083</f>
        <v>3</v>
      </c>
      <c r="G1083" s="1" t="n">
        <v>3853.5</v>
      </c>
      <c r="H1083" s="1" t="n">
        <f aca="false">G1083*F1083</f>
        <v>11560.5</v>
      </c>
      <c r="I1083" s="18" t="s">
        <v>3042</v>
      </c>
      <c r="J1083" s="19" t="n">
        <v>11560.5</v>
      </c>
      <c r="K1083" s="1" t="n">
        <f aca="false">H1083-J1083</f>
        <v>0</v>
      </c>
      <c r="L1083" s="0"/>
    </row>
    <row r="1084" customFormat="false" ht="15.75" hidden="false" customHeight="false" outlineLevel="0" collapsed="false">
      <c r="A1084" s="1" t="s">
        <v>3043</v>
      </c>
      <c r="B1084" s="1" t="s">
        <v>3044</v>
      </c>
      <c r="C1084" s="1" t="s">
        <v>286</v>
      </c>
      <c r="D1084" s="1" t="s">
        <v>1221</v>
      </c>
      <c r="E1084" s="1" t="n">
        <v>14797.5</v>
      </c>
      <c r="F1084" s="1" t="n">
        <f aca="false">D1084-C1084</f>
        <v>3</v>
      </c>
      <c r="G1084" s="1" t="n">
        <v>3853.5</v>
      </c>
      <c r="H1084" s="1" t="n">
        <f aca="false">G1084*F1084</f>
        <v>11560.5</v>
      </c>
      <c r="I1084" s="18" t="s">
        <v>3045</v>
      </c>
      <c r="J1084" s="19" t="n">
        <v>11560.5</v>
      </c>
      <c r="K1084" s="1" t="n">
        <f aca="false">H1084-J1084</f>
        <v>0</v>
      </c>
      <c r="L1084" s="0"/>
    </row>
    <row r="1085" customFormat="false" ht="15.75" hidden="false" customHeight="false" outlineLevel="0" collapsed="false">
      <c r="A1085" s="1" t="s">
        <v>3046</v>
      </c>
      <c r="B1085" s="1" t="s">
        <v>3047</v>
      </c>
      <c r="C1085" s="1" t="s">
        <v>286</v>
      </c>
      <c r="D1085" s="1" t="s">
        <v>1221</v>
      </c>
      <c r="E1085" s="1" t="n">
        <v>17298.75</v>
      </c>
      <c r="F1085" s="1" t="n">
        <f aca="false">D1085-C1085</f>
        <v>3</v>
      </c>
      <c r="G1085" s="1" t="n">
        <v>3853.5</v>
      </c>
      <c r="H1085" s="1" t="n">
        <f aca="false">G1085*F1085</f>
        <v>11560.5</v>
      </c>
      <c r="I1085" s="18" t="s">
        <v>3048</v>
      </c>
      <c r="J1085" s="19" t="n">
        <v>11560.5</v>
      </c>
      <c r="K1085" s="1" t="n">
        <f aca="false">H1085-J1085</f>
        <v>0</v>
      </c>
      <c r="L1085" s="0"/>
    </row>
    <row r="1086" customFormat="false" ht="15.75" hidden="false" customHeight="false" outlineLevel="0" collapsed="false">
      <c r="A1086" s="1" t="s">
        <v>3049</v>
      </c>
      <c r="B1086" s="1" t="s">
        <v>3050</v>
      </c>
      <c r="C1086" s="1" t="s">
        <v>286</v>
      </c>
      <c r="D1086" s="1" t="s">
        <v>1253</v>
      </c>
      <c r="E1086" s="1" t="n">
        <v>32580</v>
      </c>
      <c r="F1086" s="1" t="n">
        <f aca="false">D1086-C1086</f>
        <v>4</v>
      </c>
      <c r="G1086" s="1" t="n">
        <v>3853.5</v>
      </c>
      <c r="H1086" s="1" t="n">
        <f aca="false">G1086*F1086</f>
        <v>15414</v>
      </c>
      <c r="I1086" s="18" t="s">
        <v>3051</v>
      </c>
      <c r="J1086" s="19" t="n">
        <v>15414</v>
      </c>
      <c r="K1086" s="1" t="n">
        <f aca="false">H1086-J1086</f>
        <v>0</v>
      </c>
      <c r="L1086" s="0"/>
    </row>
    <row r="1087" customFormat="false" ht="15.75" hidden="false" customHeight="false" outlineLevel="0" collapsed="false">
      <c r="A1087" s="1" t="s">
        <v>3052</v>
      </c>
      <c r="B1087" s="1" t="s">
        <v>3053</v>
      </c>
      <c r="C1087" s="1" t="s">
        <v>286</v>
      </c>
      <c r="D1087" s="1" t="s">
        <v>1253</v>
      </c>
      <c r="E1087" s="1" t="n">
        <v>22370</v>
      </c>
      <c r="F1087" s="1" t="n">
        <f aca="false">D1087-C1087</f>
        <v>4</v>
      </c>
      <c r="G1087" s="1" t="n">
        <v>3853.5</v>
      </c>
      <c r="H1087" s="1" t="n">
        <f aca="false">G1087*F1087</f>
        <v>15414</v>
      </c>
      <c r="I1087" s="18" t="s">
        <v>3054</v>
      </c>
      <c r="J1087" s="19" t="n">
        <v>15414</v>
      </c>
      <c r="K1087" s="1" t="n">
        <f aca="false">H1087-J1087</f>
        <v>0</v>
      </c>
      <c r="L1087" s="0"/>
    </row>
    <row r="1088" customFormat="false" ht="15.75" hidden="false" customHeight="false" outlineLevel="0" collapsed="false">
      <c r="A1088" s="1" t="s">
        <v>3055</v>
      </c>
      <c r="B1088" s="1" t="s">
        <v>3056</v>
      </c>
      <c r="C1088" s="1" t="s">
        <v>286</v>
      </c>
      <c r="D1088" s="1" t="s">
        <v>1253</v>
      </c>
      <c r="E1088" s="1" t="n">
        <v>19730</v>
      </c>
      <c r="F1088" s="1" t="n">
        <f aca="false">D1088-C1088</f>
        <v>4</v>
      </c>
      <c r="G1088" s="1" t="n">
        <v>3853.5</v>
      </c>
      <c r="H1088" s="1" t="n">
        <f aca="false">G1088*F1088</f>
        <v>15414</v>
      </c>
      <c r="I1088" s="18" t="s">
        <v>3057</v>
      </c>
      <c r="J1088" s="19" t="n">
        <v>15414</v>
      </c>
      <c r="K1088" s="1" t="n">
        <f aca="false">H1088-J1088</f>
        <v>0</v>
      </c>
      <c r="L1088" s="0"/>
    </row>
    <row r="1089" customFormat="false" ht="15.75" hidden="false" customHeight="false" outlineLevel="0" collapsed="false">
      <c r="A1089" s="1" t="s">
        <v>3058</v>
      </c>
      <c r="B1089" s="1" t="s">
        <v>3059</v>
      </c>
      <c r="C1089" s="1" t="s">
        <v>286</v>
      </c>
      <c r="D1089" s="1" t="s">
        <v>746</v>
      </c>
      <c r="E1089" s="1" t="n">
        <v>9865</v>
      </c>
      <c r="F1089" s="1" t="n">
        <f aca="false">D1089-C1089</f>
        <v>2</v>
      </c>
      <c r="G1089" s="1" t="n">
        <v>3853.5</v>
      </c>
      <c r="H1089" s="1" t="n">
        <f aca="false">G1089*F1089</f>
        <v>7707</v>
      </c>
      <c r="I1089" s="18" t="s">
        <v>3060</v>
      </c>
      <c r="J1089" s="19" t="n">
        <v>7707</v>
      </c>
      <c r="K1089" s="1" t="n">
        <f aca="false">H1089-J1089</f>
        <v>0</v>
      </c>
      <c r="L1089" s="0"/>
    </row>
    <row r="1090" s="13" customFormat="true" ht="30.8" hidden="false" customHeight="false" outlineLevel="0" collapsed="false">
      <c r="A1090" s="10" t="s">
        <v>3061</v>
      </c>
      <c r="B1090" s="10" t="s">
        <v>3062</v>
      </c>
      <c r="C1090" s="10" t="s">
        <v>286</v>
      </c>
      <c r="D1090" s="10" t="s">
        <v>746</v>
      </c>
      <c r="E1090" s="10" t="n">
        <v>17587.5</v>
      </c>
      <c r="F1090" s="10" t="n">
        <f aca="false">D1090-C1090</f>
        <v>2</v>
      </c>
      <c r="G1090" s="10" t="n">
        <v>5743.5</v>
      </c>
      <c r="H1090" s="10" t="n">
        <v>11486.8</v>
      </c>
      <c r="I1090" s="11" t="s">
        <v>3063</v>
      </c>
      <c r="J1090" s="12" t="n">
        <v>11486.8</v>
      </c>
      <c r="K1090" s="10" t="n">
        <f aca="false">H1090-J1090</f>
        <v>0</v>
      </c>
      <c r="L1090" s="10" t="s">
        <v>90</v>
      </c>
    </row>
    <row r="1091" customFormat="false" ht="15.75" hidden="false" customHeight="false" outlineLevel="0" collapsed="false">
      <c r="A1091" s="1" t="s">
        <v>3064</v>
      </c>
      <c r="B1091" s="1" t="s">
        <v>3065</v>
      </c>
      <c r="C1091" s="1" t="s">
        <v>286</v>
      </c>
      <c r="D1091" s="1" t="s">
        <v>746</v>
      </c>
      <c r="E1091" s="1" t="n">
        <v>15400</v>
      </c>
      <c r="F1091" s="1" t="n">
        <f aca="false">D1091-C1091</f>
        <v>2</v>
      </c>
      <c r="G1091" s="1" t="n">
        <v>3853.5</v>
      </c>
      <c r="H1091" s="1" t="n">
        <f aca="false">G1091*F1091</f>
        <v>7707</v>
      </c>
      <c r="I1091" s="18" t="s">
        <v>3066</v>
      </c>
      <c r="J1091" s="19" t="n">
        <v>7707</v>
      </c>
      <c r="K1091" s="1" t="n">
        <f aca="false">H1091-J1091</f>
        <v>0</v>
      </c>
      <c r="L1091" s="0"/>
    </row>
    <row r="1092" customFormat="false" ht="15.75" hidden="false" customHeight="false" outlineLevel="0" collapsed="false">
      <c r="A1092" s="1" t="s">
        <v>3067</v>
      </c>
      <c r="B1092" s="1" t="s">
        <v>3068</v>
      </c>
      <c r="C1092" s="1" t="s">
        <v>286</v>
      </c>
      <c r="D1092" s="1" t="s">
        <v>746</v>
      </c>
      <c r="E1092" s="1" t="n">
        <v>11405</v>
      </c>
      <c r="F1092" s="1" t="n">
        <f aca="false">D1092-C1092</f>
        <v>2</v>
      </c>
      <c r="G1092" s="1" t="n">
        <v>3853.5</v>
      </c>
      <c r="H1092" s="1" t="n">
        <f aca="false">G1092*F1092</f>
        <v>7707</v>
      </c>
      <c r="I1092" s="18" t="s">
        <v>3069</v>
      </c>
      <c r="J1092" s="19" t="n">
        <v>7707</v>
      </c>
      <c r="K1092" s="1" t="n">
        <f aca="false">H1092-J1092</f>
        <v>0</v>
      </c>
      <c r="L1092" s="0"/>
    </row>
    <row r="1093" customFormat="false" ht="15.75" hidden="false" customHeight="false" outlineLevel="0" collapsed="false">
      <c r="A1093" s="1" t="s">
        <v>3070</v>
      </c>
      <c r="B1093" s="1" t="s">
        <v>3071</v>
      </c>
      <c r="C1093" s="1" t="s">
        <v>286</v>
      </c>
      <c r="D1093" s="1" t="s">
        <v>746</v>
      </c>
      <c r="E1093" s="1" t="n">
        <v>10965</v>
      </c>
      <c r="F1093" s="1" t="n">
        <f aca="false">D1093-C1093</f>
        <v>2</v>
      </c>
      <c r="G1093" s="1" t="n">
        <v>3853.5</v>
      </c>
      <c r="H1093" s="1" t="n">
        <f aca="false">G1093*F1093</f>
        <v>7707</v>
      </c>
      <c r="I1093" s="18" t="s">
        <v>3072</v>
      </c>
      <c r="J1093" s="19" t="n">
        <v>7707</v>
      </c>
      <c r="K1093" s="1" t="n">
        <f aca="false">H1093-J1093</f>
        <v>0</v>
      </c>
      <c r="L1093" s="0"/>
    </row>
    <row r="1094" customFormat="false" ht="15.75" hidden="false" customHeight="false" outlineLevel="0" collapsed="false">
      <c r="A1094" s="1" t="s">
        <v>3073</v>
      </c>
      <c r="B1094" s="1" t="s">
        <v>3074</v>
      </c>
      <c r="C1094" s="1" t="s">
        <v>286</v>
      </c>
      <c r="D1094" s="1" t="s">
        <v>746</v>
      </c>
      <c r="E1094" s="1" t="n">
        <v>12215</v>
      </c>
      <c r="F1094" s="1" t="n">
        <f aca="false">D1094-C1094</f>
        <v>2</v>
      </c>
      <c r="G1094" s="1" t="n">
        <v>3853.5</v>
      </c>
      <c r="H1094" s="1" t="n">
        <f aca="false">G1094*F1094</f>
        <v>7707</v>
      </c>
      <c r="I1094" s="18" t="s">
        <v>3075</v>
      </c>
      <c r="J1094" s="19" t="n">
        <v>7707</v>
      </c>
      <c r="K1094" s="1" t="n">
        <f aca="false">H1094-J1094</f>
        <v>0</v>
      </c>
      <c r="L1094" s="0"/>
    </row>
    <row r="1095" customFormat="false" ht="15.75" hidden="false" customHeight="false" outlineLevel="0" collapsed="false">
      <c r="A1095" s="1" t="s">
        <v>3076</v>
      </c>
      <c r="B1095" s="1" t="s">
        <v>3077</v>
      </c>
      <c r="C1095" s="1" t="s">
        <v>286</v>
      </c>
      <c r="D1095" s="1" t="s">
        <v>746</v>
      </c>
      <c r="E1095" s="1" t="n">
        <v>9865</v>
      </c>
      <c r="F1095" s="1" t="n">
        <f aca="false">D1095-C1095</f>
        <v>2</v>
      </c>
      <c r="G1095" s="1" t="n">
        <v>3853.5</v>
      </c>
      <c r="H1095" s="1" t="n">
        <f aca="false">G1095*F1095</f>
        <v>7707</v>
      </c>
      <c r="I1095" s="18" t="s">
        <v>3078</v>
      </c>
      <c r="J1095" s="19" t="n">
        <v>7707</v>
      </c>
      <c r="K1095" s="1" t="n">
        <f aca="false">H1095-J1095</f>
        <v>0</v>
      </c>
      <c r="L1095" s="0"/>
    </row>
    <row r="1096" customFormat="false" ht="29.85" hidden="false" customHeight="false" outlineLevel="0" collapsed="false">
      <c r="A1096" s="1" t="s">
        <v>3079</v>
      </c>
      <c r="B1096" s="1" t="s">
        <v>3080</v>
      </c>
      <c r="C1096" s="1" t="s">
        <v>286</v>
      </c>
      <c r="D1096" s="1" t="s">
        <v>1221</v>
      </c>
      <c r="E1096" s="1" t="n">
        <v>15622.5</v>
      </c>
      <c r="F1096" s="1" t="n">
        <f aca="false">D1096-C1096</f>
        <v>3</v>
      </c>
      <c r="G1096" s="1" t="n">
        <v>3853.5</v>
      </c>
      <c r="H1096" s="1" t="n">
        <f aca="false">G1096*F1096</f>
        <v>11560.5</v>
      </c>
      <c r="I1096" s="18" t="s">
        <v>3081</v>
      </c>
      <c r="J1096" s="19" t="n">
        <v>11560.5</v>
      </c>
      <c r="K1096" s="1" t="n">
        <f aca="false">H1096-J1096</f>
        <v>0</v>
      </c>
      <c r="L1096" s="0"/>
    </row>
    <row r="1097" customFormat="false" ht="15.75" hidden="false" customHeight="false" outlineLevel="0" collapsed="false">
      <c r="A1097" s="1" t="s">
        <v>3082</v>
      </c>
      <c r="B1097" s="1" t="s">
        <v>3083</v>
      </c>
      <c r="C1097" s="1" t="s">
        <v>286</v>
      </c>
      <c r="D1097" s="1" t="s">
        <v>1221</v>
      </c>
      <c r="E1097" s="1" t="n">
        <v>15952.5</v>
      </c>
      <c r="F1097" s="1" t="n">
        <f aca="false">D1097-C1097</f>
        <v>3</v>
      </c>
      <c r="G1097" s="1" t="n">
        <v>3853.5</v>
      </c>
      <c r="H1097" s="1" t="n">
        <f aca="false">G1097*F1097</f>
        <v>11560.5</v>
      </c>
      <c r="I1097" s="18" t="s">
        <v>3084</v>
      </c>
      <c r="J1097" s="19" t="n">
        <v>11560.5</v>
      </c>
      <c r="K1097" s="1" t="n">
        <f aca="false">H1097-J1097</f>
        <v>0</v>
      </c>
      <c r="L1097" s="0"/>
    </row>
    <row r="1098" customFormat="false" ht="15.75" hidden="false" customHeight="false" outlineLevel="0" collapsed="false">
      <c r="A1098" s="1" t="s">
        <v>3085</v>
      </c>
      <c r="B1098" s="1" t="s">
        <v>3086</v>
      </c>
      <c r="C1098" s="1" t="s">
        <v>286</v>
      </c>
      <c r="D1098" s="1" t="s">
        <v>1221</v>
      </c>
      <c r="E1098" s="1" t="n">
        <v>19627.5</v>
      </c>
      <c r="F1098" s="1" t="n">
        <f aca="false">D1098-C1098</f>
        <v>3</v>
      </c>
      <c r="G1098" s="1" t="n">
        <v>4693.5</v>
      </c>
      <c r="H1098" s="1" t="n">
        <f aca="false">G1098*F1098</f>
        <v>14080.5</v>
      </c>
      <c r="I1098" s="18" t="s">
        <v>3087</v>
      </c>
      <c r="J1098" s="19" t="n">
        <v>14080.5</v>
      </c>
      <c r="K1098" s="1" t="n">
        <f aca="false">H1098-J1098</f>
        <v>0</v>
      </c>
      <c r="L1098" s="0"/>
    </row>
    <row r="1099" customFormat="false" ht="15.75" hidden="false" customHeight="false" outlineLevel="0" collapsed="false">
      <c r="A1099" s="1" t="s">
        <v>3088</v>
      </c>
      <c r="B1099" s="1" t="s">
        <v>3089</v>
      </c>
      <c r="C1099" s="1" t="s">
        <v>286</v>
      </c>
      <c r="D1099" s="1" t="s">
        <v>1253</v>
      </c>
      <c r="E1099" s="1" t="n">
        <v>19730</v>
      </c>
      <c r="F1099" s="1" t="n">
        <f aca="false">D1099-C1099</f>
        <v>4</v>
      </c>
      <c r="G1099" s="1" t="n">
        <v>3853.5</v>
      </c>
      <c r="H1099" s="1" t="n">
        <f aca="false">G1099*F1099</f>
        <v>15414</v>
      </c>
      <c r="I1099" s="18" t="s">
        <v>3090</v>
      </c>
      <c r="J1099" s="19" t="n">
        <v>15414</v>
      </c>
      <c r="K1099" s="1" t="n">
        <f aca="false">H1099-J1099</f>
        <v>0</v>
      </c>
      <c r="L1099" s="0"/>
    </row>
    <row r="1100" customFormat="false" ht="15.75" hidden="false" customHeight="false" outlineLevel="0" collapsed="false">
      <c r="A1100" s="1" t="s">
        <v>3091</v>
      </c>
      <c r="B1100" s="1" t="s">
        <v>3092</v>
      </c>
      <c r="C1100" s="1" t="s">
        <v>286</v>
      </c>
      <c r="D1100" s="1" t="s">
        <v>1836</v>
      </c>
      <c r="E1100" s="1" t="n">
        <v>42450</v>
      </c>
      <c r="F1100" s="1" t="n">
        <f aca="false">D1100-C1100</f>
        <v>5</v>
      </c>
      <c r="G1100" s="1" t="n">
        <v>3853.5</v>
      </c>
      <c r="H1100" s="1" t="n">
        <f aca="false">G1100*F1100</f>
        <v>19267.5</v>
      </c>
      <c r="I1100" s="18" t="s">
        <v>3093</v>
      </c>
      <c r="J1100" s="19" t="n">
        <v>19267.5</v>
      </c>
      <c r="K1100" s="1" t="n">
        <f aca="false">H1100-J1100</f>
        <v>0</v>
      </c>
      <c r="L1100" s="0"/>
    </row>
    <row r="1101" customFormat="false" ht="15.75" hidden="false" customHeight="false" outlineLevel="0" collapsed="false">
      <c r="A1101" s="1" t="s">
        <v>3094</v>
      </c>
      <c r="B1101" s="1" t="s">
        <v>3095</v>
      </c>
      <c r="C1101" s="1" t="s">
        <v>286</v>
      </c>
      <c r="D1101" s="1" t="s">
        <v>1265</v>
      </c>
      <c r="E1101" s="1" t="n">
        <v>53175</v>
      </c>
      <c r="F1101" s="1" t="n">
        <f aca="false">D1101-C1101</f>
        <v>10</v>
      </c>
      <c r="G1101" s="1" t="n">
        <v>3853.5</v>
      </c>
      <c r="H1101" s="1" t="n">
        <f aca="false">G1101*F1101</f>
        <v>38535</v>
      </c>
      <c r="I1101" s="18" t="s">
        <v>3096</v>
      </c>
      <c r="J1101" s="19" t="n">
        <v>38535</v>
      </c>
      <c r="K1101" s="1" t="n">
        <f aca="false">H1101-J1101</f>
        <v>0</v>
      </c>
      <c r="L1101" s="0"/>
    </row>
    <row r="1102" customFormat="false" ht="15.75" hidden="false" customHeight="false" outlineLevel="0" collapsed="false">
      <c r="A1102" s="1" t="s">
        <v>3097</v>
      </c>
      <c r="B1102" s="1" t="s">
        <v>3098</v>
      </c>
      <c r="C1102" s="1" t="s">
        <v>736</v>
      </c>
      <c r="D1102" s="1" t="s">
        <v>2541</v>
      </c>
      <c r="E1102" s="1" t="n">
        <v>46180</v>
      </c>
      <c r="F1102" s="1" t="n">
        <f aca="false">D1102-C1102</f>
        <v>8</v>
      </c>
      <c r="G1102" s="1" t="n">
        <v>4693.5</v>
      </c>
      <c r="H1102" s="1" t="n">
        <f aca="false">G1102*F1102</f>
        <v>37548</v>
      </c>
      <c r="I1102" s="18" t="s">
        <v>3099</v>
      </c>
      <c r="J1102" s="19" t="n">
        <v>37548</v>
      </c>
      <c r="K1102" s="1" t="n">
        <f aca="false">H1102-J1102</f>
        <v>0</v>
      </c>
      <c r="L1102" s="0"/>
    </row>
    <row r="1103" s="35" customFormat="true" ht="31.6" hidden="false" customHeight="false" outlineLevel="0" collapsed="false">
      <c r="A1103" s="31" t="s">
        <v>3100</v>
      </c>
      <c r="B1103" s="31" t="s">
        <v>3101</v>
      </c>
      <c r="C1103" s="31" t="s">
        <v>736</v>
      </c>
      <c r="D1103" s="31" t="s">
        <v>2788</v>
      </c>
      <c r="E1103" s="31" t="n">
        <v>87945</v>
      </c>
      <c r="F1103" s="31" t="n">
        <f aca="false">D1103-C1103</f>
        <v>13</v>
      </c>
      <c r="G1103" s="31" t="n">
        <v>3853.5</v>
      </c>
      <c r="H1103" s="31" t="n">
        <f aca="false">G1103*F1103</f>
        <v>50095.5</v>
      </c>
      <c r="I1103" s="32" t="s">
        <v>3102</v>
      </c>
      <c r="J1103" s="33" t="n">
        <v>3853.5</v>
      </c>
      <c r="K1103" s="34" t="n">
        <f aca="false">H1103-J1103-J1104</f>
        <v>0</v>
      </c>
      <c r="L1103" s="34"/>
    </row>
    <row r="1104" customFormat="false" ht="31.6" hidden="false" customHeight="false" outlineLevel="0" collapsed="false">
      <c r="A1104" s="34"/>
      <c r="B1104" s="34"/>
      <c r="C1104" s="34"/>
      <c r="D1104" s="34"/>
      <c r="E1104" s="34"/>
      <c r="F1104" s="31" t="n">
        <v>0</v>
      </c>
      <c r="G1104" s="31" t="n">
        <v>0</v>
      </c>
      <c r="H1104" s="31" t="n">
        <v>0</v>
      </c>
      <c r="I1104" s="32" t="s">
        <v>3103</v>
      </c>
      <c r="J1104" s="33" t="n">
        <v>46242</v>
      </c>
      <c r="K1104" s="34" t="n">
        <v>0</v>
      </c>
      <c r="L1104" s="34"/>
    </row>
    <row r="1105" customFormat="false" ht="15.75" hidden="false" customHeight="false" outlineLevel="0" collapsed="false">
      <c r="A1105" s="1" t="s">
        <v>3104</v>
      </c>
      <c r="B1105" s="1" t="s">
        <v>3105</v>
      </c>
      <c r="C1105" s="1" t="s">
        <v>736</v>
      </c>
      <c r="D1105" s="1" t="s">
        <v>2097</v>
      </c>
      <c r="E1105" s="1" t="n">
        <v>30537.5</v>
      </c>
      <c r="F1105" s="1" t="n">
        <f aca="false">D1105-C1105</f>
        <v>5</v>
      </c>
      <c r="G1105" s="1" t="n">
        <v>3853.5</v>
      </c>
      <c r="H1105" s="1" t="n">
        <f aca="false">G1105*F1105</f>
        <v>19267.5</v>
      </c>
      <c r="I1105" s="18" t="s">
        <v>3106</v>
      </c>
      <c r="J1105" s="19" t="n">
        <v>19267.5</v>
      </c>
      <c r="K1105" s="1" t="n">
        <f aca="false">H1105-J1105</f>
        <v>0</v>
      </c>
      <c r="L1105" s="0"/>
    </row>
    <row r="1106" customFormat="false" ht="15.75" hidden="false" customHeight="false" outlineLevel="0" collapsed="false">
      <c r="A1106" s="1" t="s">
        <v>3107</v>
      </c>
      <c r="B1106" s="1" t="s">
        <v>3108</v>
      </c>
      <c r="C1106" s="1" t="s">
        <v>736</v>
      </c>
      <c r="D1106" s="1" t="s">
        <v>1265</v>
      </c>
      <c r="E1106" s="1" t="n">
        <v>52807.5</v>
      </c>
      <c r="F1106" s="1" t="n">
        <f aca="false">D1106-C1106</f>
        <v>9</v>
      </c>
      <c r="G1106" s="1" t="n">
        <v>3853.5</v>
      </c>
      <c r="H1106" s="1" t="n">
        <f aca="false">G1106*F1106</f>
        <v>34681.5</v>
      </c>
      <c r="I1106" s="18" t="s">
        <v>3109</v>
      </c>
      <c r="J1106" s="19" t="n">
        <v>34681.5</v>
      </c>
      <c r="K1106" s="1" t="n">
        <f aca="false">H1106-J1106</f>
        <v>0</v>
      </c>
      <c r="L1106" s="0"/>
    </row>
    <row r="1107" customFormat="false" ht="15.75" hidden="false" customHeight="false" outlineLevel="0" collapsed="false">
      <c r="A1107" s="1" t="s">
        <v>3110</v>
      </c>
      <c r="B1107" s="1" t="s">
        <v>3111</v>
      </c>
      <c r="C1107" s="1" t="s">
        <v>736</v>
      </c>
      <c r="D1107" s="1" t="s">
        <v>2093</v>
      </c>
      <c r="E1107" s="1" t="n">
        <v>69037.5</v>
      </c>
      <c r="F1107" s="1" t="n">
        <f aca="false">D1107-C1107</f>
        <v>10</v>
      </c>
      <c r="G1107" s="1" t="n">
        <v>3853.5</v>
      </c>
      <c r="H1107" s="1" t="n">
        <f aca="false">G1107*F1107</f>
        <v>38535</v>
      </c>
      <c r="I1107" s="18" t="s">
        <v>3112</v>
      </c>
      <c r="J1107" s="19" t="n">
        <v>38535</v>
      </c>
      <c r="K1107" s="1" t="n">
        <f aca="false">H1107-J1107</f>
        <v>0</v>
      </c>
      <c r="L1107" s="0"/>
    </row>
    <row r="1108" customFormat="false" ht="15.75" hidden="false" customHeight="false" outlineLevel="0" collapsed="false">
      <c r="A1108" s="1" t="s">
        <v>3113</v>
      </c>
      <c r="B1108" s="1" t="s">
        <v>3114</v>
      </c>
      <c r="C1108" s="1" t="s">
        <v>736</v>
      </c>
      <c r="D1108" s="1" t="s">
        <v>986</v>
      </c>
      <c r="E1108" s="1" t="n">
        <v>36645</v>
      </c>
      <c r="F1108" s="1" t="n">
        <f aca="false">D1108-C1108</f>
        <v>6</v>
      </c>
      <c r="G1108" s="1" t="n">
        <v>3853.5</v>
      </c>
      <c r="H1108" s="1" t="n">
        <f aca="false">G1108*F1108</f>
        <v>23121</v>
      </c>
      <c r="I1108" s="18" t="s">
        <v>3115</v>
      </c>
      <c r="J1108" s="19" t="n">
        <v>23121</v>
      </c>
      <c r="K1108" s="1" t="n">
        <f aca="false">H1108-J1108</f>
        <v>0</v>
      </c>
      <c r="L1108" s="0"/>
    </row>
    <row r="1109" customFormat="false" ht="15.75" hidden="false" customHeight="false" outlineLevel="0" collapsed="false">
      <c r="A1109" s="1" t="s">
        <v>3116</v>
      </c>
      <c r="B1109" s="1" t="s">
        <v>3117</v>
      </c>
      <c r="C1109" s="1" t="s">
        <v>736</v>
      </c>
      <c r="D1109" s="1" t="s">
        <v>986</v>
      </c>
      <c r="E1109" s="1" t="n">
        <v>41422.5</v>
      </c>
      <c r="F1109" s="1" t="n">
        <f aca="false">D1109-C1109</f>
        <v>6</v>
      </c>
      <c r="G1109" s="1" t="n">
        <v>3853.5</v>
      </c>
      <c r="H1109" s="1" t="n">
        <f aca="false">G1109*F1109</f>
        <v>23121</v>
      </c>
      <c r="I1109" s="18" t="s">
        <v>3118</v>
      </c>
      <c r="J1109" s="19" t="n">
        <v>23121</v>
      </c>
      <c r="K1109" s="1" t="n">
        <f aca="false">H1109-J1109</f>
        <v>0</v>
      </c>
      <c r="L1109" s="0"/>
    </row>
    <row r="1110" customFormat="false" ht="15.75" hidden="false" customHeight="false" outlineLevel="0" collapsed="false">
      <c r="A1110" s="1" t="s">
        <v>3119</v>
      </c>
      <c r="B1110" s="1" t="s">
        <v>3120</v>
      </c>
      <c r="C1110" s="1" t="s">
        <v>736</v>
      </c>
      <c r="D1110" s="1" t="s">
        <v>1508</v>
      </c>
      <c r="E1110" s="1" t="n">
        <v>42752.5</v>
      </c>
      <c r="F1110" s="1" t="n">
        <f aca="false">D1110-C1110</f>
        <v>7</v>
      </c>
      <c r="G1110" s="1" t="n">
        <v>3853.5</v>
      </c>
      <c r="H1110" s="1" t="n">
        <f aca="false">G1110*F1110</f>
        <v>26974.5</v>
      </c>
      <c r="I1110" s="18" t="s">
        <v>3121</v>
      </c>
      <c r="J1110" s="19" t="n">
        <v>26974.5</v>
      </c>
      <c r="K1110" s="1" t="n">
        <f aca="false">H1110-J1110</f>
        <v>0</v>
      </c>
      <c r="L1110" s="0"/>
    </row>
    <row r="1111" customFormat="false" ht="29.85" hidden="false" customHeight="false" outlineLevel="0" collapsed="false">
      <c r="A1111" s="1" t="s">
        <v>3122</v>
      </c>
      <c r="B1111" s="1" t="s">
        <v>3123</v>
      </c>
      <c r="C1111" s="1" t="s">
        <v>736</v>
      </c>
      <c r="D1111" s="1" t="s">
        <v>3124</v>
      </c>
      <c r="E1111" s="1" t="n">
        <v>80727.5</v>
      </c>
      <c r="F1111" s="1" t="n">
        <f aca="false">D1111-C1111</f>
        <v>14</v>
      </c>
      <c r="G1111" s="1" t="n">
        <v>3853.5</v>
      </c>
      <c r="H1111" s="1" t="n">
        <f aca="false">G1111*F1111</f>
        <v>53949</v>
      </c>
      <c r="I1111" s="18" t="s">
        <v>3125</v>
      </c>
      <c r="J1111" s="19" t="n">
        <v>53949</v>
      </c>
      <c r="K1111" s="1" t="n">
        <f aca="false">H1111-J1111</f>
        <v>0</v>
      </c>
      <c r="L1111" s="0"/>
    </row>
    <row r="1112" customFormat="false" ht="15.75" hidden="false" customHeight="false" outlineLevel="0" collapsed="false">
      <c r="A1112" s="1" t="s">
        <v>3126</v>
      </c>
      <c r="B1112" s="1" t="s">
        <v>3127</v>
      </c>
      <c r="C1112" s="1" t="s">
        <v>736</v>
      </c>
      <c r="D1112" s="1" t="s">
        <v>1508</v>
      </c>
      <c r="E1112" s="1" t="n">
        <v>30677.5</v>
      </c>
      <c r="F1112" s="1" t="n">
        <f aca="false">D1112-C1112</f>
        <v>7</v>
      </c>
      <c r="G1112" s="1" t="n">
        <v>3853.5</v>
      </c>
      <c r="H1112" s="1" t="n">
        <f aca="false">G1112*F1112</f>
        <v>26974.5</v>
      </c>
      <c r="I1112" s="18" t="s">
        <v>3128</v>
      </c>
      <c r="J1112" s="19" t="n">
        <v>26974.5</v>
      </c>
      <c r="K1112" s="1" t="n">
        <f aca="false">H1112-J1112</f>
        <v>0</v>
      </c>
      <c r="L1112" s="0"/>
    </row>
    <row r="1113" customFormat="false" ht="15.75" hidden="false" customHeight="false" outlineLevel="0" collapsed="false">
      <c r="A1113" s="1" t="s">
        <v>3129</v>
      </c>
      <c r="B1113" s="1" t="s">
        <v>3130</v>
      </c>
      <c r="C1113" s="1" t="s">
        <v>736</v>
      </c>
      <c r="D1113" s="1" t="s">
        <v>746</v>
      </c>
      <c r="E1113" s="1" t="n">
        <v>4932.5</v>
      </c>
      <c r="F1113" s="1" t="n">
        <f aca="false">D1113-C1113</f>
        <v>1</v>
      </c>
      <c r="G1113" s="1" t="n">
        <v>3853.5</v>
      </c>
      <c r="H1113" s="1" t="n">
        <f aca="false">G1113*F1113</f>
        <v>3853.5</v>
      </c>
      <c r="I1113" s="18" t="s">
        <v>3131</v>
      </c>
      <c r="J1113" s="19" t="n">
        <v>3853.5</v>
      </c>
      <c r="K1113" s="1" t="n">
        <f aca="false">H1113-J1113</f>
        <v>0</v>
      </c>
      <c r="L1113" s="0"/>
    </row>
    <row r="1114" customFormat="false" ht="15.75" hidden="false" customHeight="false" outlineLevel="0" collapsed="false">
      <c r="A1114" s="1" t="s">
        <v>3132</v>
      </c>
      <c r="B1114" s="1" t="s">
        <v>3133</v>
      </c>
      <c r="C1114" s="1" t="s">
        <v>736</v>
      </c>
      <c r="D1114" s="1" t="s">
        <v>746</v>
      </c>
      <c r="E1114" s="1" t="n">
        <v>7700</v>
      </c>
      <c r="F1114" s="1" t="n">
        <f aca="false">D1114-C1114</f>
        <v>1</v>
      </c>
      <c r="G1114" s="1" t="n">
        <v>3853.5</v>
      </c>
      <c r="H1114" s="1" t="n">
        <f aca="false">G1114*F1114</f>
        <v>3853.5</v>
      </c>
      <c r="I1114" s="18" t="s">
        <v>3134</v>
      </c>
      <c r="J1114" s="19" t="n">
        <v>3853.5</v>
      </c>
      <c r="K1114" s="1" t="n">
        <f aca="false">H1114-J1114</f>
        <v>0</v>
      </c>
      <c r="L1114" s="0"/>
    </row>
    <row r="1115" s="13" customFormat="true" ht="30.8" hidden="false" customHeight="false" outlineLevel="0" collapsed="false">
      <c r="A1115" s="10" t="s">
        <v>3135</v>
      </c>
      <c r="B1115" s="10" t="s">
        <v>3136</v>
      </c>
      <c r="C1115" s="10" t="s">
        <v>736</v>
      </c>
      <c r="D1115" s="10" t="s">
        <v>746</v>
      </c>
      <c r="E1115" s="10" t="n">
        <v>6822.5</v>
      </c>
      <c r="F1115" s="10" t="n">
        <f aca="false">D1115-C1115</f>
        <v>1</v>
      </c>
      <c r="G1115" s="10" t="n">
        <v>5743.5</v>
      </c>
      <c r="H1115" s="10" t="n">
        <v>5743.4</v>
      </c>
      <c r="I1115" s="11" t="s">
        <v>3137</v>
      </c>
      <c r="J1115" s="12" t="n">
        <v>5743.4</v>
      </c>
      <c r="K1115" s="10" t="n">
        <f aca="false">H1115-J1115</f>
        <v>0</v>
      </c>
      <c r="L1115" s="10" t="s">
        <v>90</v>
      </c>
    </row>
    <row r="1116" s="8" customFormat="true" ht="30.8" hidden="false" customHeight="false" outlineLevel="0" collapsed="false">
      <c r="A1116" s="10" t="s">
        <v>3138</v>
      </c>
      <c r="B1116" s="10" t="s">
        <v>3139</v>
      </c>
      <c r="C1116" s="10" t="s">
        <v>736</v>
      </c>
      <c r="D1116" s="10" t="s">
        <v>746</v>
      </c>
      <c r="E1116" s="10" t="n">
        <v>6822.5</v>
      </c>
      <c r="F1116" s="10" t="n">
        <f aca="false">D1116-C1116</f>
        <v>1</v>
      </c>
      <c r="G1116" s="10" t="n">
        <v>3853.5</v>
      </c>
      <c r="H1116" s="10" t="n">
        <v>5743.4</v>
      </c>
      <c r="I1116" s="11" t="s">
        <v>3140</v>
      </c>
      <c r="J1116" s="12" t="n">
        <v>5743.4</v>
      </c>
      <c r="K1116" s="10" t="n">
        <f aca="false">H1116-J1116</f>
        <v>0</v>
      </c>
      <c r="L1116" s="23" t="s">
        <v>90</v>
      </c>
    </row>
    <row r="1117" customFormat="false" ht="15.75" hidden="false" customHeight="false" outlineLevel="0" collapsed="false">
      <c r="A1117" s="1" t="s">
        <v>3141</v>
      </c>
      <c r="B1117" s="1" t="s">
        <v>3142</v>
      </c>
      <c r="C1117" s="1" t="s">
        <v>736</v>
      </c>
      <c r="D1117" s="1" t="s">
        <v>746</v>
      </c>
      <c r="E1117" s="1" t="n">
        <v>6107.5</v>
      </c>
      <c r="F1117" s="1" t="n">
        <f aca="false">D1117-C1117</f>
        <v>1</v>
      </c>
      <c r="G1117" s="1" t="n">
        <v>3853.5</v>
      </c>
      <c r="H1117" s="1" t="n">
        <f aca="false">G1117*F1117</f>
        <v>3853.5</v>
      </c>
      <c r="I1117" s="18" t="s">
        <v>3143</v>
      </c>
      <c r="J1117" s="19" t="n">
        <v>3853.5</v>
      </c>
      <c r="K1117" s="1" t="n">
        <f aca="false">H1117-J1117</f>
        <v>0</v>
      </c>
      <c r="L1117" s="0"/>
    </row>
    <row r="1118" customFormat="false" ht="15.75" hidden="false" customHeight="false" outlineLevel="0" collapsed="false">
      <c r="A1118" s="1" t="s">
        <v>3144</v>
      </c>
      <c r="B1118" s="1" t="s">
        <v>3145</v>
      </c>
      <c r="C1118" s="1" t="s">
        <v>736</v>
      </c>
      <c r="D1118" s="1" t="s">
        <v>746</v>
      </c>
      <c r="E1118" s="1" t="n">
        <v>6903.75</v>
      </c>
      <c r="F1118" s="1" t="n">
        <f aca="false">D1118-C1118</f>
        <v>1</v>
      </c>
      <c r="G1118" s="1" t="n">
        <v>3853.5</v>
      </c>
      <c r="H1118" s="1" t="n">
        <f aca="false">G1118*F1118</f>
        <v>3853.5</v>
      </c>
      <c r="I1118" s="18" t="s">
        <v>3146</v>
      </c>
      <c r="J1118" s="19" t="n">
        <v>3853.5</v>
      </c>
      <c r="K1118" s="1" t="n">
        <f aca="false">H1118-J1118</f>
        <v>0</v>
      </c>
      <c r="L1118" s="0"/>
    </row>
    <row r="1119" customFormat="false" ht="15.75" hidden="false" customHeight="false" outlineLevel="0" collapsed="false">
      <c r="A1119" s="1" t="s">
        <v>3147</v>
      </c>
      <c r="B1119" s="1" t="s">
        <v>3148</v>
      </c>
      <c r="C1119" s="1" t="s">
        <v>736</v>
      </c>
      <c r="D1119" s="1" t="s">
        <v>746</v>
      </c>
      <c r="E1119" s="1" t="n">
        <v>4932.5</v>
      </c>
      <c r="F1119" s="1" t="n">
        <f aca="false">D1119-C1119</f>
        <v>1</v>
      </c>
      <c r="G1119" s="1" t="n">
        <v>3853.5</v>
      </c>
      <c r="H1119" s="1" t="n">
        <f aca="false">G1119*F1119</f>
        <v>3853.5</v>
      </c>
      <c r="I1119" s="18" t="s">
        <v>3149</v>
      </c>
      <c r="J1119" s="19" t="n">
        <v>3853.5</v>
      </c>
      <c r="K1119" s="1" t="n">
        <f aca="false">H1119-J1119</f>
        <v>0</v>
      </c>
      <c r="L1119" s="0"/>
    </row>
    <row r="1120" customFormat="false" ht="15.75" hidden="false" customHeight="false" outlineLevel="0" collapsed="false">
      <c r="A1120" s="1" t="s">
        <v>3150</v>
      </c>
      <c r="B1120" s="1" t="s">
        <v>3151</v>
      </c>
      <c r="C1120" s="1" t="s">
        <v>736</v>
      </c>
      <c r="D1120" s="1" t="s">
        <v>746</v>
      </c>
      <c r="E1120" s="1" t="n">
        <v>4932.5</v>
      </c>
      <c r="F1120" s="1" t="n">
        <f aca="false">D1120-C1120</f>
        <v>1</v>
      </c>
      <c r="G1120" s="1" t="n">
        <v>3853.5</v>
      </c>
      <c r="H1120" s="1" t="n">
        <f aca="false">G1120*F1120</f>
        <v>3853.5</v>
      </c>
      <c r="I1120" s="18" t="s">
        <v>3152</v>
      </c>
      <c r="J1120" s="19" t="n">
        <v>3853.5</v>
      </c>
      <c r="K1120" s="1" t="n">
        <f aca="false">H1120-J1120</f>
        <v>0</v>
      </c>
      <c r="L1120" s="0"/>
    </row>
    <row r="1121" customFormat="false" ht="15.75" hidden="false" customHeight="false" outlineLevel="0" collapsed="false">
      <c r="A1121" s="1" t="s">
        <v>3153</v>
      </c>
      <c r="B1121" s="1" t="s">
        <v>3154</v>
      </c>
      <c r="C1121" s="1" t="s">
        <v>736</v>
      </c>
      <c r="D1121" s="1" t="s">
        <v>1221</v>
      </c>
      <c r="E1121" s="1" t="n">
        <v>9865</v>
      </c>
      <c r="F1121" s="1" t="n">
        <f aca="false">D1121-C1121</f>
        <v>2</v>
      </c>
      <c r="G1121" s="1" t="n">
        <v>3853.5</v>
      </c>
      <c r="H1121" s="1" t="n">
        <f aca="false">G1121*F1121</f>
        <v>7707</v>
      </c>
      <c r="I1121" s="18" t="s">
        <v>3155</v>
      </c>
      <c r="J1121" s="19" t="n">
        <v>7707</v>
      </c>
      <c r="K1121" s="1" t="n">
        <f aca="false">H1121-J1121</f>
        <v>0</v>
      </c>
      <c r="L1121" s="0"/>
    </row>
    <row r="1122" customFormat="false" ht="15.75" hidden="false" customHeight="false" outlineLevel="0" collapsed="false">
      <c r="A1122" s="1" t="s">
        <v>3156</v>
      </c>
      <c r="B1122" s="1" t="s">
        <v>3157</v>
      </c>
      <c r="C1122" s="1" t="s">
        <v>736</v>
      </c>
      <c r="D1122" s="1" t="s">
        <v>1221</v>
      </c>
      <c r="E1122" s="1" t="n">
        <v>12215</v>
      </c>
      <c r="F1122" s="1" t="n">
        <f aca="false">D1122-C1122</f>
        <v>2</v>
      </c>
      <c r="G1122" s="1" t="n">
        <v>3853.5</v>
      </c>
      <c r="H1122" s="1" t="n">
        <f aca="false">G1122*F1122</f>
        <v>7707</v>
      </c>
      <c r="I1122" s="18" t="s">
        <v>3158</v>
      </c>
      <c r="J1122" s="19" t="n">
        <v>7707</v>
      </c>
      <c r="K1122" s="1" t="n">
        <f aca="false">H1122-J1122</f>
        <v>0</v>
      </c>
      <c r="L1122" s="0"/>
    </row>
    <row r="1123" customFormat="false" ht="15.75" hidden="false" customHeight="false" outlineLevel="0" collapsed="false">
      <c r="A1123" s="1" t="s">
        <v>3159</v>
      </c>
      <c r="B1123" s="1" t="s">
        <v>3160</v>
      </c>
      <c r="C1123" s="1" t="s">
        <v>736</v>
      </c>
      <c r="D1123" s="1" t="s">
        <v>1221</v>
      </c>
      <c r="E1123" s="1" t="n">
        <v>10635</v>
      </c>
      <c r="F1123" s="1" t="n">
        <f aca="false">D1123-C1123</f>
        <v>2</v>
      </c>
      <c r="G1123" s="1" t="n">
        <v>3853.5</v>
      </c>
      <c r="H1123" s="1" t="n">
        <f aca="false">G1123*F1123</f>
        <v>7707</v>
      </c>
      <c r="I1123" s="18" t="s">
        <v>3161</v>
      </c>
      <c r="J1123" s="19" t="n">
        <v>7707</v>
      </c>
      <c r="K1123" s="1" t="n">
        <f aca="false">H1123-J1123</f>
        <v>0</v>
      </c>
      <c r="L1123" s="0"/>
    </row>
    <row r="1124" s="13" customFormat="true" ht="30.8" hidden="false" customHeight="false" outlineLevel="0" collapsed="false">
      <c r="A1124" s="10" t="s">
        <v>3162</v>
      </c>
      <c r="B1124" s="10" t="s">
        <v>2507</v>
      </c>
      <c r="C1124" s="10" t="s">
        <v>736</v>
      </c>
      <c r="D1124" s="10" t="s">
        <v>1221</v>
      </c>
      <c r="E1124" s="10" t="n">
        <v>13645</v>
      </c>
      <c r="F1124" s="10" t="n">
        <f aca="false">D1124-C1124</f>
        <v>2</v>
      </c>
      <c r="G1124" s="10" t="n">
        <v>5743.5</v>
      </c>
      <c r="H1124" s="10" t="n">
        <v>11486.8</v>
      </c>
      <c r="I1124" s="11" t="s">
        <v>3163</v>
      </c>
      <c r="J1124" s="12" t="n">
        <v>11486.8</v>
      </c>
      <c r="K1124" s="10" t="n">
        <f aca="false">H1124-J1124</f>
        <v>0</v>
      </c>
      <c r="L1124" s="10" t="s">
        <v>90</v>
      </c>
    </row>
    <row r="1125" customFormat="false" ht="15.75" hidden="false" customHeight="false" outlineLevel="0" collapsed="false">
      <c r="A1125" s="1" t="s">
        <v>3164</v>
      </c>
      <c r="B1125" s="1" t="s">
        <v>3165</v>
      </c>
      <c r="C1125" s="1" t="s">
        <v>736</v>
      </c>
      <c r="D1125" s="1" t="s">
        <v>1221</v>
      </c>
      <c r="E1125" s="1" t="n">
        <v>12215</v>
      </c>
      <c r="F1125" s="1" t="n">
        <f aca="false">D1125-C1125</f>
        <v>2</v>
      </c>
      <c r="G1125" s="1" t="n">
        <v>3853.5</v>
      </c>
      <c r="H1125" s="1" t="n">
        <f aca="false">G1125*F1125</f>
        <v>7707</v>
      </c>
      <c r="I1125" s="18" t="s">
        <v>3166</v>
      </c>
      <c r="J1125" s="19" t="n">
        <v>7707</v>
      </c>
      <c r="K1125" s="1" t="n">
        <f aca="false">H1125-J1125</f>
        <v>0</v>
      </c>
      <c r="L1125" s="0"/>
    </row>
    <row r="1126" customFormat="false" ht="15.75" hidden="false" customHeight="false" outlineLevel="0" collapsed="false">
      <c r="A1126" s="1" t="s">
        <v>3167</v>
      </c>
      <c r="B1126" s="1" t="s">
        <v>3168</v>
      </c>
      <c r="C1126" s="1" t="s">
        <v>736</v>
      </c>
      <c r="D1126" s="1" t="s">
        <v>1221</v>
      </c>
      <c r="E1126" s="1" t="n">
        <v>12215</v>
      </c>
      <c r="F1126" s="1" t="n">
        <f aca="false">D1126-C1126</f>
        <v>2</v>
      </c>
      <c r="G1126" s="1" t="n">
        <v>3853.5</v>
      </c>
      <c r="H1126" s="1" t="n">
        <f aca="false">G1126*F1126</f>
        <v>7707</v>
      </c>
      <c r="I1126" s="18" t="s">
        <v>3169</v>
      </c>
      <c r="J1126" s="19" t="n">
        <v>7707</v>
      </c>
      <c r="K1126" s="1" t="n">
        <f aca="false">H1126-J1126</f>
        <v>0</v>
      </c>
      <c r="L1126" s="0"/>
    </row>
    <row r="1127" s="13" customFormat="true" ht="30.8" hidden="false" customHeight="false" outlineLevel="0" collapsed="false">
      <c r="A1127" s="10" t="s">
        <v>3170</v>
      </c>
      <c r="B1127" s="10" t="s">
        <v>3171</v>
      </c>
      <c r="C1127" s="10" t="s">
        <v>736</v>
      </c>
      <c r="D1127" s="10" t="s">
        <v>1221</v>
      </c>
      <c r="E1127" s="10" t="n">
        <v>13645</v>
      </c>
      <c r="F1127" s="10" t="n">
        <f aca="false">D1127-C1127</f>
        <v>2</v>
      </c>
      <c r="G1127" s="10" t="n">
        <v>5743.5</v>
      </c>
      <c r="H1127" s="10" t="n">
        <v>11486.8</v>
      </c>
      <c r="I1127" s="11" t="s">
        <v>3172</v>
      </c>
      <c r="J1127" s="12" t="n">
        <v>11486.8</v>
      </c>
      <c r="K1127" s="10" t="n">
        <f aca="false">H1127-J1127</f>
        <v>0</v>
      </c>
      <c r="L1127" s="10" t="s">
        <v>90</v>
      </c>
    </row>
    <row r="1128" customFormat="false" ht="15.75" hidden="false" customHeight="false" outlineLevel="0" collapsed="false">
      <c r="A1128" s="1" t="s">
        <v>3173</v>
      </c>
      <c r="B1128" s="1" t="s">
        <v>3174</v>
      </c>
      <c r="C1128" s="1" t="s">
        <v>736</v>
      </c>
      <c r="D1128" s="1" t="s">
        <v>1221</v>
      </c>
      <c r="E1128" s="1" t="n">
        <v>9865</v>
      </c>
      <c r="F1128" s="1" t="n">
        <f aca="false">D1128-C1128</f>
        <v>2</v>
      </c>
      <c r="G1128" s="1" t="n">
        <v>3853.5</v>
      </c>
      <c r="H1128" s="1" t="n">
        <f aca="false">G1128*F1128</f>
        <v>7707</v>
      </c>
      <c r="I1128" s="18" t="s">
        <v>3175</v>
      </c>
      <c r="J1128" s="19" t="n">
        <v>7707</v>
      </c>
      <c r="K1128" s="1" t="n">
        <f aca="false">H1128-J1128</f>
        <v>0</v>
      </c>
      <c r="L1128" s="0"/>
    </row>
    <row r="1129" customFormat="false" ht="15.75" hidden="false" customHeight="false" outlineLevel="0" collapsed="false">
      <c r="A1129" s="1" t="s">
        <v>3176</v>
      </c>
      <c r="B1129" s="1" t="s">
        <v>603</v>
      </c>
      <c r="C1129" s="1" t="s">
        <v>736</v>
      </c>
      <c r="D1129" s="1" t="s">
        <v>1221</v>
      </c>
      <c r="E1129" s="1" t="n">
        <v>9865</v>
      </c>
      <c r="F1129" s="1" t="n">
        <f aca="false">D1129-C1129</f>
        <v>2</v>
      </c>
      <c r="G1129" s="1" t="n">
        <v>3853.5</v>
      </c>
      <c r="H1129" s="1" t="n">
        <f aca="false">G1129*F1129</f>
        <v>7707</v>
      </c>
      <c r="I1129" s="18" t="s">
        <v>3177</v>
      </c>
      <c r="J1129" s="19" t="n">
        <v>7707</v>
      </c>
      <c r="K1129" s="1" t="n">
        <f aca="false">H1129-J1129</f>
        <v>0</v>
      </c>
      <c r="L1129" s="0"/>
    </row>
    <row r="1130" customFormat="false" ht="15.75" hidden="false" customHeight="false" outlineLevel="0" collapsed="false">
      <c r="A1130" s="17" t="s">
        <v>3178</v>
      </c>
      <c r="B1130" s="17" t="s">
        <v>3179</v>
      </c>
      <c r="C1130" s="17" t="s">
        <v>736</v>
      </c>
      <c r="D1130" s="17" t="s">
        <v>1221</v>
      </c>
      <c r="E1130" s="17" t="n">
        <v>9865</v>
      </c>
      <c r="F1130" s="1" t="n">
        <f aca="false">D1130-C1130</f>
        <v>2</v>
      </c>
      <c r="G1130" s="1" t="n">
        <v>3853.5</v>
      </c>
      <c r="H1130" s="1" t="n">
        <f aca="false">G1130*F1130</f>
        <v>7707</v>
      </c>
      <c r="I1130" s="18" t="s">
        <v>3180</v>
      </c>
      <c r="J1130" s="19" t="n">
        <v>7707</v>
      </c>
      <c r="K1130" s="1" t="n">
        <f aca="false">H1130-J1130</f>
        <v>0</v>
      </c>
      <c r="L1130" s="0"/>
    </row>
    <row r="1131" customFormat="false" ht="29.85" hidden="false" customHeight="false" outlineLevel="0" collapsed="false">
      <c r="A1131" s="1" t="s">
        <v>3181</v>
      </c>
      <c r="B1131" s="1" t="s">
        <v>179</v>
      </c>
      <c r="C1131" s="1" t="s">
        <v>736</v>
      </c>
      <c r="D1131" s="1" t="s">
        <v>1221</v>
      </c>
      <c r="E1131" s="1" t="n">
        <v>9865</v>
      </c>
      <c r="F1131" s="1" t="n">
        <f aca="false">D1131-C1131</f>
        <v>2</v>
      </c>
      <c r="G1131" s="1" t="n">
        <v>3853.5</v>
      </c>
      <c r="H1131" s="1" t="n">
        <f aca="false">G1131*F1131</f>
        <v>7707</v>
      </c>
      <c r="I1131" s="18" t="s">
        <v>3182</v>
      </c>
      <c r="J1131" s="19" t="n">
        <v>7707</v>
      </c>
      <c r="K1131" s="1" t="n">
        <f aca="false">H1131-J1131</f>
        <v>0</v>
      </c>
      <c r="L1131" s="0"/>
    </row>
    <row r="1132" customFormat="false" ht="15.75" hidden="false" customHeight="false" outlineLevel="0" collapsed="false">
      <c r="A1132" s="1" t="s">
        <v>3183</v>
      </c>
      <c r="B1132" s="1" t="s">
        <v>3184</v>
      </c>
      <c r="C1132" s="1" t="s">
        <v>736</v>
      </c>
      <c r="D1132" s="1" t="s">
        <v>1221</v>
      </c>
      <c r="E1132" s="1" t="n">
        <v>11515</v>
      </c>
      <c r="F1132" s="1" t="n">
        <f aca="false">D1132-C1132</f>
        <v>2</v>
      </c>
      <c r="G1132" s="1" t="n">
        <v>3853.5</v>
      </c>
      <c r="H1132" s="1" t="n">
        <f aca="false">G1132*F1132</f>
        <v>7707</v>
      </c>
      <c r="I1132" s="18" t="s">
        <v>3185</v>
      </c>
      <c r="J1132" s="19" t="n">
        <v>7707</v>
      </c>
      <c r="K1132" s="1" t="n">
        <f aca="false">H1132-J1132</f>
        <v>0</v>
      </c>
      <c r="L1132" s="0"/>
    </row>
    <row r="1133" customFormat="false" ht="29.85" hidden="false" customHeight="false" outlineLevel="0" collapsed="false">
      <c r="A1133" s="1" t="s">
        <v>3186</v>
      </c>
      <c r="B1133" s="1" t="s">
        <v>3187</v>
      </c>
      <c r="C1133" s="1" t="s">
        <v>736</v>
      </c>
      <c r="D1133" s="1" t="s">
        <v>1221</v>
      </c>
      <c r="E1133" s="1" t="n">
        <v>9865</v>
      </c>
      <c r="F1133" s="1" t="n">
        <f aca="false">D1133-C1133</f>
        <v>2</v>
      </c>
      <c r="G1133" s="1" t="n">
        <v>3853.5</v>
      </c>
      <c r="H1133" s="1" t="n">
        <f aca="false">G1133*F1133</f>
        <v>7707</v>
      </c>
      <c r="I1133" s="18" t="s">
        <v>3188</v>
      </c>
      <c r="J1133" s="19" t="n">
        <v>7707</v>
      </c>
      <c r="K1133" s="1" t="n">
        <f aca="false">H1133-J1133</f>
        <v>0</v>
      </c>
      <c r="L1133" s="0"/>
    </row>
    <row r="1134" customFormat="false" ht="15.75" hidden="false" customHeight="false" outlineLevel="0" collapsed="false">
      <c r="A1134" s="1" t="s">
        <v>3189</v>
      </c>
      <c r="B1134" s="1" t="s">
        <v>3190</v>
      </c>
      <c r="C1134" s="1" t="s">
        <v>736</v>
      </c>
      <c r="D1134" s="1" t="s">
        <v>1221</v>
      </c>
      <c r="E1134" s="1" t="n">
        <v>9865</v>
      </c>
      <c r="F1134" s="1" t="n">
        <f aca="false">D1134-C1134</f>
        <v>2</v>
      </c>
      <c r="G1134" s="1" t="n">
        <v>3853.5</v>
      </c>
      <c r="H1134" s="1" t="n">
        <f aca="false">G1134*F1134</f>
        <v>7707</v>
      </c>
      <c r="I1134" s="18" t="s">
        <v>3191</v>
      </c>
      <c r="J1134" s="19" t="n">
        <v>7707</v>
      </c>
      <c r="K1134" s="1" t="n">
        <f aca="false">H1134-J1134</f>
        <v>0</v>
      </c>
      <c r="L1134" s="0"/>
    </row>
    <row r="1135" customFormat="false" ht="15.75" hidden="false" customHeight="false" outlineLevel="0" collapsed="false">
      <c r="A1135" s="1" t="s">
        <v>3192</v>
      </c>
      <c r="B1135" s="1" t="s">
        <v>3193</v>
      </c>
      <c r="C1135" s="1" t="s">
        <v>736</v>
      </c>
      <c r="D1135" s="1" t="s">
        <v>1221</v>
      </c>
      <c r="E1135" s="1" t="n">
        <v>17307.5</v>
      </c>
      <c r="F1135" s="1" t="n">
        <f aca="false">D1135-C1135</f>
        <v>2</v>
      </c>
      <c r="G1135" s="1" t="n">
        <v>4693.5</v>
      </c>
      <c r="H1135" s="1" t="n">
        <f aca="false">G1135*F1135</f>
        <v>9387</v>
      </c>
      <c r="I1135" s="18" t="s">
        <v>3194</v>
      </c>
      <c r="J1135" s="19" t="n">
        <v>9387</v>
      </c>
      <c r="K1135" s="1" t="n">
        <f aca="false">H1135-J1135</f>
        <v>0</v>
      </c>
      <c r="L1135" s="0"/>
    </row>
    <row r="1136" s="35" customFormat="true" ht="15.75" hidden="false" customHeight="false" outlineLevel="0" collapsed="false">
      <c r="A1136" s="31" t="s">
        <v>3195</v>
      </c>
      <c r="B1136" s="31" t="s">
        <v>3196</v>
      </c>
      <c r="C1136" s="31" t="s">
        <v>736</v>
      </c>
      <c r="D1136" s="31" t="s">
        <v>1253</v>
      </c>
      <c r="E1136" s="31" t="n">
        <v>28770</v>
      </c>
      <c r="F1136" s="31" t="n">
        <f aca="false">D1136-C1136</f>
        <v>3</v>
      </c>
      <c r="G1136" s="31" t="n">
        <v>3853.5</v>
      </c>
      <c r="H1136" s="31" t="n">
        <f aca="false">(G1136*F1136)*2</f>
        <v>23121</v>
      </c>
      <c r="I1136" s="32" t="s">
        <v>3197</v>
      </c>
      <c r="J1136" s="33" t="n">
        <v>11560.5</v>
      </c>
      <c r="K1136" s="34" t="n">
        <f aca="false">H1136-J1136-J1137</f>
        <v>0</v>
      </c>
      <c r="L1136" s="34"/>
    </row>
    <row r="1137" customFormat="false" ht="15.75" hidden="false" customHeight="false" outlineLevel="0" collapsed="false">
      <c r="A1137" s="34"/>
      <c r="B1137" s="34"/>
      <c r="C1137" s="34"/>
      <c r="D1137" s="34"/>
      <c r="E1137" s="34"/>
      <c r="F1137" s="31" t="n">
        <v>0</v>
      </c>
      <c r="G1137" s="31" t="n">
        <v>0</v>
      </c>
      <c r="H1137" s="31" t="n">
        <v>0</v>
      </c>
      <c r="I1137" s="32" t="s">
        <v>3198</v>
      </c>
      <c r="J1137" s="33" t="n">
        <v>11560.5</v>
      </c>
      <c r="K1137" s="34" t="n">
        <v>0</v>
      </c>
      <c r="L1137" s="34"/>
    </row>
    <row r="1138" customFormat="false" ht="15.75" hidden="false" customHeight="false" outlineLevel="0" collapsed="false">
      <c r="A1138" s="31" t="s">
        <v>3199</v>
      </c>
      <c r="B1138" s="31" t="s">
        <v>3200</v>
      </c>
      <c r="C1138" s="31" t="s">
        <v>736</v>
      </c>
      <c r="D1138" s="31" t="s">
        <v>1253</v>
      </c>
      <c r="E1138" s="31" t="n">
        <v>29595</v>
      </c>
      <c r="F1138" s="31" t="n">
        <f aca="false">D1138-C1138</f>
        <v>3</v>
      </c>
      <c r="G1138" s="31" t="n">
        <v>3853.5</v>
      </c>
      <c r="H1138" s="31" t="n">
        <f aca="false">(G1138*F1138)*2</f>
        <v>23121</v>
      </c>
      <c r="I1138" s="32" t="s">
        <v>3201</v>
      </c>
      <c r="J1138" s="33" t="n">
        <v>11560.5</v>
      </c>
      <c r="K1138" s="34" t="n">
        <f aca="false">H1138-J1138-J1139</f>
        <v>0</v>
      </c>
      <c r="L1138" s="34"/>
    </row>
    <row r="1139" customFormat="false" ht="15.75" hidden="false" customHeight="false" outlineLevel="0" collapsed="false">
      <c r="A1139" s="34"/>
      <c r="B1139" s="34"/>
      <c r="C1139" s="34"/>
      <c r="D1139" s="34"/>
      <c r="E1139" s="34"/>
      <c r="F1139" s="31" t="n">
        <v>0</v>
      </c>
      <c r="G1139" s="31" t="n">
        <v>0</v>
      </c>
      <c r="H1139" s="31" t="n">
        <v>0</v>
      </c>
      <c r="I1139" s="32" t="s">
        <v>3202</v>
      </c>
      <c r="J1139" s="33" t="n">
        <v>11560.5</v>
      </c>
      <c r="K1139" s="34" t="n">
        <v>0</v>
      </c>
      <c r="L1139" s="34"/>
    </row>
    <row r="1140" customFormat="false" ht="29.85" hidden="false" customHeight="false" outlineLevel="0" collapsed="false">
      <c r="A1140" s="1" t="s">
        <v>3203</v>
      </c>
      <c r="B1140" s="1" t="s">
        <v>3204</v>
      </c>
      <c r="C1140" s="1" t="s">
        <v>736</v>
      </c>
      <c r="D1140" s="1" t="s">
        <v>1221</v>
      </c>
      <c r="E1140" s="1" t="n">
        <v>9865</v>
      </c>
      <c r="F1140" s="1" t="n">
        <f aca="false">D1140-C1140</f>
        <v>2</v>
      </c>
      <c r="G1140" s="1" t="n">
        <v>3853.5</v>
      </c>
      <c r="H1140" s="1" t="n">
        <f aca="false">G1140*F1140</f>
        <v>7707</v>
      </c>
      <c r="I1140" s="18" t="s">
        <v>3205</v>
      </c>
      <c r="J1140" s="19" t="n">
        <v>7707</v>
      </c>
      <c r="K1140" s="1" t="n">
        <f aca="false">H1140-J1140</f>
        <v>0</v>
      </c>
      <c r="L1140" s="0"/>
    </row>
    <row r="1141" s="13" customFormat="true" ht="30.8" hidden="false" customHeight="false" outlineLevel="0" collapsed="false">
      <c r="A1141" s="10" t="s">
        <v>3206</v>
      </c>
      <c r="B1141" s="10" t="s">
        <v>3207</v>
      </c>
      <c r="C1141" s="10" t="s">
        <v>736</v>
      </c>
      <c r="D1141" s="10" t="s">
        <v>1221</v>
      </c>
      <c r="E1141" s="10" t="n">
        <v>13645</v>
      </c>
      <c r="F1141" s="10" t="n">
        <f aca="false">D1141-C1141</f>
        <v>2</v>
      </c>
      <c r="G1141" s="10" t="n">
        <v>5743.5</v>
      </c>
      <c r="H1141" s="10" t="n">
        <v>11486.8</v>
      </c>
      <c r="I1141" s="11" t="s">
        <v>3208</v>
      </c>
      <c r="J1141" s="12" t="n">
        <v>11486.8</v>
      </c>
      <c r="K1141" s="10" t="n">
        <f aca="false">H1141-J1141</f>
        <v>0</v>
      </c>
      <c r="L1141" s="10" t="s">
        <v>90</v>
      </c>
    </row>
    <row r="1142" customFormat="false" ht="15.75" hidden="false" customHeight="false" outlineLevel="0" collapsed="false">
      <c r="A1142" s="1" t="s">
        <v>3209</v>
      </c>
      <c r="B1142" s="1" t="s">
        <v>3210</v>
      </c>
      <c r="C1142" s="1" t="s">
        <v>736</v>
      </c>
      <c r="D1142" s="1" t="s">
        <v>1221</v>
      </c>
      <c r="E1142" s="1" t="n">
        <v>10415</v>
      </c>
      <c r="F1142" s="1" t="n">
        <f aca="false">D1142-C1142</f>
        <v>2</v>
      </c>
      <c r="G1142" s="1" t="n">
        <v>3853.5</v>
      </c>
      <c r="H1142" s="1" t="n">
        <f aca="false">G1142*F1142</f>
        <v>7707</v>
      </c>
      <c r="I1142" s="18" t="s">
        <v>3211</v>
      </c>
      <c r="J1142" s="19" t="n">
        <v>7707</v>
      </c>
      <c r="K1142" s="1" t="n">
        <f aca="false">H1142-J1142</f>
        <v>0</v>
      </c>
      <c r="L1142" s="0"/>
    </row>
    <row r="1143" customFormat="false" ht="15.75" hidden="false" customHeight="false" outlineLevel="0" collapsed="false">
      <c r="A1143" s="1" t="s">
        <v>3212</v>
      </c>
      <c r="B1143" s="1" t="s">
        <v>2158</v>
      </c>
      <c r="C1143" s="1" t="s">
        <v>736</v>
      </c>
      <c r="D1143" s="1" t="s">
        <v>746</v>
      </c>
      <c r="E1143" s="1" t="n">
        <v>4932.5</v>
      </c>
      <c r="F1143" s="1" t="n">
        <f aca="false">D1143-C1143</f>
        <v>1</v>
      </c>
      <c r="G1143" s="1" t="n">
        <v>3853.5</v>
      </c>
      <c r="H1143" s="1" t="n">
        <f aca="false">G1143*F1143</f>
        <v>3853.5</v>
      </c>
      <c r="I1143" s="18" t="s">
        <v>3213</v>
      </c>
      <c r="J1143" s="19" t="n">
        <v>3853.5</v>
      </c>
      <c r="K1143" s="1" t="n">
        <f aca="false">H1143-J1143</f>
        <v>0</v>
      </c>
      <c r="L1143" s="0"/>
    </row>
    <row r="1144" customFormat="false" ht="15.75" hidden="false" customHeight="false" outlineLevel="0" collapsed="false">
      <c r="A1144" s="1" t="s">
        <v>3214</v>
      </c>
      <c r="B1144" s="1" t="s">
        <v>3215</v>
      </c>
      <c r="C1144" s="1" t="s">
        <v>736</v>
      </c>
      <c r="D1144" s="1" t="s">
        <v>746</v>
      </c>
      <c r="E1144" s="1" t="n">
        <v>6107.5</v>
      </c>
      <c r="F1144" s="1" t="n">
        <f aca="false">D1144-C1144</f>
        <v>1</v>
      </c>
      <c r="G1144" s="1" t="n">
        <v>3853.5</v>
      </c>
      <c r="H1144" s="1" t="n">
        <f aca="false">G1144*F1144</f>
        <v>3853.5</v>
      </c>
      <c r="I1144" s="18" t="s">
        <v>3216</v>
      </c>
      <c r="J1144" s="19" t="n">
        <v>3853.5</v>
      </c>
      <c r="K1144" s="1" t="n">
        <f aca="false">H1144-J1144</f>
        <v>0</v>
      </c>
      <c r="L1144" s="0"/>
    </row>
    <row r="1145" customFormat="false" ht="15.75" hidden="false" customHeight="false" outlineLevel="0" collapsed="false">
      <c r="A1145" s="1" t="s">
        <v>3217</v>
      </c>
      <c r="B1145" s="1" t="s">
        <v>3218</v>
      </c>
      <c r="C1145" s="1" t="s">
        <v>736</v>
      </c>
      <c r="D1145" s="1" t="s">
        <v>1253</v>
      </c>
      <c r="E1145" s="1" t="n">
        <v>17317.5</v>
      </c>
      <c r="F1145" s="1" t="n">
        <f aca="false">D1145-C1145</f>
        <v>3</v>
      </c>
      <c r="G1145" s="1" t="n">
        <v>4693.5</v>
      </c>
      <c r="H1145" s="1" t="n">
        <f aca="false">G1145*F1145</f>
        <v>14080.5</v>
      </c>
      <c r="I1145" s="18" t="s">
        <v>3219</v>
      </c>
      <c r="J1145" s="19" t="n">
        <v>14080.5</v>
      </c>
      <c r="K1145" s="1" t="n">
        <f aca="false">H1145-J1145</f>
        <v>0</v>
      </c>
      <c r="L1145" s="0"/>
    </row>
    <row r="1146" customFormat="false" ht="15.75" hidden="false" customHeight="false" outlineLevel="0" collapsed="false">
      <c r="A1146" s="1" t="s">
        <v>3220</v>
      </c>
      <c r="B1146" s="1" t="s">
        <v>3221</v>
      </c>
      <c r="C1146" s="1" t="s">
        <v>736</v>
      </c>
      <c r="D1146" s="1" t="s">
        <v>1253</v>
      </c>
      <c r="E1146" s="1" t="n">
        <v>14797.5</v>
      </c>
      <c r="F1146" s="1" t="n">
        <f aca="false">D1146-C1146</f>
        <v>3</v>
      </c>
      <c r="G1146" s="1" t="n">
        <v>3853.5</v>
      </c>
      <c r="H1146" s="1" t="n">
        <f aca="false">G1146*F1146</f>
        <v>11560.5</v>
      </c>
      <c r="I1146" s="18" t="s">
        <v>3222</v>
      </c>
      <c r="J1146" s="19" t="n">
        <v>11560.5</v>
      </c>
      <c r="K1146" s="1" t="n">
        <f aca="false">H1146-J1146</f>
        <v>0</v>
      </c>
      <c r="L1146" s="0"/>
    </row>
    <row r="1147" customFormat="false" ht="15.75" hidden="false" customHeight="false" outlineLevel="0" collapsed="false">
      <c r="A1147" s="1" t="s">
        <v>3223</v>
      </c>
      <c r="B1147" s="1" t="s">
        <v>3224</v>
      </c>
      <c r="C1147" s="1" t="s">
        <v>736</v>
      </c>
      <c r="D1147" s="1" t="s">
        <v>1253</v>
      </c>
      <c r="E1147" s="1" t="n">
        <v>14797.5</v>
      </c>
      <c r="F1147" s="1" t="n">
        <f aca="false">D1147-C1147</f>
        <v>3</v>
      </c>
      <c r="G1147" s="1" t="n">
        <v>3853.5</v>
      </c>
      <c r="H1147" s="1" t="n">
        <f aca="false">G1147*F1147</f>
        <v>11560.5</v>
      </c>
      <c r="I1147" s="18" t="s">
        <v>3225</v>
      </c>
      <c r="J1147" s="19" t="n">
        <v>11560.5</v>
      </c>
      <c r="K1147" s="1" t="n">
        <f aca="false">H1147-J1147</f>
        <v>0</v>
      </c>
      <c r="L1147" s="0"/>
    </row>
    <row r="1148" customFormat="false" ht="29.85" hidden="false" customHeight="false" outlineLevel="0" collapsed="false">
      <c r="A1148" s="1" t="s">
        <v>3226</v>
      </c>
      <c r="B1148" s="1" t="s">
        <v>735</v>
      </c>
      <c r="C1148" s="1" t="s">
        <v>736</v>
      </c>
      <c r="D1148" s="1" t="s">
        <v>1253</v>
      </c>
      <c r="E1148" s="1" t="n">
        <v>15622.5</v>
      </c>
      <c r="F1148" s="1" t="n">
        <f aca="false">D1148-C1148</f>
        <v>3</v>
      </c>
      <c r="G1148" s="1" t="n">
        <v>3853.5</v>
      </c>
      <c r="H1148" s="1" t="n">
        <f aca="false">G1148*F1148</f>
        <v>11560.5</v>
      </c>
      <c r="I1148" s="18" t="s">
        <v>3227</v>
      </c>
      <c r="J1148" s="19" t="n">
        <v>11560.5</v>
      </c>
      <c r="K1148" s="1" t="n">
        <f aca="false">H1148-J1148</f>
        <v>0</v>
      </c>
      <c r="L1148" s="0"/>
    </row>
    <row r="1149" customFormat="false" ht="15.75" hidden="false" customHeight="false" outlineLevel="0" collapsed="false">
      <c r="A1149" s="1" t="s">
        <v>3228</v>
      </c>
      <c r="B1149" s="1" t="s">
        <v>3229</v>
      </c>
      <c r="C1149" s="1" t="s">
        <v>736</v>
      </c>
      <c r="D1149" s="1" t="s">
        <v>1836</v>
      </c>
      <c r="E1149" s="1" t="n">
        <v>19730</v>
      </c>
      <c r="F1149" s="1" t="n">
        <f aca="false">D1149-C1149</f>
        <v>4</v>
      </c>
      <c r="G1149" s="1" t="n">
        <v>3853.5</v>
      </c>
      <c r="H1149" s="1" t="n">
        <f aca="false">G1149*F1149</f>
        <v>15414</v>
      </c>
      <c r="I1149" s="18" t="s">
        <v>3230</v>
      </c>
      <c r="J1149" s="19" t="n">
        <v>15414</v>
      </c>
      <c r="K1149" s="1" t="n">
        <f aca="false">H1149-J1149</f>
        <v>0</v>
      </c>
      <c r="L1149" s="0"/>
    </row>
    <row r="1150" customFormat="false" ht="15.75" hidden="false" customHeight="false" outlineLevel="0" collapsed="false">
      <c r="A1150" s="1" t="s">
        <v>3231</v>
      </c>
      <c r="B1150" s="1" t="s">
        <v>3232</v>
      </c>
      <c r="C1150" s="1" t="s">
        <v>736</v>
      </c>
      <c r="D1150" s="1" t="s">
        <v>1836</v>
      </c>
      <c r="E1150" s="1" t="n">
        <v>24430</v>
      </c>
      <c r="F1150" s="1" t="n">
        <f aca="false">D1150-C1150</f>
        <v>4</v>
      </c>
      <c r="G1150" s="1" t="n">
        <v>3853.5</v>
      </c>
      <c r="H1150" s="1" t="n">
        <f aca="false">G1150*F1150</f>
        <v>15414</v>
      </c>
      <c r="I1150" s="18" t="s">
        <v>3233</v>
      </c>
      <c r="J1150" s="19" t="n">
        <v>15414</v>
      </c>
      <c r="K1150" s="1" t="n">
        <f aca="false">H1150-J1150</f>
        <v>0</v>
      </c>
      <c r="L1150" s="0"/>
    </row>
    <row r="1151" s="35" customFormat="true" ht="15.75" hidden="false" customHeight="false" outlineLevel="0" collapsed="false">
      <c r="A1151" s="31" t="s">
        <v>3234</v>
      </c>
      <c r="B1151" s="31" t="s">
        <v>3235</v>
      </c>
      <c r="C1151" s="31" t="s">
        <v>736</v>
      </c>
      <c r="D1151" s="31" t="s">
        <v>1836</v>
      </c>
      <c r="E1151" s="31" t="n">
        <v>20890</v>
      </c>
      <c r="F1151" s="31" t="n">
        <f aca="false">D1151-C1151</f>
        <v>4</v>
      </c>
      <c r="G1151" s="31" t="n">
        <v>4693.5</v>
      </c>
      <c r="H1151" s="31" t="n">
        <f aca="false">G1151*F1151</f>
        <v>18774</v>
      </c>
      <c r="I1151" s="32" t="s">
        <v>3236</v>
      </c>
      <c r="J1151" s="33" t="n">
        <v>4693.5</v>
      </c>
      <c r="K1151" s="34" t="n">
        <f aca="false">H1151-J1151-J1152</f>
        <v>0</v>
      </c>
      <c r="L1151" s="34"/>
    </row>
    <row r="1152" s="35" customFormat="true" ht="15.75" hidden="false" customHeight="false" outlineLevel="0" collapsed="false">
      <c r="A1152" s="31"/>
      <c r="B1152" s="31"/>
      <c r="C1152" s="31"/>
      <c r="D1152" s="31"/>
      <c r="E1152" s="31"/>
      <c r="F1152" s="31" t="n">
        <v>0</v>
      </c>
      <c r="G1152" s="31" t="n">
        <v>0</v>
      </c>
      <c r="H1152" s="31" t="n">
        <v>0</v>
      </c>
      <c r="I1152" s="32" t="s">
        <v>3237</v>
      </c>
      <c r="J1152" s="33" t="n">
        <v>14080.5</v>
      </c>
      <c r="K1152" s="34" t="n">
        <v>0</v>
      </c>
      <c r="L1152" s="34"/>
    </row>
    <row r="1153" customFormat="false" ht="15.75" hidden="false" customHeight="false" outlineLevel="0" collapsed="false">
      <c r="A1153" s="1" t="s">
        <v>3238</v>
      </c>
      <c r="B1153" s="1" t="s">
        <v>3239</v>
      </c>
      <c r="C1153" s="1" t="s">
        <v>736</v>
      </c>
      <c r="D1153" s="1" t="s">
        <v>3124</v>
      </c>
      <c r="E1153" s="1" t="n">
        <v>74445</v>
      </c>
      <c r="F1153" s="1" t="n">
        <f aca="false">D1153-C1153</f>
        <v>14</v>
      </c>
      <c r="G1153" s="1" t="n">
        <v>3853.5</v>
      </c>
      <c r="H1153" s="1" t="n">
        <f aca="false">G1153*F1153</f>
        <v>53949</v>
      </c>
      <c r="I1153" s="18" t="s">
        <v>3240</v>
      </c>
      <c r="J1153" s="19" t="n">
        <v>53949</v>
      </c>
      <c r="K1153" s="1" t="n">
        <f aca="false">H1153-J1153</f>
        <v>0</v>
      </c>
      <c r="L1153" s="0"/>
    </row>
    <row r="1154" customFormat="false" ht="15.75" hidden="false" customHeight="false" outlineLevel="0" collapsed="false">
      <c r="A1154" s="1" t="s">
        <v>3241</v>
      </c>
      <c r="B1154" s="1" t="s">
        <v>3242</v>
      </c>
      <c r="C1154" s="1" t="s">
        <v>736</v>
      </c>
      <c r="D1154" s="1" t="s">
        <v>3243</v>
      </c>
      <c r="E1154" s="1" t="n">
        <v>83887.5</v>
      </c>
      <c r="F1154" s="1" t="n">
        <f aca="false">D1154-C1154</f>
        <v>15</v>
      </c>
      <c r="G1154" s="1" t="n">
        <v>3853.5</v>
      </c>
      <c r="H1154" s="1" t="n">
        <f aca="false">G1154*F1154</f>
        <v>57802.5</v>
      </c>
      <c r="I1154" s="18" t="s">
        <v>3244</v>
      </c>
      <c r="J1154" s="19" t="n">
        <v>57802.5</v>
      </c>
      <c r="K1154" s="1" t="n">
        <f aca="false">H1154-J1154</f>
        <v>0</v>
      </c>
      <c r="L1154" s="0"/>
    </row>
    <row r="1155" customFormat="false" ht="15.75" hidden="false" customHeight="false" outlineLevel="0" collapsed="false">
      <c r="A1155" s="1" t="s">
        <v>3245</v>
      </c>
      <c r="B1155" s="1" t="s">
        <v>3246</v>
      </c>
      <c r="C1155" s="1" t="s">
        <v>736</v>
      </c>
      <c r="D1155" s="1" t="s">
        <v>1265</v>
      </c>
      <c r="E1155" s="1" t="n">
        <v>54967.5</v>
      </c>
      <c r="F1155" s="1" t="n">
        <f aca="false">D1155-C1155</f>
        <v>9</v>
      </c>
      <c r="G1155" s="1" t="n">
        <v>3853.5</v>
      </c>
      <c r="H1155" s="1" t="n">
        <f aca="false">G1155*F1155</f>
        <v>34681.5</v>
      </c>
      <c r="I1155" s="18" t="s">
        <v>3247</v>
      </c>
      <c r="J1155" s="19" t="n">
        <v>34681.5</v>
      </c>
      <c r="K1155" s="1" t="n">
        <f aca="false">H1155-J1155</f>
        <v>0</v>
      </c>
      <c r="L1155" s="0"/>
    </row>
    <row r="1156" s="8" customFormat="true" ht="30.8" hidden="false" customHeight="false" outlineLevel="0" collapsed="false">
      <c r="A1156" s="14" t="s">
        <v>3248</v>
      </c>
      <c r="B1156" s="14" t="s">
        <v>3249</v>
      </c>
      <c r="C1156" s="14" t="s">
        <v>746</v>
      </c>
      <c r="D1156" s="14" t="s">
        <v>2541</v>
      </c>
      <c r="E1156" s="14" t="n">
        <v>33250</v>
      </c>
      <c r="F1156" s="14" t="n">
        <f aca="false">D1156-C1156</f>
        <v>7</v>
      </c>
      <c r="G1156" s="14" t="n">
        <v>3670</v>
      </c>
      <c r="H1156" s="14" t="n">
        <f aca="false">G1156*F1156</f>
        <v>25690</v>
      </c>
      <c r="I1156" s="6" t="s">
        <v>3250</v>
      </c>
      <c r="J1156" s="7" t="n">
        <v>25690</v>
      </c>
      <c r="K1156" s="14" t="n">
        <f aca="false">H1156-J1156</f>
        <v>0</v>
      </c>
      <c r="L1156" s="44" t="s">
        <v>3251</v>
      </c>
    </row>
    <row r="1157" customFormat="false" ht="15.75" hidden="false" customHeight="false" outlineLevel="0" collapsed="false">
      <c r="A1157" s="1" t="s">
        <v>3252</v>
      </c>
      <c r="B1157" s="1" t="s">
        <v>3253</v>
      </c>
      <c r="C1157" s="1" t="s">
        <v>746</v>
      </c>
      <c r="D1157" s="1" t="s">
        <v>3254</v>
      </c>
      <c r="E1157" s="1" t="n">
        <v>93390</v>
      </c>
      <c r="F1157" s="1" t="n">
        <f aca="false">D1157-C1157</f>
        <v>11</v>
      </c>
      <c r="G1157" s="1" t="n">
        <v>3853.5</v>
      </c>
      <c r="H1157" s="1" t="n">
        <f aca="false">G1157*F1157</f>
        <v>42388.5</v>
      </c>
      <c r="I1157" s="18" t="s">
        <v>3255</v>
      </c>
      <c r="J1157" s="19" t="n">
        <v>42388.5</v>
      </c>
      <c r="K1157" s="1" t="n">
        <f aca="false">H1157-J1157</f>
        <v>0</v>
      </c>
      <c r="L1157" s="0"/>
    </row>
    <row r="1158" customFormat="false" ht="15.75" hidden="false" customHeight="false" outlineLevel="0" collapsed="false">
      <c r="A1158" s="1" t="s">
        <v>3256</v>
      </c>
      <c r="B1158" s="1" t="s">
        <v>3257</v>
      </c>
      <c r="C1158" s="1" t="s">
        <v>746</v>
      </c>
      <c r="D1158" s="1" t="s">
        <v>3254</v>
      </c>
      <c r="E1158" s="1" t="n">
        <v>106672.5</v>
      </c>
      <c r="F1158" s="1" t="n">
        <f aca="false">D1158-C1158</f>
        <v>11</v>
      </c>
      <c r="G1158" s="1" t="n">
        <v>3853.5</v>
      </c>
      <c r="H1158" s="1" t="n">
        <f aca="false">G1158*F1158</f>
        <v>42388.5</v>
      </c>
      <c r="I1158" s="18" t="s">
        <v>3258</v>
      </c>
      <c r="J1158" s="19" t="n">
        <v>42388.5</v>
      </c>
      <c r="K1158" s="1" t="n">
        <f aca="false">H1158-J1158</f>
        <v>0</v>
      </c>
      <c r="L1158" s="0"/>
    </row>
    <row r="1159" customFormat="false" ht="29.85" hidden="false" customHeight="false" outlineLevel="0" collapsed="false">
      <c r="A1159" s="1" t="s">
        <v>3259</v>
      </c>
      <c r="B1159" s="1" t="s">
        <v>3260</v>
      </c>
      <c r="C1159" s="1" t="s">
        <v>746</v>
      </c>
      <c r="D1159" s="1" t="s">
        <v>2097</v>
      </c>
      <c r="E1159" s="1" t="n">
        <v>19730</v>
      </c>
      <c r="F1159" s="1" t="n">
        <f aca="false">D1159-C1159</f>
        <v>4</v>
      </c>
      <c r="G1159" s="1" t="n">
        <v>3853.5</v>
      </c>
      <c r="H1159" s="1" t="n">
        <f aca="false">G1159*F1159</f>
        <v>15414</v>
      </c>
      <c r="I1159" s="18" t="s">
        <v>3261</v>
      </c>
      <c r="J1159" s="19" t="n">
        <v>15414</v>
      </c>
      <c r="K1159" s="1" t="n">
        <f aca="false">H1159-J1159</f>
        <v>0</v>
      </c>
      <c r="L1159" s="0"/>
    </row>
    <row r="1160" customFormat="false" ht="15.75" hidden="false" customHeight="false" outlineLevel="0" collapsed="false">
      <c r="A1160" s="1" t="s">
        <v>3262</v>
      </c>
      <c r="B1160" s="1" t="s">
        <v>3263</v>
      </c>
      <c r="C1160" s="1" t="s">
        <v>746</v>
      </c>
      <c r="D1160" s="1" t="s">
        <v>986</v>
      </c>
      <c r="E1160" s="1" t="n">
        <v>24662.5</v>
      </c>
      <c r="F1160" s="1" t="n">
        <f aca="false">D1160-C1160</f>
        <v>5</v>
      </c>
      <c r="G1160" s="1" t="n">
        <v>3853.5</v>
      </c>
      <c r="H1160" s="1" t="n">
        <f aca="false">G1160*F1160</f>
        <v>19267.5</v>
      </c>
      <c r="I1160" s="18" t="s">
        <v>3264</v>
      </c>
      <c r="J1160" s="19" t="n">
        <v>19267.5</v>
      </c>
      <c r="K1160" s="1" t="n">
        <f aca="false">H1160-J1160</f>
        <v>0</v>
      </c>
      <c r="L1160" s="0"/>
    </row>
    <row r="1161" customFormat="false" ht="15.75" hidden="false" customHeight="false" outlineLevel="0" collapsed="false">
      <c r="A1161" s="1" t="s">
        <v>3265</v>
      </c>
      <c r="B1161" s="1" t="s">
        <v>3266</v>
      </c>
      <c r="C1161" s="1" t="s">
        <v>746</v>
      </c>
      <c r="D1161" s="1" t="s">
        <v>2093</v>
      </c>
      <c r="E1161" s="1" t="n">
        <v>46867.5</v>
      </c>
      <c r="F1161" s="1" t="n">
        <f aca="false">D1161-C1161</f>
        <v>9</v>
      </c>
      <c r="G1161" s="1" t="n">
        <v>3853.5</v>
      </c>
      <c r="H1161" s="1" t="n">
        <f aca="false">G1161*F1161</f>
        <v>34681.5</v>
      </c>
      <c r="I1161" s="18" t="s">
        <v>3267</v>
      </c>
      <c r="J1161" s="19" t="n">
        <v>34681.5</v>
      </c>
      <c r="K1161" s="1" t="n">
        <f aca="false">H1161-J1161</f>
        <v>0</v>
      </c>
      <c r="L1161" s="0"/>
    </row>
    <row r="1162" customFormat="false" ht="15.75" hidden="false" customHeight="false" outlineLevel="0" collapsed="false">
      <c r="A1162" s="1" t="s">
        <v>3268</v>
      </c>
      <c r="B1162" s="1" t="s">
        <v>3269</v>
      </c>
      <c r="C1162" s="1" t="s">
        <v>746</v>
      </c>
      <c r="D1162" s="1" t="s">
        <v>3270</v>
      </c>
      <c r="E1162" s="1" t="n">
        <v>46575</v>
      </c>
      <c r="F1162" s="1" t="n">
        <f aca="false">D1162-C1162</f>
        <v>10</v>
      </c>
      <c r="G1162" s="1" t="n">
        <v>3853.5</v>
      </c>
      <c r="H1162" s="1" t="n">
        <f aca="false">G1162*F1162</f>
        <v>38535</v>
      </c>
      <c r="I1162" s="18" t="s">
        <v>3271</v>
      </c>
      <c r="J1162" s="19" t="n">
        <v>38535</v>
      </c>
      <c r="K1162" s="1" t="n">
        <f aca="false">H1162-J1162</f>
        <v>0</v>
      </c>
      <c r="L1162" s="0"/>
    </row>
    <row r="1163" customFormat="false" ht="15.75" hidden="false" customHeight="false" outlineLevel="0" collapsed="false">
      <c r="A1163" s="1" t="s">
        <v>3272</v>
      </c>
      <c r="B1163" s="1" t="s">
        <v>3273</v>
      </c>
      <c r="C1163" s="1" t="s">
        <v>746</v>
      </c>
      <c r="D1163" s="1" t="s">
        <v>3274</v>
      </c>
      <c r="E1163" s="1" t="n">
        <v>122175</v>
      </c>
      <c r="F1163" s="1" t="n">
        <f aca="false">D1163-C1163</f>
        <v>15</v>
      </c>
      <c r="G1163" s="1" t="n">
        <v>3853.5</v>
      </c>
      <c r="H1163" s="1" t="n">
        <f aca="false">G1163*F1163</f>
        <v>57802.5</v>
      </c>
      <c r="I1163" s="18" t="s">
        <v>3275</v>
      </c>
      <c r="J1163" s="19" t="n">
        <v>57802.5</v>
      </c>
      <c r="K1163" s="1" t="n">
        <f aca="false">H1163-J1163</f>
        <v>0</v>
      </c>
      <c r="L1163" s="0"/>
    </row>
    <row r="1164" customFormat="false" ht="15.75" hidden="false" customHeight="false" outlineLevel="0" collapsed="false">
      <c r="A1164" s="1" t="s">
        <v>3276</v>
      </c>
      <c r="B1164" s="1" t="s">
        <v>3277</v>
      </c>
      <c r="C1164" s="1" t="s">
        <v>746</v>
      </c>
      <c r="D1164" s="1" t="s">
        <v>986</v>
      </c>
      <c r="E1164" s="1" t="n">
        <v>32162.5</v>
      </c>
      <c r="F1164" s="1" t="n">
        <f aca="false">D1164-C1164</f>
        <v>5</v>
      </c>
      <c r="G1164" s="1" t="n">
        <v>4693.5</v>
      </c>
      <c r="H1164" s="1" t="n">
        <f aca="false">G1164*F1164</f>
        <v>23467.5</v>
      </c>
      <c r="I1164" s="18" t="s">
        <v>3278</v>
      </c>
      <c r="J1164" s="19" t="n">
        <v>23467.5</v>
      </c>
      <c r="K1164" s="1" t="n">
        <f aca="false">H1164-J1164</f>
        <v>0</v>
      </c>
      <c r="L1164" s="0"/>
    </row>
    <row r="1165" customFormat="false" ht="15.75" hidden="false" customHeight="false" outlineLevel="0" collapsed="false">
      <c r="A1165" s="1" t="s">
        <v>3279</v>
      </c>
      <c r="B1165" s="1" t="s">
        <v>3280</v>
      </c>
      <c r="C1165" s="1" t="s">
        <v>746</v>
      </c>
      <c r="D1165" s="1" t="s">
        <v>1508</v>
      </c>
      <c r="E1165" s="1" t="n">
        <v>31245</v>
      </c>
      <c r="F1165" s="1" t="n">
        <f aca="false">D1165-C1165</f>
        <v>6</v>
      </c>
      <c r="G1165" s="1" t="n">
        <v>3853.5</v>
      </c>
      <c r="H1165" s="1" t="n">
        <f aca="false">G1165*F1165</f>
        <v>23121</v>
      </c>
      <c r="I1165" s="18" t="s">
        <v>3281</v>
      </c>
      <c r="J1165" s="19" t="n">
        <v>23121</v>
      </c>
      <c r="K1165" s="1" t="n">
        <f aca="false">H1165-J1165</f>
        <v>0</v>
      </c>
      <c r="L1165" s="0"/>
    </row>
    <row r="1166" customFormat="false" ht="15.75" hidden="false" customHeight="false" outlineLevel="0" collapsed="false">
      <c r="A1166" s="1" t="s">
        <v>3282</v>
      </c>
      <c r="B1166" s="1" t="s">
        <v>3283</v>
      </c>
      <c r="C1166" s="1" t="s">
        <v>746</v>
      </c>
      <c r="D1166" s="1" t="s">
        <v>1508</v>
      </c>
      <c r="E1166" s="1" t="n">
        <v>29595</v>
      </c>
      <c r="F1166" s="1" t="n">
        <f aca="false">D1166-C1166</f>
        <v>6</v>
      </c>
      <c r="G1166" s="1" t="n">
        <v>3853.5</v>
      </c>
      <c r="H1166" s="1" t="n">
        <f aca="false">G1166*F1166</f>
        <v>23121</v>
      </c>
      <c r="I1166" s="18" t="s">
        <v>3284</v>
      </c>
      <c r="J1166" s="19" t="n">
        <v>23121</v>
      </c>
      <c r="K1166" s="1" t="n">
        <f aca="false">H1166-J1166</f>
        <v>0</v>
      </c>
      <c r="L1166" s="0"/>
    </row>
    <row r="1167" customFormat="false" ht="15.75" hidden="false" customHeight="false" outlineLevel="0" collapsed="false">
      <c r="A1167" s="1" t="s">
        <v>3285</v>
      </c>
      <c r="B1167" s="1" t="s">
        <v>3286</v>
      </c>
      <c r="C1167" s="1" t="s">
        <v>746</v>
      </c>
      <c r="D1167" s="1" t="s">
        <v>1221</v>
      </c>
      <c r="E1167" s="1" t="n">
        <v>4932.5</v>
      </c>
      <c r="F1167" s="1" t="n">
        <f aca="false">D1167-C1167</f>
        <v>1</v>
      </c>
      <c r="G1167" s="1" t="n">
        <v>3853.5</v>
      </c>
      <c r="H1167" s="1" t="n">
        <f aca="false">G1167*F1167</f>
        <v>3853.5</v>
      </c>
      <c r="I1167" s="18" t="s">
        <v>3287</v>
      </c>
      <c r="J1167" s="19" t="n">
        <v>3853.5</v>
      </c>
      <c r="K1167" s="1" t="n">
        <f aca="false">H1167-J1167</f>
        <v>0</v>
      </c>
      <c r="L1167" s="0"/>
    </row>
    <row r="1168" customFormat="false" ht="15.75" hidden="false" customHeight="false" outlineLevel="0" collapsed="false">
      <c r="A1168" s="1" t="s">
        <v>3288</v>
      </c>
      <c r="B1168" s="1" t="s">
        <v>3289</v>
      </c>
      <c r="C1168" s="1" t="s">
        <v>746</v>
      </c>
      <c r="D1168" s="1" t="s">
        <v>1221</v>
      </c>
      <c r="E1168" s="1" t="n">
        <v>4932.5</v>
      </c>
      <c r="F1168" s="1" t="n">
        <f aca="false">D1168-C1168</f>
        <v>1</v>
      </c>
      <c r="G1168" s="1" t="n">
        <v>3853.5</v>
      </c>
      <c r="H1168" s="1" t="n">
        <f aca="false">G1168*F1168</f>
        <v>3853.5</v>
      </c>
      <c r="I1168" s="18" t="s">
        <v>3290</v>
      </c>
      <c r="J1168" s="19" t="n">
        <v>3853.5</v>
      </c>
      <c r="K1168" s="1" t="n">
        <f aca="false">H1168-J1168</f>
        <v>0</v>
      </c>
      <c r="L1168" s="0"/>
    </row>
    <row r="1169" customFormat="false" ht="15.75" hidden="false" customHeight="false" outlineLevel="0" collapsed="false">
      <c r="A1169" s="1" t="s">
        <v>3291</v>
      </c>
      <c r="B1169" s="1" t="s">
        <v>3292</v>
      </c>
      <c r="C1169" s="1" t="s">
        <v>746</v>
      </c>
      <c r="D1169" s="1" t="s">
        <v>1221</v>
      </c>
      <c r="E1169" s="1" t="n">
        <v>4932.5</v>
      </c>
      <c r="F1169" s="1" t="n">
        <f aca="false">D1169-C1169</f>
        <v>1</v>
      </c>
      <c r="G1169" s="1" t="n">
        <v>3853.5</v>
      </c>
      <c r="H1169" s="1" t="n">
        <f aca="false">G1169*F1169</f>
        <v>3853.5</v>
      </c>
      <c r="I1169" s="18" t="s">
        <v>3293</v>
      </c>
      <c r="J1169" s="19" t="n">
        <v>3853.5</v>
      </c>
      <c r="K1169" s="1" t="n">
        <f aca="false">H1169-J1169</f>
        <v>0</v>
      </c>
      <c r="L1169" s="0"/>
    </row>
    <row r="1170" customFormat="false" ht="15.75" hidden="false" customHeight="false" outlineLevel="0" collapsed="false">
      <c r="A1170" s="1" t="s">
        <v>3294</v>
      </c>
      <c r="B1170" s="1" t="s">
        <v>3295</v>
      </c>
      <c r="C1170" s="1" t="s">
        <v>746</v>
      </c>
      <c r="D1170" s="1" t="s">
        <v>1221</v>
      </c>
      <c r="E1170" s="1" t="n">
        <v>4932.5</v>
      </c>
      <c r="F1170" s="1" t="n">
        <f aca="false">D1170-C1170</f>
        <v>1</v>
      </c>
      <c r="G1170" s="1" t="n">
        <v>3853.5</v>
      </c>
      <c r="H1170" s="1" t="n">
        <f aca="false">G1170*F1170</f>
        <v>3853.5</v>
      </c>
      <c r="I1170" s="18" t="s">
        <v>3296</v>
      </c>
      <c r="J1170" s="19" t="n">
        <v>3853.5</v>
      </c>
      <c r="K1170" s="1" t="n">
        <f aca="false">H1170-J1170</f>
        <v>0</v>
      </c>
      <c r="L1170" s="0"/>
    </row>
    <row r="1171" customFormat="false" ht="29.85" hidden="false" customHeight="false" outlineLevel="0" collapsed="false">
      <c r="A1171" s="1" t="s">
        <v>3297</v>
      </c>
      <c r="B1171" s="1" t="s">
        <v>3298</v>
      </c>
      <c r="C1171" s="1" t="s">
        <v>746</v>
      </c>
      <c r="D1171" s="1" t="s">
        <v>1221</v>
      </c>
      <c r="E1171" s="1" t="n">
        <v>4932.5</v>
      </c>
      <c r="F1171" s="1" t="n">
        <f aca="false">D1171-C1171</f>
        <v>1</v>
      </c>
      <c r="G1171" s="1" t="n">
        <v>3853.5</v>
      </c>
      <c r="H1171" s="1" t="n">
        <f aca="false">G1171*F1171</f>
        <v>3853.5</v>
      </c>
      <c r="I1171" s="18" t="s">
        <v>3299</v>
      </c>
      <c r="J1171" s="19" t="n">
        <v>3853.5</v>
      </c>
      <c r="K1171" s="1" t="n">
        <f aca="false">H1171-J1171</f>
        <v>0</v>
      </c>
      <c r="L1171" s="0"/>
    </row>
    <row r="1172" customFormat="false" ht="15.75" hidden="false" customHeight="false" outlineLevel="0" collapsed="false">
      <c r="A1172" s="1" t="s">
        <v>3300</v>
      </c>
      <c r="B1172" s="1" t="s">
        <v>3301</v>
      </c>
      <c r="C1172" s="1" t="s">
        <v>746</v>
      </c>
      <c r="D1172" s="1" t="s">
        <v>1221</v>
      </c>
      <c r="E1172" s="1" t="n">
        <v>4932.5</v>
      </c>
      <c r="F1172" s="1" t="n">
        <f aca="false">D1172-C1172</f>
        <v>1</v>
      </c>
      <c r="G1172" s="1" t="n">
        <v>3853.5</v>
      </c>
      <c r="H1172" s="1" t="n">
        <f aca="false">G1172*F1172</f>
        <v>3853.5</v>
      </c>
      <c r="I1172" s="18" t="s">
        <v>3302</v>
      </c>
      <c r="J1172" s="19" t="n">
        <v>3853.5</v>
      </c>
      <c r="K1172" s="1" t="n">
        <f aca="false">H1172-J1172</f>
        <v>0</v>
      </c>
      <c r="L1172" s="0"/>
    </row>
    <row r="1173" customFormat="false" ht="15.75" hidden="false" customHeight="false" outlineLevel="0" collapsed="false">
      <c r="A1173" s="1" t="s">
        <v>3303</v>
      </c>
      <c r="B1173" s="1" t="s">
        <v>3304</v>
      </c>
      <c r="C1173" s="1" t="s">
        <v>746</v>
      </c>
      <c r="D1173" s="1" t="s">
        <v>1221</v>
      </c>
      <c r="E1173" s="1" t="n">
        <v>4932.5</v>
      </c>
      <c r="F1173" s="1" t="n">
        <f aca="false">D1173-C1173</f>
        <v>1</v>
      </c>
      <c r="G1173" s="1" t="n">
        <v>3853.5</v>
      </c>
      <c r="H1173" s="1" t="n">
        <f aca="false">G1173*F1173</f>
        <v>3853.5</v>
      </c>
      <c r="I1173" s="18" t="s">
        <v>3305</v>
      </c>
      <c r="J1173" s="19" t="n">
        <v>3853.5</v>
      </c>
      <c r="K1173" s="1" t="n">
        <f aca="false">H1173-J1173</f>
        <v>0</v>
      </c>
      <c r="L1173" s="0"/>
    </row>
    <row r="1174" customFormat="false" ht="15.75" hidden="false" customHeight="false" outlineLevel="0" collapsed="false">
      <c r="A1174" s="1" t="s">
        <v>3306</v>
      </c>
      <c r="B1174" s="1" t="s">
        <v>3307</v>
      </c>
      <c r="C1174" s="1" t="s">
        <v>746</v>
      </c>
      <c r="D1174" s="1" t="s">
        <v>1221</v>
      </c>
      <c r="E1174" s="1" t="n">
        <v>5772.5</v>
      </c>
      <c r="F1174" s="1" t="n">
        <f aca="false">D1174-C1174</f>
        <v>1</v>
      </c>
      <c r="G1174" s="1" t="n">
        <v>4693.5</v>
      </c>
      <c r="H1174" s="1" t="n">
        <f aca="false">G1174*F1174</f>
        <v>4693.5</v>
      </c>
      <c r="I1174" s="18" t="s">
        <v>3308</v>
      </c>
      <c r="J1174" s="19" t="n">
        <v>4693.5</v>
      </c>
      <c r="K1174" s="1" t="n">
        <f aca="false">H1174-J1174</f>
        <v>0</v>
      </c>
      <c r="L1174" s="0"/>
    </row>
    <row r="1175" customFormat="false" ht="15.75" hidden="false" customHeight="false" outlineLevel="0" collapsed="false">
      <c r="A1175" s="1" t="s">
        <v>3309</v>
      </c>
      <c r="B1175" s="1" t="s">
        <v>3310</v>
      </c>
      <c r="C1175" s="1" t="s">
        <v>746</v>
      </c>
      <c r="D1175" s="1" t="s">
        <v>1221</v>
      </c>
      <c r="E1175" s="1" t="n">
        <v>4932.5</v>
      </c>
      <c r="F1175" s="1" t="n">
        <f aca="false">D1175-C1175</f>
        <v>1</v>
      </c>
      <c r="G1175" s="1" t="n">
        <v>3853.5</v>
      </c>
      <c r="H1175" s="1" t="n">
        <f aca="false">G1175*F1175</f>
        <v>3853.5</v>
      </c>
      <c r="I1175" s="18" t="s">
        <v>3311</v>
      </c>
      <c r="J1175" s="19" t="n">
        <v>3853.5</v>
      </c>
      <c r="K1175" s="1" t="n">
        <f aca="false">H1175-J1175</f>
        <v>0</v>
      </c>
      <c r="L1175" s="0"/>
    </row>
    <row r="1176" customFormat="false" ht="15.75" hidden="false" customHeight="false" outlineLevel="0" collapsed="false">
      <c r="A1176" s="1" t="s">
        <v>3312</v>
      </c>
      <c r="B1176" s="1" t="s">
        <v>3313</v>
      </c>
      <c r="C1176" s="1" t="s">
        <v>746</v>
      </c>
      <c r="D1176" s="1" t="s">
        <v>1221</v>
      </c>
      <c r="E1176" s="1" t="n">
        <v>4932.5</v>
      </c>
      <c r="F1176" s="1" t="n">
        <f aca="false">D1176-C1176</f>
        <v>1</v>
      </c>
      <c r="G1176" s="1" t="n">
        <v>3853.5</v>
      </c>
      <c r="H1176" s="1" t="n">
        <f aca="false">G1176*F1176</f>
        <v>3853.5</v>
      </c>
      <c r="I1176" s="18" t="s">
        <v>3314</v>
      </c>
      <c r="J1176" s="19" t="n">
        <v>3853.5</v>
      </c>
      <c r="K1176" s="1" t="n">
        <f aca="false">H1176-J1176</f>
        <v>0</v>
      </c>
      <c r="L1176" s="0"/>
    </row>
    <row r="1177" customFormat="false" ht="15.75" hidden="false" customHeight="false" outlineLevel="0" collapsed="false">
      <c r="A1177" s="1" t="s">
        <v>3315</v>
      </c>
      <c r="B1177" s="1" t="s">
        <v>2129</v>
      </c>
      <c r="C1177" s="1" t="s">
        <v>746</v>
      </c>
      <c r="D1177" s="1" t="s">
        <v>1221</v>
      </c>
      <c r="E1177" s="1" t="n">
        <v>4932.5</v>
      </c>
      <c r="F1177" s="1" t="n">
        <f aca="false">D1177-C1177</f>
        <v>1</v>
      </c>
      <c r="G1177" s="1" t="n">
        <v>3853.5</v>
      </c>
      <c r="H1177" s="1" t="n">
        <f aca="false">G1177*F1177</f>
        <v>3853.5</v>
      </c>
      <c r="I1177" s="18" t="s">
        <v>3316</v>
      </c>
      <c r="J1177" s="19" t="n">
        <v>3853.5</v>
      </c>
      <c r="K1177" s="1" t="n">
        <f aca="false">H1177-J1177</f>
        <v>0</v>
      </c>
      <c r="L1177" s="0"/>
    </row>
    <row r="1178" customFormat="false" ht="15.75" hidden="false" customHeight="false" outlineLevel="0" collapsed="false">
      <c r="A1178" s="1" t="s">
        <v>3317</v>
      </c>
      <c r="B1178" s="1" t="s">
        <v>3318</v>
      </c>
      <c r="C1178" s="1" t="s">
        <v>746</v>
      </c>
      <c r="D1178" s="1" t="s">
        <v>1221</v>
      </c>
      <c r="E1178" s="1" t="n">
        <v>4932.5</v>
      </c>
      <c r="F1178" s="1" t="n">
        <f aca="false">D1178-C1178</f>
        <v>1</v>
      </c>
      <c r="G1178" s="1" t="n">
        <v>3853.5</v>
      </c>
      <c r="H1178" s="1" t="n">
        <f aca="false">G1178*F1178</f>
        <v>3853.5</v>
      </c>
      <c r="I1178" s="18" t="s">
        <v>3319</v>
      </c>
      <c r="J1178" s="19" t="n">
        <v>3853.5</v>
      </c>
      <c r="K1178" s="1" t="n">
        <f aca="false">H1178-J1178</f>
        <v>0</v>
      </c>
      <c r="L1178" s="0"/>
    </row>
    <row r="1179" customFormat="false" ht="15.75" hidden="false" customHeight="false" outlineLevel="0" collapsed="false">
      <c r="A1179" s="1" t="s">
        <v>3320</v>
      </c>
      <c r="B1179" s="1" t="s">
        <v>1477</v>
      </c>
      <c r="C1179" s="1" t="s">
        <v>746</v>
      </c>
      <c r="D1179" s="1" t="s">
        <v>1221</v>
      </c>
      <c r="E1179" s="1" t="n">
        <v>4767.5</v>
      </c>
      <c r="F1179" s="1" t="n">
        <f aca="false">D1179-C1179</f>
        <v>1</v>
      </c>
      <c r="G1179" s="1" t="n">
        <v>3853.5</v>
      </c>
      <c r="H1179" s="1" t="n">
        <f aca="false">G1179*F1179</f>
        <v>3853.5</v>
      </c>
      <c r="I1179" s="18" t="s">
        <v>3321</v>
      </c>
      <c r="J1179" s="19" t="n">
        <v>3853.5</v>
      </c>
      <c r="K1179" s="1" t="n">
        <f aca="false">H1179-J1179</f>
        <v>0</v>
      </c>
      <c r="L1179" s="0"/>
    </row>
    <row r="1180" customFormat="false" ht="15.75" hidden="false" customHeight="false" outlineLevel="0" collapsed="false">
      <c r="A1180" s="1" t="s">
        <v>3322</v>
      </c>
      <c r="B1180" s="1" t="s">
        <v>3323</v>
      </c>
      <c r="C1180" s="1" t="s">
        <v>746</v>
      </c>
      <c r="D1180" s="1" t="s">
        <v>1221</v>
      </c>
      <c r="E1180" s="1" t="n">
        <v>4932.5</v>
      </c>
      <c r="F1180" s="1" t="n">
        <f aca="false">D1180-C1180</f>
        <v>1</v>
      </c>
      <c r="G1180" s="1" t="n">
        <v>3853.5</v>
      </c>
      <c r="H1180" s="1" t="n">
        <f aca="false">G1180*F1180</f>
        <v>3853.5</v>
      </c>
      <c r="I1180" s="18" t="s">
        <v>3324</v>
      </c>
      <c r="J1180" s="19" t="n">
        <v>3853.5</v>
      </c>
      <c r="K1180" s="1" t="n">
        <f aca="false">H1180-J1180</f>
        <v>0</v>
      </c>
      <c r="L1180" s="0"/>
    </row>
    <row r="1181" customFormat="false" ht="15.75" hidden="false" customHeight="false" outlineLevel="0" collapsed="false">
      <c r="A1181" s="1" t="s">
        <v>3325</v>
      </c>
      <c r="B1181" s="1" t="s">
        <v>524</v>
      </c>
      <c r="C1181" s="1" t="s">
        <v>746</v>
      </c>
      <c r="D1181" s="1" t="s">
        <v>1221</v>
      </c>
      <c r="E1181" s="1" t="n">
        <v>4932.5</v>
      </c>
      <c r="F1181" s="1" t="n">
        <f aca="false">D1181-C1181</f>
        <v>1</v>
      </c>
      <c r="G1181" s="1" t="n">
        <v>3853.5</v>
      </c>
      <c r="H1181" s="1" t="n">
        <f aca="false">G1181*F1181</f>
        <v>3853.5</v>
      </c>
      <c r="I1181" s="18" t="s">
        <v>3326</v>
      </c>
      <c r="J1181" s="19" t="n">
        <v>3853.5</v>
      </c>
      <c r="K1181" s="1" t="n">
        <f aca="false">H1181-J1181</f>
        <v>0</v>
      </c>
      <c r="L1181" s="0"/>
    </row>
    <row r="1182" customFormat="false" ht="15.75" hidden="false" customHeight="false" outlineLevel="0" collapsed="false">
      <c r="A1182" s="1" t="s">
        <v>3327</v>
      </c>
      <c r="B1182" s="1" t="s">
        <v>3328</v>
      </c>
      <c r="C1182" s="1" t="s">
        <v>746</v>
      </c>
      <c r="D1182" s="1" t="s">
        <v>1221</v>
      </c>
      <c r="E1182" s="1" t="n">
        <v>5766.25</v>
      </c>
      <c r="F1182" s="1" t="n">
        <f aca="false">D1182-C1182</f>
        <v>1</v>
      </c>
      <c r="G1182" s="1" t="n">
        <v>3853.5</v>
      </c>
      <c r="H1182" s="1" t="n">
        <f aca="false">G1182*F1182</f>
        <v>3853.5</v>
      </c>
      <c r="I1182" s="18" t="s">
        <v>3329</v>
      </c>
      <c r="J1182" s="19" t="n">
        <v>3853.5</v>
      </c>
      <c r="K1182" s="1" t="n">
        <f aca="false">H1182-J1182</f>
        <v>0</v>
      </c>
      <c r="L1182" s="0"/>
    </row>
    <row r="1183" customFormat="false" ht="15.75" hidden="false" customHeight="false" outlineLevel="0" collapsed="false">
      <c r="A1183" s="1" t="s">
        <v>3330</v>
      </c>
      <c r="B1183" s="1" t="s">
        <v>3331</v>
      </c>
      <c r="C1183" s="1" t="s">
        <v>746</v>
      </c>
      <c r="D1183" s="1" t="s">
        <v>1221</v>
      </c>
      <c r="E1183" s="1" t="n">
        <v>5772.5</v>
      </c>
      <c r="F1183" s="1" t="n">
        <f aca="false">D1183-C1183</f>
        <v>1</v>
      </c>
      <c r="G1183" s="1" t="n">
        <v>4693.5</v>
      </c>
      <c r="H1183" s="1" t="n">
        <f aca="false">G1183*F1183</f>
        <v>4693.5</v>
      </c>
      <c r="I1183" s="18" t="s">
        <v>3332</v>
      </c>
      <c r="J1183" s="19" t="n">
        <v>4693.5</v>
      </c>
      <c r="K1183" s="1" t="n">
        <f aca="false">H1183-J1183</f>
        <v>0</v>
      </c>
      <c r="L1183" s="0"/>
    </row>
    <row r="1184" customFormat="false" ht="15.75" hidden="false" customHeight="false" outlineLevel="0" collapsed="false">
      <c r="A1184" s="1" t="s">
        <v>3333</v>
      </c>
      <c r="B1184" s="1" t="s">
        <v>3334</v>
      </c>
      <c r="C1184" s="1" t="s">
        <v>746</v>
      </c>
      <c r="D1184" s="1" t="s">
        <v>1221</v>
      </c>
      <c r="E1184" s="1" t="n">
        <v>5772.5</v>
      </c>
      <c r="F1184" s="1" t="n">
        <f aca="false">D1184-C1184</f>
        <v>1</v>
      </c>
      <c r="G1184" s="1" t="n">
        <v>4693.5</v>
      </c>
      <c r="H1184" s="1" t="n">
        <f aca="false">G1184*F1184</f>
        <v>4693.5</v>
      </c>
      <c r="I1184" s="18" t="s">
        <v>3335</v>
      </c>
      <c r="J1184" s="19" t="n">
        <v>4693.5</v>
      </c>
      <c r="K1184" s="1" t="n">
        <f aca="false">H1184-J1184</f>
        <v>0</v>
      </c>
      <c r="L1184" s="0"/>
    </row>
    <row r="1185" customFormat="false" ht="29.85" hidden="false" customHeight="false" outlineLevel="0" collapsed="false">
      <c r="A1185" s="1" t="s">
        <v>3336</v>
      </c>
      <c r="B1185" s="1" t="s">
        <v>3337</v>
      </c>
      <c r="C1185" s="1" t="s">
        <v>746</v>
      </c>
      <c r="D1185" s="1" t="s">
        <v>1221</v>
      </c>
      <c r="E1185" s="1" t="n">
        <v>5772.5</v>
      </c>
      <c r="F1185" s="1" t="n">
        <f aca="false">D1185-C1185</f>
        <v>1</v>
      </c>
      <c r="G1185" s="1" t="n">
        <v>4693.5</v>
      </c>
      <c r="H1185" s="1" t="n">
        <f aca="false">G1185*F1185</f>
        <v>4693.5</v>
      </c>
      <c r="I1185" s="18" t="s">
        <v>3338</v>
      </c>
      <c r="J1185" s="19" t="n">
        <v>4693.5</v>
      </c>
      <c r="K1185" s="1" t="n">
        <f aca="false">H1185-J1185</f>
        <v>0</v>
      </c>
      <c r="L1185" s="0"/>
    </row>
    <row r="1186" customFormat="false" ht="15.75" hidden="false" customHeight="false" outlineLevel="0" collapsed="false">
      <c r="A1186" s="1" t="s">
        <v>3339</v>
      </c>
      <c r="B1186" s="1" t="s">
        <v>3340</v>
      </c>
      <c r="C1186" s="1" t="s">
        <v>746</v>
      </c>
      <c r="D1186" s="1" t="s">
        <v>1221</v>
      </c>
      <c r="E1186" s="1" t="n">
        <v>4932.5</v>
      </c>
      <c r="F1186" s="1" t="n">
        <f aca="false">D1186-C1186</f>
        <v>1</v>
      </c>
      <c r="G1186" s="1" t="n">
        <v>3853.5</v>
      </c>
      <c r="H1186" s="1" t="n">
        <f aca="false">G1186*F1186</f>
        <v>3853.5</v>
      </c>
      <c r="I1186" s="18" t="s">
        <v>3341</v>
      </c>
      <c r="J1186" s="19" t="n">
        <v>3853.5</v>
      </c>
      <c r="K1186" s="1" t="n">
        <f aca="false">H1186-J1186</f>
        <v>0</v>
      </c>
      <c r="L1186" s="0"/>
    </row>
    <row r="1187" s="35" customFormat="true" ht="29.85" hidden="false" customHeight="false" outlineLevel="0" collapsed="false">
      <c r="A1187" s="31" t="s">
        <v>3342</v>
      </c>
      <c r="B1187" s="31" t="s">
        <v>3343</v>
      </c>
      <c r="C1187" s="31" t="s">
        <v>746</v>
      </c>
      <c r="D1187" s="31" t="s">
        <v>1221</v>
      </c>
      <c r="E1187" s="31" t="n">
        <v>11090</v>
      </c>
      <c r="F1187" s="31" t="n">
        <f aca="false">D1187-C1187</f>
        <v>1</v>
      </c>
      <c r="G1187" s="31" t="n">
        <v>3853.5</v>
      </c>
      <c r="H1187" s="31" t="n">
        <f aca="false">G1187*F1187</f>
        <v>3853.5</v>
      </c>
      <c r="I1187" s="32" t="s">
        <v>3344</v>
      </c>
      <c r="J1187" s="33" t="n">
        <v>3853.5</v>
      </c>
      <c r="K1187" s="34" t="n">
        <f aca="false">H1187+H1188-J1187-J1188</f>
        <v>0</v>
      </c>
      <c r="L1187" s="34"/>
    </row>
    <row r="1188" s="35" customFormat="true" ht="15.75" hidden="false" customHeight="false" outlineLevel="0" collapsed="false">
      <c r="A1188" s="31"/>
      <c r="B1188" s="31"/>
      <c r="C1188" s="31"/>
      <c r="D1188" s="31"/>
      <c r="E1188" s="31"/>
      <c r="F1188" s="31"/>
      <c r="G1188" s="31" t="n">
        <v>4693.5</v>
      </c>
      <c r="H1188" s="31" t="n">
        <f aca="false">G1188*F1187</f>
        <v>4693.5</v>
      </c>
      <c r="I1188" s="32" t="s">
        <v>3345</v>
      </c>
      <c r="J1188" s="33" t="n">
        <v>4693.5</v>
      </c>
      <c r="K1188" s="34" t="n">
        <v>0</v>
      </c>
      <c r="L1188" s="34"/>
    </row>
    <row r="1189" customFormat="false" ht="15.75" hidden="false" customHeight="false" outlineLevel="0" collapsed="false">
      <c r="A1189" s="1" t="s">
        <v>3346</v>
      </c>
      <c r="B1189" s="1" t="s">
        <v>3347</v>
      </c>
      <c r="C1189" s="1" t="s">
        <v>746</v>
      </c>
      <c r="D1189" s="1" t="s">
        <v>1221</v>
      </c>
      <c r="E1189" s="1" t="n">
        <v>4932.5</v>
      </c>
      <c r="F1189" s="1" t="n">
        <f aca="false">D1189-C1189</f>
        <v>1</v>
      </c>
      <c r="G1189" s="1" t="n">
        <v>3853.5</v>
      </c>
      <c r="H1189" s="1" t="n">
        <f aca="false">G1189*F1189</f>
        <v>3853.5</v>
      </c>
      <c r="I1189" s="18" t="s">
        <v>3348</v>
      </c>
      <c r="J1189" s="19" t="n">
        <v>3853.5</v>
      </c>
      <c r="K1189" s="1" t="n">
        <f aca="false">H1189-J1189</f>
        <v>0</v>
      </c>
      <c r="L1189" s="0"/>
    </row>
    <row r="1190" customFormat="false" ht="15.75" hidden="false" customHeight="false" outlineLevel="0" collapsed="false">
      <c r="A1190" s="1" t="s">
        <v>3349</v>
      </c>
      <c r="B1190" s="1" t="s">
        <v>3350</v>
      </c>
      <c r="C1190" s="1" t="s">
        <v>746</v>
      </c>
      <c r="D1190" s="1" t="s">
        <v>1221</v>
      </c>
      <c r="E1190" s="1" t="n">
        <v>4932.5</v>
      </c>
      <c r="F1190" s="1" t="n">
        <f aca="false">D1190-C1190</f>
        <v>1</v>
      </c>
      <c r="G1190" s="1" t="n">
        <v>3853.5</v>
      </c>
      <c r="H1190" s="1" t="n">
        <f aca="false">G1190*F1190</f>
        <v>3853.5</v>
      </c>
      <c r="I1190" s="18" t="s">
        <v>3351</v>
      </c>
      <c r="J1190" s="19" t="n">
        <v>3853.5</v>
      </c>
      <c r="K1190" s="1" t="n">
        <f aca="false">H1190-J1190</f>
        <v>0</v>
      </c>
      <c r="L1190" s="0"/>
    </row>
    <row r="1191" customFormat="false" ht="29.85" hidden="false" customHeight="false" outlineLevel="0" collapsed="false">
      <c r="A1191" s="1" t="s">
        <v>3352</v>
      </c>
      <c r="B1191" s="1" t="s">
        <v>339</v>
      </c>
      <c r="C1191" s="1" t="s">
        <v>746</v>
      </c>
      <c r="D1191" s="1" t="s">
        <v>1221</v>
      </c>
      <c r="E1191" s="1" t="n">
        <v>4932.5</v>
      </c>
      <c r="F1191" s="1" t="n">
        <f aca="false">D1191-C1191</f>
        <v>1</v>
      </c>
      <c r="G1191" s="1" t="n">
        <v>3853.5</v>
      </c>
      <c r="H1191" s="1" t="n">
        <f aca="false">G1191*F1191</f>
        <v>3853.5</v>
      </c>
      <c r="I1191" s="18" t="s">
        <v>3353</v>
      </c>
      <c r="J1191" s="19" t="n">
        <v>3853.5</v>
      </c>
      <c r="K1191" s="1" t="n">
        <f aca="false">H1191-J1191</f>
        <v>0</v>
      </c>
      <c r="L1191" s="0"/>
    </row>
    <row r="1192" customFormat="false" ht="29.85" hidden="false" customHeight="false" outlineLevel="0" collapsed="false">
      <c r="A1192" s="1" t="s">
        <v>3354</v>
      </c>
      <c r="B1192" s="1" t="s">
        <v>3355</v>
      </c>
      <c r="C1192" s="1" t="s">
        <v>746</v>
      </c>
      <c r="D1192" s="1" t="s">
        <v>1221</v>
      </c>
      <c r="E1192" s="1" t="n">
        <v>4932.5</v>
      </c>
      <c r="F1192" s="1" t="n">
        <f aca="false">D1192-C1192</f>
        <v>1</v>
      </c>
      <c r="G1192" s="1" t="n">
        <v>3853.5</v>
      </c>
      <c r="H1192" s="1" t="n">
        <f aca="false">G1192*F1192</f>
        <v>3853.5</v>
      </c>
      <c r="I1192" s="18" t="s">
        <v>3356</v>
      </c>
      <c r="J1192" s="19" t="n">
        <v>3853.5</v>
      </c>
      <c r="K1192" s="1" t="n">
        <f aca="false">H1192-J1192</f>
        <v>0</v>
      </c>
      <c r="L1192" s="0"/>
    </row>
    <row r="1193" customFormat="false" ht="15.75" hidden="false" customHeight="false" outlineLevel="0" collapsed="false">
      <c r="A1193" s="1" t="s">
        <v>3357</v>
      </c>
      <c r="B1193" s="1" t="s">
        <v>3358</v>
      </c>
      <c r="C1193" s="1" t="s">
        <v>746</v>
      </c>
      <c r="D1193" s="1" t="s">
        <v>1221</v>
      </c>
      <c r="E1193" s="1" t="n">
        <v>5772.5</v>
      </c>
      <c r="F1193" s="1" t="n">
        <f aca="false">D1193-C1193</f>
        <v>1</v>
      </c>
      <c r="G1193" s="1" t="n">
        <v>4693.5</v>
      </c>
      <c r="H1193" s="1" t="n">
        <f aca="false">G1193*F1193</f>
        <v>4693.5</v>
      </c>
      <c r="I1193" s="18" t="s">
        <v>3359</v>
      </c>
      <c r="J1193" s="19" t="n">
        <v>4693.5</v>
      </c>
      <c r="K1193" s="1" t="n">
        <f aca="false">H1193-J1193</f>
        <v>0</v>
      </c>
      <c r="L1193" s="0"/>
    </row>
    <row r="1194" customFormat="false" ht="15.75" hidden="false" customHeight="false" outlineLevel="0" collapsed="false">
      <c r="A1194" s="1" t="s">
        <v>3360</v>
      </c>
      <c r="B1194" s="1" t="s">
        <v>3361</v>
      </c>
      <c r="C1194" s="1" t="s">
        <v>746</v>
      </c>
      <c r="D1194" s="1" t="s">
        <v>1221</v>
      </c>
      <c r="E1194" s="1" t="n">
        <v>5317.5</v>
      </c>
      <c r="F1194" s="1" t="n">
        <f aca="false">D1194-C1194</f>
        <v>1</v>
      </c>
      <c r="G1194" s="1" t="n">
        <v>3853.5</v>
      </c>
      <c r="H1194" s="1" t="n">
        <f aca="false">G1194*F1194</f>
        <v>3853.5</v>
      </c>
      <c r="I1194" s="18" t="s">
        <v>3362</v>
      </c>
      <c r="J1194" s="19" t="n">
        <v>3853.5</v>
      </c>
      <c r="K1194" s="1" t="n">
        <f aca="false">H1194-J1194</f>
        <v>0</v>
      </c>
      <c r="L1194" s="0"/>
    </row>
    <row r="1195" customFormat="false" ht="15.75" hidden="false" customHeight="false" outlineLevel="0" collapsed="false">
      <c r="A1195" s="1" t="s">
        <v>3363</v>
      </c>
      <c r="B1195" s="1" t="s">
        <v>3364</v>
      </c>
      <c r="C1195" s="1" t="s">
        <v>746</v>
      </c>
      <c r="D1195" s="1" t="s">
        <v>1221</v>
      </c>
      <c r="E1195" s="1" t="n">
        <v>8122.5</v>
      </c>
      <c r="F1195" s="1" t="n">
        <f aca="false">D1195-C1195</f>
        <v>1</v>
      </c>
      <c r="G1195" s="1" t="n">
        <v>4693.5</v>
      </c>
      <c r="H1195" s="1" t="n">
        <f aca="false">G1195*F1195</f>
        <v>4693.5</v>
      </c>
      <c r="I1195" s="18" t="s">
        <v>3365</v>
      </c>
      <c r="J1195" s="19" t="n">
        <v>4693.5</v>
      </c>
      <c r="K1195" s="1" t="n">
        <f aca="false">H1195-J1195</f>
        <v>0</v>
      </c>
      <c r="L1195" s="0"/>
    </row>
    <row r="1196" customFormat="false" ht="15.75" hidden="false" customHeight="false" outlineLevel="0" collapsed="false">
      <c r="A1196" s="1" t="s">
        <v>3366</v>
      </c>
      <c r="B1196" s="1" t="s">
        <v>3367</v>
      </c>
      <c r="C1196" s="1" t="s">
        <v>746</v>
      </c>
      <c r="D1196" s="1" t="s">
        <v>1221</v>
      </c>
      <c r="E1196" s="1" t="n">
        <v>4932.5</v>
      </c>
      <c r="F1196" s="1" t="n">
        <f aca="false">D1196-C1196</f>
        <v>1</v>
      </c>
      <c r="G1196" s="1" t="n">
        <v>3853.5</v>
      </c>
      <c r="H1196" s="1" t="n">
        <f aca="false">G1196*F1196</f>
        <v>3853.5</v>
      </c>
      <c r="I1196" s="18" t="s">
        <v>3368</v>
      </c>
      <c r="J1196" s="19" t="n">
        <v>3853.5</v>
      </c>
      <c r="K1196" s="1" t="n">
        <f aca="false">H1196-J1196</f>
        <v>0</v>
      </c>
      <c r="L1196" s="0"/>
    </row>
    <row r="1197" customFormat="false" ht="15.75" hidden="false" customHeight="false" outlineLevel="0" collapsed="false">
      <c r="A1197" s="1" t="s">
        <v>3369</v>
      </c>
      <c r="B1197" s="1" t="s">
        <v>3370</v>
      </c>
      <c r="C1197" s="1" t="s">
        <v>746</v>
      </c>
      <c r="D1197" s="1" t="s">
        <v>1221</v>
      </c>
      <c r="E1197" s="1" t="n">
        <v>5592.5</v>
      </c>
      <c r="F1197" s="1" t="n">
        <f aca="false">D1197-C1197</f>
        <v>1</v>
      </c>
      <c r="G1197" s="1" t="n">
        <v>3853.5</v>
      </c>
      <c r="H1197" s="1" t="n">
        <f aca="false">G1197*F1197</f>
        <v>3853.5</v>
      </c>
      <c r="I1197" s="18" t="s">
        <v>3371</v>
      </c>
      <c r="J1197" s="19" t="n">
        <v>3853.5</v>
      </c>
      <c r="K1197" s="1" t="n">
        <f aca="false">H1197-J1197</f>
        <v>0</v>
      </c>
      <c r="L1197" s="0"/>
    </row>
    <row r="1198" customFormat="false" ht="15.75" hidden="false" customHeight="false" outlineLevel="0" collapsed="false">
      <c r="A1198" s="1" t="s">
        <v>3372</v>
      </c>
      <c r="B1198" s="1" t="s">
        <v>3373</v>
      </c>
      <c r="C1198" s="1" t="s">
        <v>746</v>
      </c>
      <c r="D1198" s="1" t="s">
        <v>1253</v>
      </c>
      <c r="E1198" s="1" t="n">
        <v>9865</v>
      </c>
      <c r="F1198" s="1" t="n">
        <f aca="false">D1198-C1198</f>
        <v>2</v>
      </c>
      <c r="G1198" s="1" t="n">
        <v>3853.5</v>
      </c>
      <c r="H1198" s="1" t="n">
        <f aca="false">G1198*F1198</f>
        <v>7707</v>
      </c>
      <c r="I1198" s="18" t="s">
        <v>3374</v>
      </c>
      <c r="J1198" s="19" t="n">
        <v>7707</v>
      </c>
      <c r="K1198" s="1" t="n">
        <f aca="false">H1198-J1198</f>
        <v>0</v>
      </c>
      <c r="L1198" s="0"/>
    </row>
    <row r="1199" customFormat="false" ht="29.85" hidden="false" customHeight="false" outlineLevel="0" collapsed="false">
      <c r="A1199" s="1" t="s">
        <v>3375</v>
      </c>
      <c r="B1199" s="1" t="s">
        <v>3376</v>
      </c>
      <c r="C1199" s="1" t="s">
        <v>746</v>
      </c>
      <c r="D1199" s="1" t="s">
        <v>1253</v>
      </c>
      <c r="E1199" s="1" t="n">
        <v>9865</v>
      </c>
      <c r="F1199" s="1" t="n">
        <f aca="false">D1199-C1199</f>
        <v>2</v>
      </c>
      <c r="G1199" s="1" t="n">
        <v>3853.5</v>
      </c>
      <c r="H1199" s="1" t="n">
        <f aca="false">G1199*F1199</f>
        <v>7707</v>
      </c>
      <c r="I1199" s="18" t="s">
        <v>3377</v>
      </c>
      <c r="J1199" s="19" t="n">
        <v>7707</v>
      </c>
      <c r="K1199" s="1" t="n">
        <f aca="false">H1199-J1199</f>
        <v>0</v>
      </c>
      <c r="L1199" s="0"/>
    </row>
    <row r="1200" customFormat="false" ht="15.75" hidden="false" customHeight="false" outlineLevel="0" collapsed="false">
      <c r="A1200" s="1" t="s">
        <v>3378</v>
      </c>
      <c r="B1200" s="1" t="s">
        <v>3379</v>
      </c>
      <c r="C1200" s="1" t="s">
        <v>746</v>
      </c>
      <c r="D1200" s="1" t="s">
        <v>1253</v>
      </c>
      <c r="E1200" s="1" t="n">
        <v>9865</v>
      </c>
      <c r="F1200" s="1" t="n">
        <f aca="false">D1200-C1200</f>
        <v>2</v>
      </c>
      <c r="G1200" s="1" t="n">
        <v>3853.5</v>
      </c>
      <c r="H1200" s="1" t="n">
        <f aca="false">G1200*F1200</f>
        <v>7707</v>
      </c>
      <c r="I1200" s="18" t="s">
        <v>3380</v>
      </c>
      <c r="J1200" s="19" t="n">
        <v>7707</v>
      </c>
      <c r="K1200" s="1" t="n">
        <f aca="false">H1200-J1200</f>
        <v>0</v>
      </c>
      <c r="L1200" s="0"/>
    </row>
    <row r="1201" customFormat="false" ht="15.75" hidden="false" customHeight="false" outlineLevel="0" collapsed="false">
      <c r="A1201" s="1" t="s">
        <v>3381</v>
      </c>
      <c r="B1201" s="1" t="s">
        <v>3382</v>
      </c>
      <c r="C1201" s="1" t="s">
        <v>746</v>
      </c>
      <c r="D1201" s="1" t="s">
        <v>1253</v>
      </c>
      <c r="E1201" s="1" t="n">
        <v>9865</v>
      </c>
      <c r="F1201" s="1" t="n">
        <f aca="false">D1201-C1201</f>
        <v>2</v>
      </c>
      <c r="G1201" s="1" t="n">
        <v>3853.5</v>
      </c>
      <c r="H1201" s="1" t="n">
        <f aca="false">G1201*F1201</f>
        <v>7707</v>
      </c>
      <c r="I1201" s="18" t="s">
        <v>3383</v>
      </c>
      <c r="J1201" s="19" t="n">
        <v>7707</v>
      </c>
      <c r="K1201" s="1" t="n">
        <f aca="false">H1201-J1201</f>
        <v>0</v>
      </c>
      <c r="L1201" s="0"/>
    </row>
    <row r="1202" customFormat="false" ht="29.85" hidden="false" customHeight="false" outlineLevel="0" collapsed="false">
      <c r="A1202" s="1" t="s">
        <v>3384</v>
      </c>
      <c r="B1202" s="1" t="s">
        <v>3385</v>
      </c>
      <c r="C1202" s="1" t="s">
        <v>746</v>
      </c>
      <c r="D1202" s="1" t="s">
        <v>1253</v>
      </c>
      <c r="E1202" s="1" t="n">
        <v>9865</v>
      </c>
      <c r="F1202" s="1" t="n">
        <f aca="false">D1202-C1202</f>
        <v>2</v>
      </c>
      <c r="G1202" s="1" t="n">
        <v>3853.5</v>
      </c>
      <c r="H1202" s="1" t="n">
        <f aca="false">G1202*F1202</f>
        <v>7707</v>
      </c>
      <c r="I1202" s="18" t="s">
        <v>3386</v>
      </c>
      <c r="J1202" s="19" t="n">
        <v>7707</v>
      </c>
      <c r="K1202" s="1" t="n">
        <f aca="false">H1202-J1202</f>
        <v>0</v>
      </c>
      <c r="L1202" s="0"/>
    </row>
    <row r="1203" customFormat="false" ht="15.75" hidden="false" customHeight="false" outlineLevel="0" collapsed="false">
      <c r="A1203" s="1" t="s">
        <v>3387</v>
      </c>
      <c r="B1203" s="1" t="s">
        <v>3388</v>
      </c>
      <c r="C1203" s="1" t="s">
        <v>746</v>
      </c>
      <c r="D1203" s="1" t="s">
        <v>1253</v>
      </c>
      <c r="E1203" s="1" t="n">
        <v>9865</v>
      </c>
      <c r="F1203" s="1" t="n">
        <f aca="false">D1203-C1203</f>
        <v>2</v>
      </c>
      <c r="G1203" s="1" t="n">
        <v>3853.5</v>
      </c>
      <c r="H1203" s="1" t="n">
        <f aca="false">G1203*F1203</f>
        <v>7707</v>
      </c>
      <c r="I1203" s="18" t="s">
        <v>3389</v>
      </c>
      <c r="J1203" s="19" t="n">
        <v>7707</v>
      </c>
      <c r="K1203" s="1" t="n">
        <f aca="false">H1203-J1203</f>
        <v>0</v>
      </c>
      <c r="L1203" s="0"/>
    </row>
    <row r="1204" customFormat="false" ht="15.75" hidden="false" customHeight="false" outlineLevel="0" collapsed="false">
      <c r="A1204" s="1" t="s">
        <v>3390</v>
      </c>
      <c r="B1204" s="1" t="s">
        <v>3391</v>
      </c>
      <c r="C1204" s="1" t="s">
        <v>746</v>
      </c>
      <c r="D1204" s="1" t="s">
        <v>1253</v>
      </c>
      <c r="E1204" s="1" t="n">
        <v>10635</v>
      </c>
      <c r="F1204" s="1" t="n">
        <f aca="false">D1204-C1204</f>
        <v>2</v>
      </c>
      <c r="G1204" s="1" t="n">
        <v>3853.5</v>
      </c>
      <c r="H1204" s="1" t="n">
        <f aca="false">G1204*F1204</f>
        <v>7707</v>
      </c>
      <c r="I1204" s="18" t="s">
        <v>3392</v>
      </c>
      <c r="J1204" s="19" t="n">
        <v>7707</v>
      </c>
      <c r="K1204" s="1" t="n">
        <f aca="false">H1204-J1204</f>
        <v>0</v>
      </c>
      <c r="L1204" s="0"/>
    </row>
    <row r="1205" customFormat="false" ht="15.75" hidden="false" customHeight="false" outlineLevel="0" collapsed="false">
      <c r="A1205" s="1" t="s">
        <v>3393</v>
      </c>
      <c r="B1205" s="1" t="s">
        <v>3394</v>
      </c>
      <c r="C1205" s="1" t="s">
        <v>746</v>
      </c>
      <c r="D1205" s="1" t="s">
        <v>1253</v>
      </c>
      <c r="E1205" s="1" t="n">
        <v>9865</v>
      </c>
      <c r="F1205" s="1" t="n">
        <f aca="false">D1205-C1205</f>
        <v>2</v>
      </c>
      <c r="G1205" s="1" t="n">
        <v>3853.5</v>
      </c>
      <c r="H1205" s="1" t="n">
        <f aca="false">G1205*F1205</f>
        <v>7707</v>
      </c>
      <c r="I1205" s="18" t="s">
        <v>3395</v>
      </c>
      <c r="J1205" s="19" t="n">
        <v>7707</v>
      </c>
      <c r="K1205" s="1" t="n">
        <f aca="false">H1205-J1205</f>
        <v>0</v>
      </c>
      <c r="L1205" s="0"/>
    </row>
    <row r="1206" customFormat="false" ht="15.75" hidden="false" customHeight="false" outlineLevel="0" collapsed="false">
      <c r="A1206" s="1" t="s">
        <v>3396</v>
      </c>
      <c r="B1206" s="1" t="s">
        <v>3397</v>
      </c>
      <c r="C1206" s="1" t="s">
        <v>746</v>
      </c>
      <c r="D1206" s="1" t="s">
        <v>1253</v>
      </c>
      <c r="E1206" s="1" t="n">
        <v>9865</v>
      </c>
      <c r="F1206" s="1" t="n">
        <f aca="false">D1206-C1206</f>
        <v>2</v>
      </c>
      <c r="G1206" s="1" t="n">
        <v>3853.5</v>
      </c>
      <c r="H1206" s="1" t="n">
        <f aca="false">G1206*F1206</f>
        <v>7707</v>
      </c>
      <c r="I1206" s="18" t="s">
        <v>3398</v>
      </c>
      <c r="J1206" s="19" t="n">
        <v>7707</v>
      </c>
      <c r="K1206" s="1" t="n">
        <f aca="false">H1206-J1206</f>
        <v>0</v>
      </c>
      <c r="L1206" s="0"/>
    </row>
    <row r="1207" customFormat="false" ht="15.75" hidden="false" customHeight="false" outlineLevel="0" collapsed="false">
      <c r="A1207" s="1" t="s">
        <v>3399</v>
      </c>
      <c r="B1207" s="1" t="s">
        <v>3400</v>
      </c>
      <c r="C1207" s="1" t="s">
        <v>746</v>
      </c>
      <c r="D1207" s="1" t="s">
        <v>1253</v>
      </c>
      <c r="E1207" s="1" t="n">
        <v>9865</v>
      </c>
      <c r="F1207" s="1" t="n">
        <f aca="false">D1207-C1207</f>
        <v>2</v>
      </c>
      <c r="G1207" s="1" t="n">
        <v>3853.5</v>
      </c>
      <c r="H1207" s="1" t="n">
        <f aca="false">G1207*F1207</f>
        <v>7707</v>
      </c>
      <c r="I1207" s="18" t="s">
        <v>3401</v>
      </c>
      <c r="J1207" s="19" t="n">
        <v>7707</v>
      </c>
      <c r="K1207" s="1" t="n">
        <f aca="false">H1207-J1207</f>
        <v>0</v>
      </c>
      <c r="L1207" s="0"/>
    </row>
    <row r="1208" customFormat="false" ht="15.75" hidden="false" customHeight="false" outlineLevel="0" collapsed="false">
      <c r="A1208" s="1" t="s">
        <v>3402</v>
      </c>
      <c r="B1208" s="1" t="s">
        <v>3148</v>
      </c>
      <c r="C1208" s="1" t="s">
        <v>746</v>
      </c>
      <c r="D1208" s="1" t="s">
        <v>1253</v>
      </c>
      <c r="E1208" s="1" t="n">
        <v>9865</v>
      </c>
      <c r="F1208" s="1" t="n">
        <f aca="false">D1208-C1208</f>
        <v>2</v>
      </c>
      <c r="G1208" s="1" t="n">
        <v>3853.5</v>
      </c>
      <c r="H1208" s="1" t="n">
        <f aca="false">G1208*F1208</f>
        <v>7707</v>
      </c>
      <c r="I1208" s="18" t="s">
        <v>3403</v>
      </c>
      <c r="J1208" s="19" t="n">
        <v>7707</v>
      </c>
      <c r="K1208" s="1" t="n">
        <f aca="false">H1208-J1208</f>
        <v>0</v>
      </c>
      <c r="L1208" s="0"/>
    </row>
    <row r="1209" customFormat="false" ht="15.75" hidden="false" customHeight="false" outlineLevel="0" collapsed="false">
      <c r="A1209" s="1" t="s">
        <v>3404</v>
      </c>
      <c r="B1209" s="1" t="s">
        <v>3405</v>
      </c>
      <c r="C1209" s="1" t="s">
        <v>746</v>
      </c>
      <c r="D1209" s="1" t="s">
        <v>1253</v>
      </c>
      <c r="E1209" s="1" t="n">
        <v>9865</v>
      </c>
      <c r="F1209" s="1" t="n">
        <f aca="false">D1209-C1209</f>
        <v>2</v>
      </c>
      <c r="G1209" s="1" t="n">
        <v>3853.5</v>
      </c>
      <c r="H1209" s="1" t="n">
        <f aca="false">G1209*F1209</f>
        <v>7707</v>
      </c>
      <c r="I1209" s="18" t="s">
        <v>3406</v>
      </c>
      <c r="J1209" s="19" t="n">
        <v>7707</v>
      </c>
      <c r="K1209" s="1" t="n">
        <f aca="false">H1209-J1209</f>
        <v>0</v>
      </c>
      <c r="L1209" s="0"/>
    </row>
    <row r="1210" customFormat="false" ht="15.75" hidden="false" customHeight="false" outlineLevel="0" collapsed="false">
      <c r="A1210" s="1" t="s">
        <v>3407</v>
      </c>
      <c r="B1210" s="1" t="s">
        <v>3408</v>
      </c>
      <c r="C1210" s="1" t="s">
        <v>746</v>
      </c>
      <c r="D1210" s="1" t="s">
        <v>1253</v>
      </c>
      <c r="E1210" s="1" t="n">
        <v>10635</v>
      </c>
      <c r="F1210" s="1" t="n">
        <f aca="false">D1210-C1210</f>
        <v>2</v>
      </c>
      <c r="G1210" s="1" t="n">
        <v>3853.5</v>
      </c>
      <c r="H1210" s="1" t="n">
        <f aca="false">G1210*F1210</f>
        <v>7707</v>
      </c>
      <c r="I1210" s="18" t="s">
        <v>3409</v>
      </c>
      <c r="J1210" s="19" t="n">
        <v>7707</v>
      </c>
      <c r="K1210" s="1" t="n">
        <f aca="false">H1210-J1210</f>
        <v>0</v>
      </c>
      <c r="L1210" s="0"/>
    </row>
    <row r="1211" s="43" customFormat="true" ht="15.75" hidden="false" customHeight="false" outlineLevel="0" collapsed="false">
      <c r="A1211" s="40" t="s">
        <v>3410</v>
      </c>
      <c r="B1211" s="40" t="s">
        <v>3411</v>
      </c>
      <c r="C1211" s="40" t="s">
        <v>746</v>
      </c>
      <c r="D1211" s="40" t="s">
        <v>1253</v>
      </c>
      <c r="E1211" s="40" t="n">
        <v>9865</v>
      </c>
      <c r="F1211" s="40" t="n">
        <f aca="false">D1211-C1211</f>
        <v>2</v>
      </c>
      <c r="G1211" s="40" t="n">
        <v>3853.5</v>
      </c>
      <c r="H1211" s="40" t="n">
        <f aca="false">G1211*F1211</f>
        <v>7707</v>
      </c>
      <c r="I1211" s="45" t="s">
        <v>3412</v>
      </c>
      <c r="J1211" s="46" t="n">
        <v>7707</v>
      </c>
      <c r="K1211" s="40" t="n">
        <f aca="false">H1211-J1211</f>
        <v>0</v>
      </c>
      <c r="L1211" s="40"/>
    </row>
    <row r="1212" customFormat="false" ht="15.75" hidden="false" customHeight="false" outlineLevel="0" collapsed="false">
      <c r="A1212" s="1" t="s">
        <v>3413</v>
      </c>
      <c r="B1212" s="1" t="s">
        <v>3414</v>
      </c>
      <c r="C1212" s="1" t="s">
        <v>746</v>
      </c>
      <c r="D1212" s="1" t="s">
        <v>1253</v>
      </c>
      <c r="E1212" s="1" t="n">
        <v>9865</v>
      </c>
      <c r="F1212" s="1" t="n">
        <f aca="false">D1212-C1212</f>
        <v>2</v>
      </c>
      <c r="G1212" s="1" t="n">
        <v>3853.5</v>
      </c>
      <c r="H1212" s="1" t="n">
        <f aca="false">G1212*F1212</f>
        <v>7707</v>
      </c>
      <c r="I1212" s="18" t="s">
        <v>3415</v>
      </c>
      <c r="J1212" s="19" t="n">
        <v>7707</v>
      </c>
      <c r="K1212" s="1" t="n">
        <f aca="false">H1212-J1212</f>
        <v>0</v>
      </c>
      <c r="L1212" s="0"/>
    </row>
    <row r="1213" customFormat="false" ht="15.75" hidden="false" customHeight="false" outlineLevel="0" collapsed="false">
      <c r="A1213" s="1" t="s">
        <v>3416</v>
      </c>
      <c r="B1213" s="1" t="s">
        <v>3417</v>
      </c>
      <c r="C1213" s="1" t="s">
        <v>746</v>
      </c>
      <c r="D1213" s="1" t="s">
        <v>1253</v>
      </c>
      <c r="E1213" s="1" t="n">
        <v>9865</v>
      </c>
      <c r="F1213" s="1" t="n">
        <f aca="false">D1213-C1213</f>
        <v>2</v>
      </c>
      <c r="G1213" s="1" t="n">
        <v>3853.5</v>
      </c>
      <c r="H1213" s="1" t="n">
        <f aca="false">G1213*F1213</f>
        <v>7707</v>
      </c>
      <c r="I1213" s="18" t="s">
        <v>3418</v>
      </c>
      <c r="J1213" s="19" t="n">
        <v>7707</v>
      </c>
      <c r="K1213" s="1" t="n">
        <f aca="false">H1213-J1213</f>
        <v>0</v>
      </c>
      <c r="L1213" s="0"/>
    </row>
    <row r="1214" customFormat="false" ht="15.75" hidden="false" customHeight="false" outlineLevel="0" collapsed="false">
      <c r="A1214" s="1" t="s">
        <v>3419</v>
      </c>
      <c r="B1214" s="1" t="s">
        <v>3420</v>
      </c>
      <c r="C1214" s="1" t="s">
        <v>746</v>
      </c>
      <c r="D1214" s="1" t="s">
        <v>1253</v>
      </c>
      <c r="E1214" s="1" t="n">
        <v>10635</v>
      </c>
      <c r="F1214" s="1" t="n">
        <f aca="false">D1214-C1214</f>
        <v>2</v>
      </c>
      <c r="G1214" s="1" t="n">
        <v>3853.5</v>
      </c>
      <c r="H1214" s="1" t="n">
        <f aca="false">G1214*F1214</f>
        <v>7707</v>
      </c>
      <c r="I1214" s="18" t="s">
        <v>3421</v>
      </c>
      <c r="J1214" s="19" t="n">
        <v>7707</v>
      </c>
      <c r="K1214" s="1" t="n">
        <f aca="false">H1214-J1214</f>
        <v>0</v>
      </c>
      <c r="L1214" s="0"/>
    </row>
    <row r="1215" s="28" customFormat="true" ht="30.8" hidden="false" customHeight="false" outlineLevel="0" collapsed="false">
      <c r="A1215" s="25" t="s">
        <v>3422</v>
      </c>
      <c r="B1215" s="25" t="s">
        <v>3423</v>
      </c>
      <c r="C1215" s="25" t="s">
        <v>746</v>
      </c>
      <c r="D1215" s="25" t="s">
        <v>1253</v>
      </c>
      <c r="E1215" s="25" t="n">
        <v>13645</v>
      </c>
      <c r="F1215" s="25" t="n">
        <f aca="false">D1215-C1215</f>
        <v>2</v>
      </c>
      <c r="G1215" s="25" t="n">
        <v>5743.4</v>
      </c>
      <c r="H1215" s="25" t="n">
        <f aca="false">G1215*F1215</f>
        <v>11486.8</v>
      </c>
      <c r="I1215" s="26" t="s">
        <v>3424</v>
      </c>
      <c r="J1215" s="27" t="n">
        <v>11486.8</v>
      </c>
      <c r="K1215" s="25" t="n">
        <f aca="false">H1215-J1215</f>
        <v>0</v>
      </c>
      <c r="L1215" s="25" t="s">
        <v>90</v>
      </c>
    </row>
    <row r="1216" customFormat="false" ht="15.75" hidden="false" customHeight="false" outlineLevel="0" collapsed="false">
      <c r="A1216" s="1" t="s">
        <v>3425</v>
      </c>
      <c r="B1216" s="1" t="s">
        <v>3426</v>
      </c>
      <c r="C1216" s="1" t="s">
        <v>746</v>
      </c>
      <c r="D1216" s="1" t="s">
        <v>1253</v>
      </c>
      <c r="E1216" s="1" t="n">
        <v>9865</v>
      </c>
      <c r="F1216" s="1" t="n">
        <f aca="false">D1216-C1216</f>
        <v>2</v>
      </c>
      <c r="G1216" s="1" t="n">
        <v>3853.5</v>
      </c>
      <c r="H1216" s="1" t="n">
        <f aca="false">G1216*F1216</f>
        <v>7707</v>
      </c>
      <c r="I1216" s="18" t="s">
        <v>3427</v>
      </c>
      <c r="J1216" s="19" t="n">
        <v>7707</v>
      </c>
      <c r="K1216" s="1" t="n">
        <f aca="false">H1216-J1216</f>
        <v>0</v>
      </c>
      <c r="L1216" s="0"/>
    </row>
    <row r="1217" customFormat="false" ht="15.75" hidden="false" customHeight="false" outlineLevel="0" collapsed="false">
      <c r="A1217" s="1" t="s">
        <v>3428</v>
      </c>
      <c r="B1217" s="1" t="s">
        <v>3429</v>
      </c>
      <c r="C1217" s="1" t="s">
        <v>746</v>
      </c>
      <c r="D1217" s="1" t="s">
        <v>1253</v>
      </c>
      <c r="E1217" s="1" t="n">
        <v>9865</v>
      </c>
      <c r="F1217" s="1" t="n">
        <f aca="false">D1217-C1217</f>
        <v>2</v>
      </c>
      <c r="G1217" s="1" t="n">
        <v>3853.5</v>
      </c>
      <c r="H1217" s="1" t="n">
        <f aca="false">G1217*F1217</f>
        <v>7707</v>
      </c>
      <c r="I1217" s="18" t="s">
        <v>3430</v>
      </c>
      <c r="J1217" s="19" t="n">
        <v>7707</v>
      </c>
      <c r="K1217" s="1" t="n">
        <f aca="false">H1217-J1217</f>
        <v>0</v>
      </c>
      <c r="L1217" s="0"/>
    </row>
    <row r="1218" customFormat="false" ht="15.75" hidden="false" customHeight="false" outlineLevel="0" collapsed="false">
      <c r="A1218" s="1" t="s">
        <v>3431</v>
      </c>
      <c r="B1218" s="1" t="s">
        <v>3432</v>
      </c>
      <c r="C1218" s="1" t="s">
        <v>746</v>
      </c>
      <c r="D1218" s="1" t="s">
        <v>1253</v>
      </c>
      <c r="E1218" s="1" t="n">
        <v>9865</v>
      </c>
      <c r="F1218" s="1" t="n">
        <f aca="false">D1218-C1218</f>
        <v>2</v>
      </c>
      <c r="G1218" s="1" t="n">
        <v>3853.5</v>
      </c>
      <c r="H1218" s="1" t="n">
        <f aca="false">G1218*F1218</f>
        <v>7707</v>
      </c>
      <c r="I1218" s="18" t="s">
        <v>3433</v>
      </c>
      <c r="J1218" s="19" t="n">
        <v>7707</v>
      </c>
      <c r="K1218" s="1" t="n">
        <f aca="false">H1218-J1218</f>
        <v>0</v>
      </c>
      <c r="L1218" s="0"/>
    </row>
    <row r="1219" customFormat="false" ht="29.85" hidden="false" customHeight="false" outlineLevel="0" collapsed="false">
      <c r="A1219" s="1" t="s">
        <v>3434</v>
      </c>
      <c r="B1219" s="1" t="s">
        <v>3435</v>
      </c>
      <c r="C1219" s="1" t="s">
        <v>746</v>
      </c>
      <c r="D1219" s="1" t="s">
        <v>1253</v>
      </c>
      <c r="E1219" s="1" t="n">
        <v>9865</v>
      </c>
      <c r="F1219" s="1" t="n">
        <f aca="false">D1219-C1219</f>
        <v>2</v>
      </c>
      <c r="G1219" s="1" t="n">
        <v>3853.5</v>
      </c>
      <c r="H1219" s="1" t="n">
        <f aca="false">G1219*F1219</f>
        <v>7707</v>
      </c>
      <c r="I1219" s="18" t="s">
        <v>3436</v>
      </c>
      <c r="J1219" s="19" t="n">
        <v>7707</v>
      </c>
      <c r="K1219" s="1" t="n">
        <f aca="false">H1219-J1219</f>
        <v>0</v>
      </c>
      <c r="L1219" s="0"/>
    </row>
    <row r="1220" customFormat="false" ht="15.75" hidden="false" customHeight="false" outlineLevel="0" collapsed="false">
      <c r="A1220" s="1" t="s">
        <v>3437</v>
      </c>
      <c r="B1220" s="1" t="s">
        <v>3438</v>
      </c>
      <c r="C1220" s="1" t="s">
        <v>746</v>
      </c>
      <c r="D1220" s="1" t="s">
        <v>1253</v>
      </c>
      <c r="E1220" s="1" t="n">
        <v>10635</v>
      </c>
      <c r="F1220" s="1" t="n">
        <f aca="false">D1220-C1220</f>
        <v>2</v>
      </c>
      <c r="G1220" s="1" t="n">
        <v>3853.5</v>
      </c>
      <c r="H1220" s="1" t="n">
        <f aca="false">G1220*F1220</f>
        <v>7707</v>
      </c>
      <c r="I1220" s="18" t="s">
        <v>3439</v>
      </c>
      <c r="J1220" s="19" t="n">
        <v>7707</v>
      </c>
      <c r="K1220" s="1" t="n">
        <f aca="false">H1220-J1220</f>
        <v>0</v>
      </c>
      <c r="L1220" s="0"/>
    </row>
    <row r="1221" customFormat="false" ht="15.75" hidden="false" customHeight="false" outlineLevel="0" collapsed="false">
      <c r="A1221" s="1" t="s">
        <v>3440</v>
      </c>
      <c r="B1221" s="1" t="s">
        <v>3441</v>
      </c>
      <c r="C1221" s="1" t="s">
        <v>746</v>
      </c>
      <c r="D1221" s="1" t="s">
        <v>1253</v>
      </c>
      <c r="E1221" s="1" t="n">
        <v>9865</v>
      </c>
      <c r="F1221" s="1" t="n">
        <f aca="false">D1221-C1221</f>
        <v>2</v>
      </c>
      <c r="G1221" s="1" t="n">
        <v>3853.5</v>
      </c>
      <c r="H1221" s="1" t="n">
        <f aca="false">G1221*F1221</f>
        <v>7707</v>
      </c>
      <c r="I1221" s="18" t="s">
        <v>3442</v>
      </c>
      <c r="J1221" s="19" t="n">
        <v>7707</v>
      </c>
      <c r="K1221" s="1" t="n">
        <f aca="false">H1221-J1221</f>
        <v>0</v>
      </c>
      <c r="L1221" s="0"/>
    </row>
    <row r="1222" s="13" customFormat="true" ht="30.8" hidden="false" customHeight="false" outlineLevel="0" collapsed="false">
      <c r="A1222" s="10" t="s">
        <v>3443</v>
      </c>
      <c r="B1222" s="10" t="s">
        <v>3444</v>
      </c>
      <c r="C1222" s="10" t="s">
        <v>746</v>
      </c>
      <c r="D1222" s="10" t="s">
        <v>1253</v>
      </c>
      <c r="E1222" s="10" t="n">
        <v>13645</v>
      </c>
      <c r="F1222" s="10" t="n">
        <f aca="false">D1222-C1222</f>
        <v>2</v>
      </c>
      <c r="G1222" s="10" t="n">
        <v>5743.5</v>
      </c>
      <c r="H1222" s="10" t="n">
        <v>11486.8</v>
      </c>
      <c r="I1222" s="11" t="s">
        <v>3445</v>
      </c>
      <c r="J1222" s="12" t="n">
        <v>11486.8</v>
      </c>
      <c r="K1222" s="10" t="n">
        <f aca="false">H1222-J1222</f>
        <v>0</v>
      </c>
      <c r="L1222" s="10" t="s">
        <v>90</v>
      </c>
    </row>
    <row r="1223" customFormat="false" ht="15.75" hidden="false" customHeight="false" outlineLevel="0" collapsed="false">
      <c r="A1223" s="1" t="s">
        <v>3446</v>
      </c>
      <c r="B1223" s="1" t="s">
        <v>416</v>
      </c>
      <c r="C1223" s="1" t="s">
        <v>746</v>
      </c>
      <c r="D1223" s="1" t="s">
        <v>1253</v>
      </c>
      <c r="E1223" s="1" t="n">
        <v>9865</v>
      </c>
      <c r="F1223" s="1" t="n">
        <f aca="false">D1223-C1223</f>
        <v>2</v>
      </c>
      <c r="G1223" s="1" t="n">
        <v>3853.5</v>
      </c>
      <c r="H1223" s="1" t="n">
        <f aca="false">G1223*F1223</f>
        <v>7707</v>
      </c>
      <c r="I1223" s="18" t="s">
        <v>3447</v>
      </c>
      <c r="J1223" s="19" t="n">
        <v>7707</v>
      </c>
      <c r="K1223" s="1" t="n">
        <f aca="false">H1223-J1223</f>
        <v>0</v>
      </c>
      <c r="L1223" s="0"/>
    </row>
    <row r="1224" customFormat="false" ht="15.75" hidden="false" customHeight="false" outlineLevel="0" collapsed="false">
      <c r="A1224" s="1" t="s">
        <v>3448</v>
      </c>
      <c r="B1224" s="1" t="s">
        <v>3449</v>
      </c>
      <c r="C1224" s="1" t="s">
        <v>746</v>
      </c>
      <c r="D1224" s="1" t="s">
        <v>1253</v>
      </c>
      <c r="E1224" s="1" t="n">
        <v>12215</v>
      </c>
      <c r="F1224" s="1" t="n">
        <f aca="false">D1224-C1224</f>
        <v>2</v>
      </c>
      <c r="G1224" s="1" t="n">
        <v>3853.5</v>
      </c>
      <c r="H1224" s="1" t="n">
        <f aca="false">G1224*F1224</f>
        <v>7707</v>
      </c>
      <c r="I1224" s="18" t="s">
        <v>3450</v>
      </c>
      <c r="J1224" s="19" t="n">
        <v>7707</v>
      </c>
      <c r="K1224" s="1" t="n">
        <f aca="false">H1224-J1224</f>
        <v>0</v>
      </c>
      <c r="L1224" s="0"/>
    </row>
    <row r="1225" customFormat="false" ht="15.75" hidden="false" customHeight="false" outlineLevel="0" collapsed="false">
      <c r="A1225" s="1" t="s">
        <v>3451</v>
      </c>
      <c r="B1225" s="1" t="s">
        <v>3452</v>
      </c>
      <c r="C1225" s="1" t="s">
        <v>746</v>
      </c>
      <c r="D1225" s="1" t="s">
        <v>1253</v>
      </c>
      <c r="E1225" s="1" t="n">
        <v>9865</v>
      </c>
      <c r="F1225" s="1" t="n">
        <f aca="false">D1225-C1225</f>
        <v>2</v>
      </c>
      <c r="G1225" s="1" t="n">
        <v>3853.5</v>
      </c>
      <c r="H1225" s="1" t="n">
        <f aca="false">G1225*F1225</f>
        <v>7707</v>
      </c>
      <c r="I1225" s="18" t="s">
        <v>3453</v>
      </c>
      <c r="J1225" s="19" t="n">
        <v>7707</v>
      </c>
      <c r="K1225" s="1" t="n">
        <f aca="false">H1225-J1225</f>
        <v>0</v>
      </c>
      <c r="L1225" s="0"/>
    </row>
    <row r="1226" s="13" customFormat="true" ht="30.8" hidden="false" customHeight="false" outlineLevel="0" collapsed="false">
      <c r="A1226" s="10" t="s">
        <v>3454</v>
      </c>
      <c r="B1226" s="10" t="s">
        <v>3455</v>
      </c>
      <c r="C1226" s="10" t="s">
        <v>746</v>
      </c>
      <c r="D1226" s="10" t="s">
        <v>1253</v>
      </c>
      <c r="E1226" s="10" t="n">
        <v>14195</v>
      </c>
      <c r="F1226" s="10" t="n">
        <f aca="false">D1226-C1226</f>
        <v>2</v>
      </c>
      <c r="G1226" s="10" t="n">
        <v>5743.5</v>
      </c>
      <c r="H1226" s="10" t="n">
        <v>11486.8</v>
      </c>
      <c r="I1226" s="11" t="s">
        <v>3456</v>
      </c>
      <c r="J1226" s="12" t="n">
        <v>11486.8</v>
      </c>
      <c r="K1226" s="10" t="n">
        <f aca="false">H1226-J1226</f>
        <v>0</v>
      </c>
      <c r="L1226" s="10" t="s">
        <v>90</v>
      </c>
    </row>
    <row r="1227" customFormat="false" ht="15.75" hidden="false" customHeight="false" outlineLevel="0" collapsed="false">
      <c r="A1227" s="1" t="s">
        <v>3457</v>
      </c>
      <c r="B1227" s="1" t="s">
        <v>615</v>
      </c>
      <c r="C1227" s="1" t="s">
        <v>746</v>
      </c>
      <c r="D1227" s="1" t="s">
        <v>1253</v>
      </c>
      <c r="E1227" s="1" t="n">
        <v>9865</v>
      </c>
      <c r="F1227" s="1" t="n">
        <f aca="false">D1227-C1227</f>
        <v>2</v>
      </c>
      <c r="G1227" s="1" t="n">
        <v>3853.5</v>
      </c>
      <c r="H1227" s="1" t="n">
        <f aca="false">G1227*F1227</f>
        <v>7707</v>
      </c>
      <c r="I1227" s="18" t="s">
        <v>3458</v>
      </c>
      <c r="J1227" s="19" t="n">
        <v>7707</v>
      </c>
      <c r="K1227" s="1" t="n">
        <f aca="false">H1227-J1227</f>
        <v>0</v>
      </c>
      <c r="L1227" s="0"/>
    </row>
    <row r="1228" customFormat="false" ht="15.75" hidden="false" customHeight="false" outlineLevel="0" collapsed="false">
      <c r="A1228" s="1" t="s">
        <v>3459</v>
      </c>
      <c r="B1228" s="1" t="s">
        <v>3460</v>
      </c>
      <c r="C1228" s="1" t="s">
        <v>746</v>
      </c>
      <c r="D1228" s="1" t="s">
        <v>1253</v>
      </c>
      <c r="E1228" s="1" t="n">
        <v>10635</v>
      </c>
      <c r="F1228" s="1" t="n">
        <f aca="false">D1228-C1228</f>
        <v>2</v>
      </c>
      <c r="G1228" s="1" t="n">
        <v>3853.5</v>
      </c>
      <c r="H1228" s="1" t="n">
        <f aca="false">G1228*F1228</f>
        <v>7707</v>
      </c>
      <c r="I1228" s="18" t="s">
        <v>3461</v>
      </c>
      <c r="J1228" s="19" t="n">
        <v>7707</v>
      </c>
      <c r="K1228" s="1" t="n">
        <f aca="false">H1228-J1228</f>
        <v>0</v>
      </c>
      <c r="L1228" s="0"/>
    </row>
    <row r="1229" customFormat="false" ht="29.85" hidden="false" customHeight="false" outlineLevel="0" collapsed="false">
      <c r="A1229" s="1" t="s">
        <v>3462</v>
      </c>
      <c r="B1229" s="1" t="s">
        <v>3463</v>
      </c>
      <c r="C1229" s="1" t="s">
        <v>746</v>
      </c>
      <c r="D1229" s="1" t="s">
        <v>1253</v>
      </c>
      <c r="E1229" s="1" t="n">
        <v>9865</v>
      </c>
      <c r="F1229" s="1" t="n">
        <f aca="false">D1229-C1229</f>
        <v>2</v>
      </c>
      <c r="G1229" s="1" t="n">
        <v>3853.5</v>
      </c>
      <c r="H1229" s="1" t="n">
        <f aca="false">G1229*F1229</f>
        <v>7707</v>
      </c>
      <c r="I1229" s="18" t="s">
        <v>3464</v>
      </c>
      <c r="J1229" s="19" t="n">
        <v>7707</v>
      </c>
      <c r="K1229" s="1" t="n">
        <f aca="false">H1229-J1229</f>
        <v>0</v>
      </c>
      <c r="L1229" s="0"/>
    </row>
    <row r="1230" customFormat="false" ht="15.75" hidden="false" customHeight="false" outlineLevel="0" collapsed="false">
      <c r="A1230" s="1" t="s">
        <v>3465</v>
      </c>
      <c r="B1230" s="1" t="s">
        <v>3466</v>
      </c>
      <c r="C1230" s="1" t="s">
        <v>746</v>
      </c>
      <c r="D1230" s="1" t="s">
        <v>1253</v>
      </c>
      <c r="E1230" s="1" t="n">
        <v>9865</v>
      </c>
      <c r="F1230" s="1" t="n">
        <f aca="false">D1230-C1230</f>
        <v>2</v>
      </c>
      <c r="G1230" s="1" t="n">
        <v>3853.5</v>
      </c>
      <c r="H1230" s="1" t="n">
        <f aca="false">G1230*F1230</f>
        <v>7707</v>
      </c>
      <c r="I1230" s="18" t="s">
        <v>3467</v>
      </c>
      <c r="J1230" s="19" t="n">
        <v>7707</v>
      </c>
      <c r="K1230" s="1" t="n">
        <f aca="false">H1230-J1230</f>
        <v>0</v>
      </c>
      <c r="L1230" s="0"/>
    </row>
    <row r="1231" customFormat="false" ht="15.75" hidden="false" customHeight="false" outlineLevel="0" collapsed="false">
      <c r="A1231" s="1" t="s">
        <v>3468</v>
      </c>
      <c r="B1231" s="1" t="s">
        <v>3469</v>
      </c>
      <c r="C1231" s="1" t="s">
        <v>746</v>
      </c>
      <c r="D1231" s="1" t="s">
        <v>1253</v>
      </c>
      <c r="E1231" s="1" t="n">
        <v>9865</v>
      </c>
      <c r="F1231" s="1" t="n">
        <f aca="false">D1231-C1231</f>
        <v>2</v>
      </c>
      <c r="G1231" s="1" t="n">
        <v>3853.5</v>
      </c>
      <c r="H1231" s="1" t="n">
        <f aca="false">G1231*F1231</f>
        <v>7707</v>
      </c>
      <c r="I1231" s="18" t="s">
        <v>3470</v>
      </c>
      <c r="J1231" s="19" t="n">
        <v>7707</v>
      </c>
      <c r="K1231" s="1" t="n">
        <f aca="false">H1231-J1231</f>
        <v>0</v>
      </c>
      <c r="L1231" s="0"/>
    </row>
    <row r="1232" customFormat="false" ht="15.75" hidden="false" customHeight="false" outlineLevel="0" collapsed="false">
      <c r="A1232" s="1" t="s">
        <v>3471</v>
      </c>
      <c r="B1232" s="1" t="s">
        <v>3472</v>
      </c>
      <c r="C1232" s="1" t="s">
        <v>746</v>
      </c>
      <c r="D1232" s="1" t="s">
        <v>1253</v>
      </c>
      <c r="E1232" s="1" t="n">
        <v>9865</v>
      </c>
      <c r="F1232" s="1" t="n">
        <f aca="false">D1232-C1232</f>
        <v>2</v>
      </c>
      <c r="G1232" s="1" t="n">
        <v>3853.5</v>
      </c>
      <c r="H1232" s="1" t="n">
        <f aca="false">G1232*F1232</f>
        <v>7707</v>
      </c>
      <c r="I1232" s="18" t="s">
        <v>3473</v>
      </c>
      <c r="J1232" s="19" t="n">
        <v>7707</v>
      </c>
      <c r="K1232" s="1" t="n">
        <f aca="false">H1232-J1232</f>
        <v>0</v>
      </c>
      <c r="L1232" s="0"/>
    </row>
    <row r="1233" customFormat="false" ht="15.75" hidden="false" customHeight="false" outlineLevel="0" collapsed="false">
      <c r="A1233" s="1" t="s">
        <v>3474</v>
      </c>
      <c r="B1233" s="1" t="s">
        <v>3475</v>
      </c>
      <c r="C1233" s="1" t="s">
        <v>746</v>
      </c>
      <c r="D1233" s="1" t="s">
        <v>1253</v>
      </c>
      <c r="E1233" s="1" t="n">
        <v>9865</v>
      </c>
      <c r="F1233" s="1" t="n">
        <f aca="false">D1233-C1233</f>
        <v>2</v>
      </c>
      <c r="G1233" s="1" t="n">
        <v>3853.5</v>
      </c>
      <c r="H1233" s="1" t="n">
        <f aca="false">G1233*F1233</f>
        <v>7707</v>
      </c>
      <c r="I1233" s="18" t="s">
        <v>3476</v>
      </c>
      <c r="J1233" s="19" t="n">
        <v>7707</v>
      </c>
      <c r="K1233" s="1" t="n">
        <f aca="false">H1233-J1233</f>
        <v>0</v>
      </c>
      <c r="L1233" s="0"/>
    </row>
    <row r="1234" customFormat="false" ht="15.75" hidden="false" customHeight="false" outlineLevel="0" collapsed="false">
      <c r="A1234" s="1" t="s">
        <v>3477</v>
      </c>
      <c r="B1234" s="1" t="s">
        <v>3478</v>
      </c>
      <c r="C1234" s="1" t="s">
        <v>746</v>
      </c>
      <c r="D1234" s="1" t="s">
        <v>1253</v>
      </c>
      <c r="E1234" s="1" t="n">
        <v>13895</v>
      </c>
      <c r="F1234" s="1" t="n">
        <f aca="false">D1234-C1234</f>
        <v>2</v>
      </c>
      <c r="G1234" s="1" t="n">
        <v>4693.5</v>
      </c>
      <c r="H1234" s="1" t="n">
        <f aca="false">G1234*F1234</f>
        <v>9387</v>
      </c>
      <c r="I1234" s="18" t="s">
        <v>3479</v>
      </c>
      <c r="J1234" s="19" t="n">
        <v>9387</v>
      </c>
      <c r="K1234" s="1" t="n">
        <f aca="false">H1234-J1234</f>
        <v>0</v>
      </c>
      <c r="L1234" s="0"/>
    </row>
    <row r="1235" customFormat="false" ht="15.75" hidden="false" customHeight="false" outlineLevel="0" collapsed="false">
      <c r="A1235" s="1" t="s">
        <v>3480</v>
      </c>
      <c r="B1235" s="1" t="s">
        <v>95</v>
      </c>
      <c r="C1235" s="1" t="s">
        <v>746</v>
      </c>
      <c r="D1235" s="1" t="s">
        <v>1253</v>
      </c>
      <c r="E1235" s="1" t="n">
        <v>9865</v>
      </c>
      <c r="F1235" s="1" t="n">
        <f aca="false">D1235-C1235</f>
        <v>2</v>
      </c>
      <c r="G1235" s="1" t="n">
        <v>3853.5</v>
      </c>
      <c r="H1235" s="1" t="n">
        <f aca="false">G1235*F1235</f>
        <v>7707</v>
      </c>
      <c r="I1235" s="18" t="s">
        <v>3481</v>
      </c>
      <c r="J1235" s="19" t="n">
        <v>7707</v>
      </c>
      <c r="K1235" s="1" t="n">
        <f aca="false">H1235-J1235</f>
        <v>0</v>
      </c>
      <c r="L1235" s="0"/>
    </row>
    <row r="1236" customFormat="false" ht="15.75" hidden="false" customHeight="false" outlineLevel="0" collapsed="false">
      <c r="A1236" s="1" t="s">
        <v>3482</v>
      </c>
      <c r="B1236" s="1" t="s">
        <v>3483</v>
      </c>
      <c r="C1236" s="1" t="s">
        <v>746</v>
      </c>
      <c r="D1236" s="1" t="s">
        <v>1253</v>
      </c>
      <c r="E1236" s="1" t="n">
        <v>9865</v>
      </c>
      <c r="F1236" s="1" t="n">
        <f aca="false">D1236-C1236</f>
        <v>2</v>
      </c>
      <c r="G1236" s="1" t="n">
        <v>3853.5</v>
      </c>
      <c r="H1236" s="1" t="n">
        <f aca="false">G1236*F1236</f>
        <v>7707</v>
      </c>
      <c r="I1236" s="18" t="s">
        <v>3484</v>
      </c>
      <c r="J1236" s="19" t="n">
        <v>7707</v>
      </c>
      <c r="K1236" s="1" t="n">
        <f aca="false">H1236-J1236</f>
        <v>0</v>
      </c>
      <c r="L1236" s="0"/>
    </row>
    <row r="1237" customFormat="false" ht="15.75" hidden="false" customHeight="false" outlineLevel="0" collapsed="false">
      <c r="A1237" s="1" t="s">
        <v>3485</v>
      </c>
      <c r="B1237" s="1" t="s">
        <v>3486</v>
      </c>
      <c r="C1237" s="1" t="s">
        <v>746</v>
      </c>
      <c r="D1237" s="1" t="s">
        <v>1221</v>
      </c>
      <c r="E1237" s="1" t="n">
        <v>4932.5</v>
      </c>
      <c r="F1237" s="1" t="n">
        <f aca="false">D1237-C1237</f>
        <v>1</v>
      </c>
      <c r="G1237" s="1" t="n">
        <v>3853.5</v>
      </c>
      <c r="H1237" s="1" t="n">
        <f aca="false">G1237*F1237</f>
        <v>3853.5</v>
      </c>
      <c r="I1237" s="18" t="s">
        <v>3487</v>
      </c>
      <c r="J1237" s="19" t="n">
        <v>3853.5</v>
      </c>
      <c r="K1237" s="1" t="n">
        <f aca="false">H1237-J1237</f>
        <v>0</v>
      </c>
      <c r="L1237" s="0"/>
    </row>
    <row r="1238" customFormat="false" ht="15.75" hidden="false" customHeight="false" outlineLevel="0" collapsed="false">
      <c r="A1238" s="1" t="s">
        <v>3488</v>
      </c>
      <c r="B1238" s="1" t="s">
        <v>3489</v>
      </c>
      <c r="C1238" s="1" t="s">
        <v>746</v>
      </c>
      <c r="D1238" s="1" t="s">
        <v>1221</v>
      </c>
      <c r="E1238" s="1" t="n">
        <v>4932.5</v>
      </c>
      <c r="F1238" s="1" t="n">
        <f aca="false">D1238-C1238</f>
        <v>1</v>
      </c>
      <c r="G1238" s="1" t="n">
        <v>3853.5</v>
      </c>
      <c r="H1238" s="1" t="n">
        <f aca="false">G1238*F1238</f>
        <v>3853.5</v>
      </c>
      <c r="I1238" s="18" t="s">
        <v>3490</v>
      </c>
      <c r="J1238" s="19" t="n">
        <v>3853.5</v>
      </c>
      <c r="K1238" s="1" t="n">
        <f aca="false">H1238-J1238</f>
        <v>0</v>
      </c>
      <c r="L1238" s="0"/>
    </row>
    <row r="1239" customFormat="false" ht="15.75" hidden="false" customHeight="false" outlineLevel="0" collapsed="false">
      <c r="A1239" s="1" t="s">
        <v>3491</v>
      </c>
      <c r="B1239" s="1" t="s">
        <v>3062</v>
      </c>
      <c r="C1239" s="1" t="s">
        <v>746</v>
      </c>
      <c r="D1239" s="1" t="s">
        <v>1221</v>
      </c>
      <c r="E1239" s="1" t="n">
        <v>4932.5</v>
      </c>
      <c r="F1239" s="1" t="n">
        <f aca="false">D1239-C1239</f>
        <v>1</v>
      </c>
      <c r="G1239" s="1" t="n">
        <v>3853.5</v>
      </c>
      <c r="H1239" s="1" t="n">
        <f aca="false">G1239*F1239</f>
        <v>3853.5</v>
      </c>
      <c r="I1239" s="18" t="s">
        <v>3492</v>
      </c>
      <c r="J1239" s="19" t="n">
        <v>3853.5</v>
      </c>
      <c r="K1239" s="1" t="n">
        <f aca="false">H1239-J1239</f>
        <v>0</v>
      </c>
      <c r="L1239" s="0"/>
    </row>
    <row r="1240" customFormat="false" ht="15.75" hidden="false" customHeight="false" outlineLevel="0" collapsed="false">
      <c r="A1240" s="1" t="s">
        <v>3493</v>
      </c>
      <c r="B1240" s="1" t="s">
        <v>1587</v>
      </c>
      <c r="C1240" s="1" t="s">
        <v>746</v>
      </c>
      <c r="D1240" s="1" t="s">
        <v>1221</v>
      </c>
      <c r="E1240" s="1" t="n">
        <v>4932.5</v>
      </c>
      <c r="F1240" s="1" t="n">
        <f aca="false">D1240-C1240</f>
        <v>1</v>
      </c>
      <c r="G1240" s="1" t="n">
        <v>3853.5</v>
      </c>
      <c r="H1240" s="1" t="n">
        <f aca="false">G1240*F1240</f>
        <v>3853.5</v>
      </c>
      <c r="I1240" s="18" t="s">
        <v>3494</v>
      </c>
      <c r="J1240" s="19" t="n">
        <v>3853.5</v>
      </c>
      <c r="K1240" s="1" t="n">
        <f aca="false">H1240-J1240</f>
        <v>0</v>
      </c>
      <c r="L1240" s="0"/>
    </row>
    <row r="1241" customFormat="false" ht="15.75" hidden="false" customHeight="false" outlineLevel="0" collapsed="false">
      <c r="A1241" s="1" t="s">
        <v>3495</v>
      </c>
      <c r="B1241" s="1" t="s">
        <v>3496</v>
      </c>
      <c r="C1241" s="1" t="s">
        <v>746</v>
      </c>
      <c r="D1241" s="1" t="s">
        <v>1221</v>
      </c>
      <c r="E1241" s="1" t="n">
        <v>4932.5</v>
      </c>
      <c r="F1241" s="1" t="n">
        <f aca="false">D1241-C1241</f>
        <v>1</v>
      </c>
      <c r="G1241" s="1" t="n">
        <v>3853.5</v>
      </c>
      <c r="H1241" s="1" t="n">
        <f aca="false">G1241*F1241</f>
        <v>3853.5</v>
      </c>
      <c r="I1241" s="18" t="s">
        <v>3497</v>
      </c>
      <c r="J1241" s="19" t="n">
        <v>3853.5</v>
      </c>
      <c r="K1241" s="1" t="n">
        <f aca="false">H1241-J1241</f>
        <v>0</v>
      </c>
      <c r="L1241" s="0"/>
    </row>
    <row r="1242" s="35" customFormat="true" ht="15.75" hidden="false" customHeight="false" outlineLevel="0" collapsed="false">
      <c r="A1242" s="31" t="s">
        <v>3498</v>
      </c>
      <c r="B1242" s="31" t="s">
        <v>3499</v>
      </c>
      <c r="C1242" s="31" t="s">
        <v>746</v>
      </c>
      <c r="D1242" s="31" t="s">
        <v>1253</v>
      </c>
      <c r="E1242" s="31" t="n">
        <v>29595</v>
      </c>
      <c r="F1242" s="31" t="n">
        <f aca="false">D1242-C1242</f>
        <v>2</v>
      </c>
      <c r="G1242" s="31" t="n">
        <v>3853.5</v>
      </c>
      <c r="H1242" s="31" t="n">
        <f aca="false">(G1242*F1242)*3</f>
        <v>23121</v>
      </c>
      <c r="I1242" s="32" t="s">
        <v>3500</v>
      </c>
      <c r="J1242" s="33" t="n">
        <v>7707</v>
      </c>
      <c r="K1242" s="34" t="n">
        <f aca="false">H1242-J1242-J1243-J1244</f>
        <v>0</v>
      </c>
      <c r="L1242" s="34"/>
    </row>
    <row r="1243" customFormat="false" ht="29.85" hidden="false" customHeight="false" outlineLevel="0" collapsed="false">
      <c r="A1243" s="34"/>
      <c r="B1243" s="34"/>
      <c r="C1243" s="34"/>
      <c r="D1243" s="34"/>
      <c r="E1243" s="34"/>
      <c r="F1243" s="31" t="n">
        <v>0</v>
      </c>
      <c r="G1243" s="31" t="n">
        <v>0</v>
      </c>
      <c r="H1243" s="31" t="n">
        <v>0</v>
      </c>
      <c r="I1243" s="32" t="s">
        <v>3501</v>
      </c>
      <c r="J1243" s="33" t="n">
        <v>7707</v>
      </c>
      <c r="K1243" s="34" t="n">
        <v>0</v>
      </c>
      <c r="L1243" s="34"/>
    </row>
    <row r="1244" customFormat="false" ht="15.75" hidden="false" customHeight="false" outlineLevel="0" collapsed="false">
      <c r="A1244" s="34"/>
      <c r="B1244" s="34"/>
      <c r="C1244" s="34"/>
      <c r="D1244" s="34"/>
      <c r="E1244" s="34"/>
      <c r="F1244" s="31" t="n">
        <v>0</v>
      </c>
      <c r="G1244" s="31" t="n">
        <v>0</v>
      </c>
      <c r="H1244" s="31" t="n">
        <v>0</v>
      </c>
      <c r="I1244" s="32" t="s">
        <v>3502</v>
      </c>
      <c r="J1244" s="33" t="n">
        <v>7707</v>
      </c>
      <c r="K1244" s="34" t="n">
        <v>0</v>
      </c>
      <c r="L1244" s="34"/>
    </row>
    <row r="1245" customFormat="false" ht="15.75" hidden="false" customHeight="false" outlineLevel="0" collapsed="false">
      <c r="A1245" s="1" t="s">
        <v>3503</v>
      </c>
      <c r="B1245" s="1" t="s">
        <v>3504</v>
      </c>
      <c r="C1245" s="1" t="s">
        <v>746</v>
      </c>
      <c r="D1245" s="1" t="s">
        <v>1253</v>
      </c>
      <c r="E1245" s="1" t="n">
        <v>9865</v>
      </c>
      <c r="F1245" s="1" t="n">
        <f aca="false">D1245-C1245</f>
        <v>2</v>
      </c>
      <c r="G1245" s="1" t="n">
        <v>3853.5</v>
      </c>
      <c r="H1245" s="1" t="n">
        <f aca="false">G1245*F1245</f>
        <v>7707</v>
      </c>
      <c r="I1245" s="18" t="s">
        <v>3505</v>
      </c>
      <c r="J1245" s="19" t="n">
        <v>7707</v>
      </c>
      <c r="K1245" s="1" t="n">
        <f aca="false">H1245-J1245</f>
        <v>0</v>
      </c>
      <c r="L1245" s="0"/>
    </row>
    <row r="1246" customFormat="false" ht="31.6" hidden="false" customHeight="false" outlineLevel="0" collapsed="false">
      <c r="A1246" s="1" t="s">
        <v>3506</v>
      </c>
      <c r="B1246" s="1" t="s">
        <v>3507</v>
      </c>
      <c r="C1246" s="1" t="s">
        <v>746</v>
      </c>
      <c r="D1246" s="1" t="s">
        <v>1253</v>
      </c>
      <c r="E1246" s="1" t="n">
        <v>9865</v>
      </c>
      <c r="F1246" s="1" t="n">
        <f aca="false">D1246-C1246</f>
        <v>2</v>
      </c>
      <c r="G1246" s="1" t="n">
        <v>3853.5</v>
      </c>
      <c r="H1246" s="1" t="n">
        <f aca="false">G1246*F1246</f>
        <v>7707</v>
      </c>
      <c r="I1246" s="18" t="s">
        <v>3508</v>
      </c>
      <c r="J1246" s="19" t="n">
        <v>7707</v>
      </c>
      <c r="K1246" s="1" t="n">
        <f aca="false">H1246-J1246</f>
        <v>0</v>
      </c>
      <c r="L1246" s="0"/>
    </row>
    <row r="1247" s="13" customFormat="true" ht="30.8" hidden="false" customHeight="false" outlineLevel="0" collapsed="false">
      <c r="A1247" s="10" t="s">
        <v>3509</v>
      </c>
      <c r="B1247" s="10" t="s">
        <v>1630</v>
      </c>
      <c r="C1247" s="10" t="s">
        <v>746</v>
      </c>
      <c r="D1247" s="10" t="s">
        <v>1253</v>
      </c>
      <c r="E1247" s="10" t="n">
        <v>13645</v>
      </c>
      <c r="F1247" s="10" t="n">
        <f aca="false">D1247-C1247</f>
        <v>2</v>
      </c>
      <c r="G1247" s="10" t="n">
        <v>5743.5</v>
      </c>
      <c r="H1247" s="10" t="n">
        <v>11486.8</v>
      </c>
      <c r="I1247" s="11" t="s">
        <v>3510</v>
      </c>
      <c r="J1247" s="12" t="n">
        <v>11486.8</v>
      </c>
      <c r="K1247" s="10" t="n">
        <f aca="false">H1247-J1247</f>
        <v>0</v>
      </c>
      <c r="L1247" s="10" t="s">
        <v>90</v>
      </c>
    </row>
    <row r="1248" customFormat="false" ht="15.75" hidden="false" customHeight="false" outlineLevel="0" collapsed="false">
      <c r="A1248" s="1" t="s">
        <v>3511</v>
      </c>
      <c r="B1248" s="1" t="s">
        <v>3512</v>
      </c>
      <c r="C1248" s="1" t="s">
        <v>746</v>
      </c>
      <c r="D1248" s="1" t="s">
        <v>1253</v>
      </c>
      <c r="E1248" s="1" t="n">
        <v>9865</v>
      </c>
      <c r="F1248" s="1" t="n">
        <f aca="false">D1248-C1248</f>
        <v>2</v>
      </c>
      <c r="G1248" s="1" t="n">
        <v>3853.5</v>
      </c>
      <c r="H1248" s="1" t="n">
        <f aca="false">G1248*F1248</f>
        <v>7707</v>
      </c>
      <c r="I1248" s="18" t="s">
        <v>3513</v>
      </c>
      <c r="J1248" s="19" t="n">
        <v>7707</v>
      </c>
      <c r="K1248" s="1" t="n">
        <f aca="false">H1248-J1248</f>
        <v>0</v>
      </c>
      <c r="L1248" s="0"/>
    </row>
    <row r="1249" customFormat="false" ht="15.75" hidden="false" customHeight="false" outlineLevel="0" collapsed="false">
      <c r="A1249" s="1" t="s">
        <v>3514</v>
      </c>
      <c r="B1249" s="1" t="s">
        <v>3515</v>
      </c>
      <c r="C1249" s="1" t="s">
        <v>746</v>
      </c>
      <c r="D1249" s="1" t="s">
        <v>1253</v>
      </c>
      <c r="E1249" s="1" t="n">
        <v>11185</v>
      </c>
      <c r="F1249" s="1" t="n">
        <f aca="false">D1249-C1249</f>
        <v>2</v>
      </c>
      <c r="G1249" s="1" t="n">
        <v>3853.5</v>
      </c>
      <c r="H1249" s="1" t="n">
        <f aca="false">G1249*F1249</f>
        <v>7707</v>
      </c>
      <c r="I1249" s="18" t="s">
        <v>3516</v>
      </c>
      <c r="J1249" s="19" t="n">
        <v>7707</v>
      </c>
      <c r="K1249" s="1" t="n">
        <f aca="false">H1249-J1249</f>
        <v>0</v>
      </c>
      <c r="L1249" s="0"/>
    </row>
    <row r="1250" s="13" customFormat="true" ht="31.6" hidden="false" customHeight="false" outlineLevel="0" collapsed="false">
      <c r="A1250" s="10" t="s">
        <v>3517</v>
      </c>
      <c r="B1250" s="10" t="s">
        <v>3518</v>
      </c>
      <c r="C1250" s="10" t="s">
        <v>746</v>
      </c>
      <c r="D1250" s="10" t="s">
        <v>1253</v>
      </c>
      <c r="E1250" s="10" t="n">
        <v>13645</v>
      </c>
      <c r="F1250" s="10" t="n">
        <f aca="false">D1250-C1250</f>
        <v>2</v>
      </c>
      <c r="G1250" s="10" t="n">
        <v>5743.5</v>
      </c>
      <c r="H1250" s="10" t="n">
        <v>11486.8</v>
      </c>
      <c r="I1250" s="11" t="s">
        <v>3519</v>
      </c>
      <c r="J1250" s="12" t="n">
        <v>11486.8</v>
      </c>
      <c r="K1250" s="10" t="n">
        <f aca="false">H1250-J1250</f>
        <v>0</v>
      </c>
      <c r="L1250" s="10" t="s">
        <v>90</v>
      </c>
    </row>
    <row r="1251" customFormat="false" ht="31.6" hidden="false" customHeight="false" outlineLevel="0" collapsed="false">
      <c r="A1251" s="1" t="s">
        <v>3520</v>
      </c>
      <c r="B1251" s="1" t="s">
        <v>3521</v>
      </c>
      <c r="C1251" s="1" t="s">
        <v>746</v>
      </c>
      <c r="D1251" s="1" t="s">
        <v>1253</v>
      </c>
      <c r="E1251" s="1" t="n">
        <v>10965</v>
      </c>
      <c r="F1251" s="1" t="n">
        <f aca="false">D1251-C1251</f>
        <v>2</v>
      </c>
      <c r="G1251" s="1" t="n">
        <v>3853.5</v>
      </c>
      <c r="H1251" s="1" t="n">
        <f aca="false">G1251*F1251</f>
        <v>7707</v>
      </c>
      <c r="I1251" s="18" t="s">
        <v>3522</v>
      </c>
      <c r="J1251" s="19" t="n">
        <v>7707</v>
      </c>
      <c r="K1251" s="1" t="n">
        <f aca="false">H1251-J1251</f>
        <v>0</v>
      </c>
      <c r="L1251" s="0"/>
    </row>
    <row r="1252" customFormat="false" ht="31.6" hidden="false" customHeight="false" outlineLevel="0" collapsed="false">
      <c r="A1252" s="1" t="s">
        <v>3523</v>
      </c>
      <c r="B1252" s="1" t="s">
        <v>3524</v>
      </c>
      <c r="C1252" s="1" t="s">
        <v>746</v>
      </c>
      <c r="D1252" s="1" t="s">
        <v>1253</v>
      </c>
      <c r="E1252" s="1" t="n">
        <v>9865</v>
      </c>
      <c r="F1252" s="1" t="n">
        <f aca="false">D1252-C1252</f>
        <v>2</v>
      </c>
      <c r="G1252" s="1" t="n">
        <v>3853.5</v>
      </c>
      <c r="H1252" s="1" t="n">
        <f aca="false">G1252*F1252</f>
        <v>7707</v>
      </c>
      <c r="I1252" s="18" t="s">
        <v>3525</v>
      </c>
      <c r="J1252" s="19" t="n">
        <v>7707</v>
      </c>
      <c r="K1252" s="1" t="n">
        <f aca="false">H1252-J1252</f>
        <v>0</v>
      </c>
      <c r="L1252" s="0"/>
    </row>
    <row r="1253" customFormat="false" ht="31.6" hidden="false" customHeight="false" outlineLevel="0" collapsed="false">
      <c r="A1253" s="1" t="s">
        <v>3526</v>
      </c>
      <c r="B1253" s="1" t="s">
        <v>3527</v>
      </c>
      <c r="C1253" s="1" t="s">
        <v>746</v>
      </c>
      <c r="D1253" s="1" t="s">
        <v>1253</v>
      </c>
      <c r="E1253" s="1" t="n">
        <v>9865</v>
      </c>
      <c r="F1253" s="1" t="n">
        <f aca="false">D1253-C1253</f>
        <v>2</v>
      </c>
      <c r="G1253" s="1" t="n">
        <v>3853.5</v>
      </c>
      <c r="H1253" s="1" t="n">
        <f aca="false">G1253*F1253</f>
        <v>7707</v>
      </c>
      <c r="I1253" s="18" t="s">
        <v>3528</v>
      </c>
      <c r="J1253" s="19" t="n">
        <v>7707</v>
      </c>
      <c r="K1253" s="1" t="n">
        <f aca="false">H1253-J1253</f>
        <v>0</v>
      </c>
      <c r="L1253" s="0"/>
    </row>
    <row r="1254" s="13" customFormat="true" ht="31.6" hidden="false" customHeight="false" outlineLevel="0" collapsed="false">
      <c r="A1254" s="10" t="s">
        <v>3529</v>
      </c>
      <c r="B1254" s="10" t="s">
        <v>3530</v>
      </c>
      <c r="C1254" s="10" t="s">
        <v>746</v>
      </c>
      <c r="D1254" s="10" t="s">
        <v>1253</v>
      </c>
      <c r="E1254" s="10" t="n">
        <v>13645</v>
      </c>
      <c r="F1254" s="10" t="n">
        <f aca="false">D1254-C1254</f>
        <v>2</v>
      </c>
      <c r="G1254" s="10" t="n">
        <v>5743.5</v>
      </c>
      <c r="H1254" s="10" t="n">
        <v>11486.8</v>
      </c>
      <c r="I1254" s="11" t="s">
        <v>3531</v>
      </c>
      <c r="J1254" s="12" t="n">
        <v>11486.8</v>
      </c>
      <c r="K1254" s="10" t="n">
        <f aca="false">H1254-J1254</f>
        <v>0</v>
      </c>
      <c r="L1254" s="10" t="s">
        <v>90</v>
      </c>
    </row>
    <row r="1255" customFormat="false" ht="15.75" hidden="false" customHeight="false" outlineLevel="0" collapsed="false">
      <c r="A1255" s="1" t="s">
        <v>3532</v>
      </c>
      <c r="B1255" s="1" t="s">
        <v>3533</v>
      </c>
      <c r="C1255" s="1" t="s">
        <v>746</v>
      </c>
      <c r="D1255" s="1" t="s">
        <v>1253</v>
      </c>
      <c r="E1255" s="1" t="n">
        <v>9865</v>
      </c>
      <c r="F1255" s="1" t="n">
        <f aca="false">D1255-C1255</f>
        <v>2</v>
      </c>
      <c r="G1255" s="1" t="n">
        <v>3853.5</v>
      </c>
      <c r="H1255" s="1" t="n">
        <f aca="false">G1255*F1255</f>
        <v>7707</v>
      </c>
      <c r="I1255" s="18" t="s">
        <v>3534</v>
      </c>
      <c r="J1255" s="19" t="n">
        <v>7707</v>
      </c>
      <c r="K1255" s="1" t="n">
        <f aca="false">H1255-J1255</f>
        <v>0</v>
      </c>
      <c r="L1255" s="0"/>
    </row>
    <row r="1256" customFormat="false" ht="31.6" hidden="false" customHeight="false" outlineLevel="0" collapsed="false">
      <c r="A1256" s="1" t="s">
        <v>3535</v>
      </c>
      <c r="B1256" s="1" t="s">
        <v>3536</v>
      </c>
      <c r="C1256" s="1" t="s">
        <v>746</v>
      </c>
      <c r="D1256" s="1" t="s">
        <v>1253</v>
      </c>
      <c r="E1256" s="1" t="n">
        <v>9865</v>
      </c>
      <c r="F1256" s="1" t="n">
        <f aca="false">D1256-C1256</f>
        <v>2</v>
      </c>
      <c r="G1256" s="1" t="n">
        <v>3853.5</v>
      </c>
      <c r="H1256" s="1" t="n">
        <f aca="false">G1256*F1256</f>
        <v>7707</v>
      </c>
      <c r="I1256" s="18" t="s">
        <v>3537</v>
      </c>
      <c r="J1256" s="19" t="n">
        <v>7707</v>
      </c>
      <c r="K1256" s="1" t="n">
        <f aca="false">H1256-J1256</f>
        <v>0</v>
      </c>
      <c r="L1256" s="0"/>
    </row>
    <row r="1257" customFormat="false" ht="31.6" hidden="false" customHeight="false" outlineLevel="0" collapsed="false">
      <c r="A1257" s="1" t="s">
        <v>3538</v>
      </c>
      <c r="B1257" s="1" t="s">
        <v>3539</v>
      </c>
      <c r="C1257" s="1" t="s">
        <v>746</v>
      </c>
      <c r="D1257" s="1" t="s">
        <v>1253</v>
      </c>
      <c r="E1257" s="1" t="n">
        <v>9865</v>
      </c>
      <c r="F1257" s="1" t="n">
        <f aca="false">D1257-C1257</f>
        <v>2</v>
      </c>
      <c r="G1257" s="1" t="n">
        <v>3853.5</v>
      </c>
      <c r="H1257" s="1" t="n">
        <f aca="false">G1257*F1257</f>
        <v>7707</v>
      </c>
      <c r="I1257" s="18" t="s">
        <v>3540</v>
      </c>
      <c r="J1257" s="19" t="n">
        <v>7707</v>
      </c>
      <c r="K1257" s="1" t="n">
        <f aca="false">H1257-J1257</f>
        <v>0</v>
      </c>
      <c r="L1257" s="0"/>
    </row>
    <row r="1258" customFormat="false" ht="31.6" hidden="false" customHeight="false" outlineLevel="0" collapsed="false">
      <c r="A1258" s="1" t="s">
        <v>3541</v>
      </c>
      <c r="B1258" s="1" t="s">
        <v>653</v>
      </c>
      <c r="C1258" s="1" t="s">
        <v>746</v>
      </c>
      <c r="D1258" s="1" t="s">
        <v>1253</v>
      </c>
      <c r="E1258" s="1" t="n">
        <v>9865</v>
      </c>
      <c r="F1258" s="1" t="n">
        <f aca="false">D1258-C1258</f>
        <v>2</v>
      </c>
      <c r="G1258" s="1" t="n">
        <v>3853.5</v>
      </c>
      <c r="H1258" s="1" t="n">
        <f aca="false">G1258*F1258</f>
        <v>7707</v>
      </c>
      <c r="I1258" s="18" t="s">
        <v>3542</v>
      </c>
      <c r="J1258" s="19" t="n">
        <v>7707</v>
      </c>
      <c r="K1258" s="1" t="n">
        <f aca="false">H1258-J1258</f>
        <v>0</v>
      </c>
      <c r="L1258" s="0"/>
    </row>
    <row r="1259" s="13" customFormat="true" ht="31.6" hidden="false" customHeight="false" outlineLevel="0" collapsed="false">
      <c r="A1259" s="10" t="s">
        <v>3543</v>
      </c>
      <c r="B1259" s="10" t="s">
        <v>3544</v>
      </c>
      <c r="C1259" s="10" t="s">
        <v>746</v>
      </c>
      <c r="D1259" s="10" t="s">
        <v>1253</v>
      </c>
      <c r="E1259" s="10" t="n">
        <v>13645</v>
      </c>
      <c r="F1259" s="10" t="n">
        <f aca="false">D1259-C1259</f>
        <v>2</v>
      </c>
      <c r="G1259" s="10" t="n">
        <v>5743.5</v>
      </c>
      <c r="H1259" s="10" t="n">
        <v>11486.8</v>
      </c>
      <c r="I1259" s="11" t="s">
        <v>3545</v>
      </c>
      <c r="J1259" s="12" t="n">
        <v>11486.8</v>
      </c>
      <c r="K1259" s="10" t="n">
        <f aca="false">H1259-J1259</f>
        <v>0</v>
      </c>
      <c r="L1259" s="10" t="s">
        <v>90</v>
      </c>
    </row>
    <row r="1260" customFormat="false" ht="31.6" hidden="false" customHeight="false" outlineLevel="0" collapsed="false">
      <c r="A1260" s="1" t="s">
        <v>3546</v>
      </c>
      <c r="B1260" s="1" t="s">
        <v>3547</v>
      </c>
      <c r="C1260" s="1" t="s">
        <v>746</v>
      </c>
      <c r="D1260" s="1" t="s">
        <v>1253</v>
      </c>
      <c r="E1260" s="1" t="n">
        <v>9865</v>
      </c>
      <c r="F1260" s="1" t="n">
        <f aca="false">D1260-C1260</f>
        <v>2</v>
      </c>
      <c r="G1260" s="1" t="n">
        <v>3853.5</v>
      </c>
      <c r="H1260" s="1" t="n">
        <f aca="false">G1260*F1260</f>
        <v>7707</v>
      </c>
      <c r="I1260" s="18" t="s">
        <v>3548</v>
      </c>
      <c r="J1260" s="19" t="n">
        <v>7707</v>
      </c>
      <c r="K1260" s="1" t="n">
        <f aca="false">H1260-J1260</f>
        <v>0</v>
      </c>
      <c r="L1260" s="0"/>
    </row>
    <row r="1261" customFormat="false" ht="15.75" hidden="false" customHeight="false" outlineLevel="0" collapsed="false">
      <c r="A1261" s="1" t="s">
        <v>3549</v>
      </c>
      <c r="B1261" s="1" t="s">
        <v>113</v>
      </c>
      <c r="C1261" s="1" t="s">
        <v>746</v>
      </c>
      <c r="D1261" s="1" t="s">
        <v>1253</v>
      </c>
      <c r="E1261" s="1" t="n">
        <v>9865</v>
      </c>
      <c r="F1261" s="1" t="n">
        <f aca="false">D1261-C1261</f>
        <v>2</v>
      </c>
      <c r="G1261" s="1" t="n">
        <v>3853.5</v>
      </c>
      <c r="H1261" s="1" t="n">
        <f aca="false">G1261*F1261</f>
        <v>7707</v>
      </c>
      <c r="I1261" s="18" t="s">
        <v>3550</v>
      </c>
      <c r="J1261" s="19" t="n">
        <v>7707</v>
      </c>
      <c r="K1261" s="1" t="n">
        <f aca="false">H1261-J1261</f>
        <v>0</v>
      </c>
      <c r="L1261" s="0"/>
    </row>
    <row r="1262" customFormat="false" ht="31.6" hidden="false" customHeight="false" outlineLevel="0" collapsed="false">
      <c r="A1262" s="1" t="s">
        <v>3551</v>
      </c>
      <c r="B1262" s="1" t="s">
        <v>3552</v>
      </c>
      <c r="C1262" s="1" t="s">
        <v>746</v>
      </c>
      <c r="D1262" s="1" t="s">
        <v>1253</v>
      </c>
      <c r="E1262" s="1" t="n">
        <v>9865</v>
      </c>
      <c r="F1262" s="1" t="n">
        <f aca="false">D1262-C1262</f>
        <v>2</v>
      </c>
      <c r="G1262" s="1" t="n">
        <v>3853.5</v>
      </c>
      <c r="H1262" s="1" t="n">
        <f aca="false">G1262*F1262</f>
        <v>7707</v>
      </c>
      <c r="I1262" s="18" t="s">
        <v>3553</v>
      </c>
      <c r="J1262" s="19" t="n">
        <v>7707</v>
      </c>
      <c r="K1262" s="1" t="n">
        <f aca="false">H1262-J1262</f>
        <v>0</v>
      </c>
      <c r="L1262" s="0"/>
    </row>
    <row r="1263" s="13" customFormat="true" ht="31.6" hidden="false" customHeight="false" outlineLevel="0" collapsed="false">
      <c r="A1263" s="10" t="s">
        <v>3554</v>
      </c>
      <c r="B1263" s="10" t="s">
        <v>3555</v>
      </c>
      <c r="C1263" s="10" t="s">
        <v>746</v>
      </c>
      <c r="D1263" s="10" t="s">
        <v>1253</v>
      </c>
      <c r="E1263" s="10" t="n">
        <v>13645</v>
      </c>
      <c r="F1263" s="10" t="n">
        <f aca="false">D1263-C1263</f>
        <v>2</v>
      </c>
      <c r="G1263" s="10" t="n">
        <v>5743.5</v>
      </c>
      <c r="H1263" s="10" t="n">
        <v>11486.8</v>
      </c>
      <c r="I1263" s="11" t="s">
        <v>3556</v>
      </c>
      <c r="J1263" s="12" t="n">
        <v>11486.8</v>
      </c>
      <c r="K1263" s="10" t="n">
        <f aca="false">H1263-J1263</f>
        <v>0</v>
      </c>
      <c r="L1263" s="10" t="s">
        <v>90</v>
      </c>
    </row>
    <row r="1264" customFormat="false" ht="15.75" hidden="false" customHeight="false" outlineLevel="0" collapsed="false">
      <c r="A1264" s="1" t="s">
        <v>3557</v>
      </c>
      <c r="B1264" s="1" t="s">
        <v>3558</v>
      </c>
      <c r="C1264" s="1" t="s">
        <v>746</v>
      </c>
      <c r="D1264" s="1" t="s">
        <v>1253</v>
      </c>
      <c r="E1264" s="1" t="n">
        <v>9865</v>
      </c>
      <c r="F1264" s="1" t="n">
        <f aca="false">D1264-C1264</f>
        <v>2</v>
      </c>
      <c r="G1264" s="1" t="n">
        <v>3853.5</v>
      </c>
      <c r="H1264" s="1" t="n">
        <f aca="false">G1264*F1264</f>
        <v>7707</v>
      </c>
      <c r="I1264" s="18" t="s">
        <v>3559</v>
      </c>
      <c r="J1264" s="19" t="n">
        <v>7707</v>
      </c>
      <c r="K1264" s="1" t="n">
        <f aca="false">H1264-J1264</f>
        <v>0</v>
      </c>
      <c r="L1264" s="0"/>
    </row>
    <row r="1265" customFormat="false" ht="29.85" hidden="false" customHeight="false" outlineLevel="0" collapsed="false">
      <c r="A1265" s="1" t="s">
        <v>3560</v>
      </c>
      <c r="B1265" s="1" t="s">
        <v>3561</v>
      </c>
      <c r="C1265" s="1" t="s">
        <v>746</v>
      </c>
      <c r="D1265" s="1" t="s">
        <v>1253</v>
      </c>
      <c r="E1265" s="1" t="n">
        <v>9865</v>
      </c>
      <c r="F1265" s="1" t="n">
        <f aca="false">D1265-C1265</f>
        <v>2</v>
      </c>
      <c r="G1265" s="1" t="n">
        <v>3853.5</v>
      </c>
      <c r="H1265" s="1" t="n">
        <f aca="false">G1265*F1265</f>
        <v>7707</v>
      </c>
      <c r="I1265" s="18" t="s">
        <v>3562</v>
      </c>
      <c r="J1265" s="19" t="n">
        <v>7707</v>
      </c>
      <c r="K1265" s="1" t="n">
        <f aca="false">H1265-J1265</f>
        <v>0</v>
      </c>
      <c r="L1265" s="0"/>
    </row>
    <row r="1266" s="13" customFormat="true" ht="30.8" hidden="false" customHeight="false" outlineLevel="0" collapsed="false">
      <c r="A1266" s="10" t="s">
        <v>3563</v>
      </c>
      <c r="B1266" s="10" t="s">
        <v>3564</v>
      </c>
      <c r="C1266" s="10" t="s">
        <v>746</v>
      </c>
      <c r="D1266" s="10" t="s">
        <v>1836</v>
      </c>
      <c r="E1266" s="10" t="n">
        <v>20467.5</v>
      </c>
      <c r="F1266" s="10" t="n">
        <f aca="false">D1266-C1266</f>
        <v>3</v>
      </c>
      <c r="G1266" s="10" t="n">
        <v>5743.5</v>
      </c>
      <c r="H1266" s="10" t="n">
        <v>17230.2</v>
      </c>
      <c r="I1266" s="11" t="s">
        <v>3565</v>
      </c>
      <c r="J1266" s="12" t="n">
        <v>17230.2</v>
      </c>
      <c r="K1266" s="10" t="n">
        <f aca="false">H1266-J1266</f>
        <v>0</v>
      </c>
      <c r="L1266" s="10" t="s">
        <v>90</v>
      </c>
    </row>
    <row r="1267" customFormat="false" ht="15.75" hidden="false" customHeight="false" outlineLevel="0" collapsed="false">
      <c r="A1267" s="1" t="s">
        <v>3566</v>
      </c>
      <c r="B1267" s="1" t="s">
        <v>3567</v>
      </c>
      <c r="C1267" s="1" t="s">
        <v>746</v>
      </c>
      <c r="D1267" s="1" t="s">
        <v>1253</v>
      </c>
      <c r="E1267" s="1" t="n">
        <v>11185</v>
      </c>
      <c r="F1267" s="1" t="n">
        <f aca="false">D1267-C1267</f>
        <v>2</v>
      </c>
      <c r="G1267" s="1" t="n">
        <v>3853.5</v>
      </c>
      <c r="H1267" s="1" t="n">
        <f aca="false">G1267*F1267</f>
        <v>7707</v>
      </c>
      <c r="I1267" s="18" t="s">
        <v>3568</v>
      </c>
      <c r="J1267" s="19" t="n">
        <v>7707</v>
      </c>
      <c r="K1267" s="1" t="n">
        <f aca="false">H1267-J1267</f>
        <v>0</v>
      </c>
      <c r="L1267" s="0"/>
    </row>
    <row r="1268" customFormat="false" ht="15.75" hidden="false" customHeight="false" outlineLevel="0" collapsed="false">
      <c r="A1268" s="1" t="s">
        <v>3569</v>
      </c>
      <c r="B1268" s="1" t="s">
        <v>2767</v>
      </c>
      <c r="C1268" s="1" t="s">
        <v>746</v>
      </c>
      <c r="D1268" s="1" t="s">
        <v>1836</v>
      </c>
      <c r="E1268" s="1" t="n">
        <v>15952.5</v>
      </c>
      <c r="F1268" s="1" t="n">
        <f aca="false">D1268-C1268</f>
        <v>3</v>
      </c>
      <c r="G1268" s="1" t="n">
        <v>3853.5</v>
      </c>
      <c r="H1268" s="1" t="n">
        <f aca="false">G1268*F1268</f>
        <v>11560.5</v>
      </c>
      <c r="I1268" s="18" t="s">
        <v>3570</v>
      </c>
      <c r="J1268" s="19" t="n">
        <v>11560.5</v>
      </c>
      <c r="K1268" s="1" t="n">
        <f aca="false">H1268-J1268</f>
        <v>0</v>
      </c>
      <c r="L1268" s="0"/>
    </row>
    <row r="1269" customFormat="false" ht="15.75" hidden="false" customHeight="false" outlineLevel="0" collapsed="false">
      <c r="A1269" s="1" t="s">
        <v>3571</v>
      </c>
      <c r="B1269" s="1" t="s">
        <v>3572</v>
      </c>
      <c r="C1269" s="1" t="s">
        <v>746</v>
      </c>
      <c r="D1269" s="1" t="s">
        <v>1836</v>
      </c>
      <c r="E1269" s="1" t="n">
        <v>18322.5</v>
      </c>
      <c r="F1269" s="1" t="n">
        <f aca="false">D1269-C1269</f>
        <v>3</v>
      </c>
      <c r="G1269" s="1" t="n">
        <v>3853.5</v>
      </c>
      <c r="H1269" s="1" t="n">
        <f aca="false">G1269*F1269</f>
        <v>11560.5</v>
      </c>
      <c r="I1269" s="18" t="s">
        <v>3573</v>
      </c>
      <c r="J1269" s="19" t="n">
        <v>11560.5</v>
      </c>
      <c r="K1269" s="1" t="n">
        <f aca="false">H1269-J1269</f>
        <v>0</v>
      </c>
      <c r="L1269" s="0"/>
    </row>
    <row r="1270" customFormat="false" ht="15.75" hidden="false" customHeight="false" outlineLevel="0" collapsed="false">
      <c r="A1270" s="1" t="s">
        <v>3574</v>
      </c>
      <c r="B1270" s="1" t="s">
        <v>3575</v>
      </c>
      <c r="C1270" s="1" t="s">
        <v>746</v>
      </c>
      <c r="D1270" s="1" t="s">
        <v>1836</v>
      </c>
      <c r="E1270" s="1" t="n">
        <v>14797.5</v>
      </c>
      <c r="F1270" s="1" t="n">
        <f aca="false">D1270-C1270</f>
        <v>3</v>
      </c>
      <c r="G1270" s="1" t="n">
        <v>3853.5</v>
      </c>
      <c r="H1270" s="1" t="n">
        <f aca="false">G1270*F1270</f>
        <v>11560.5</v>
      </c>
      <c r="I1270" s="18" t="s">
        <v>3576</v>
      </c>
      <c r="J1270" s="19" t="n">
        <v>11560.5</v>
      </c>
      <c r="K1270" s="1" t="n">
        <f aca="false">H1270-J1270</f>
        <v>0</v>
      </c>
      <c r="L1270" s="0"/>
    </row>
    <row r="1271" customFormat="false" ht="29.85" hidden="false" customHeight="false" outlineLevel="0" collapsed="false">
      <c r="A1271" s="1" t="s">
        <v>3577</v>
      </c>
      <c r="B1271" s="1" t="s">
        <v>3578</v>
      </c>
      <c r="C1271" s="1" t="s">
        <v>746</v>
      </c>
      <c r="D1271" s="1" t="s">
        <v>1836</v>
      </c>
      <c r="E1271" s="1" t="n">
        <v>15622.5</v>
      </c>
      <c r="F1271" s="1" t="n">
        <f aca="false">D1271-C1271</f>
        <v>3</v>
      </c>
      <c r="G1271" s="1" t="n">
        <v>3853.5</v>
      </c>
      <c r="H1271" s="1" t="n">
        <f aca="false">G1271*F1271</f>
        <v>11560.5</v>
      </c>
      <c r="I1271" s="18" t="s">
        <v>3579</v>
      </c>
      <c r="J1271" s="19" t="n">
        <v>11560.5</v>
      </c>
      <c r="K1271" s="1" t="n">
        <f aca="false">H1271-J1271</f>
        <v>0</v>
      </c>
      <c r="L1271" s="0"/>
    </row>
    <row r="1272" customFormat="false" ht="15.75" hidden="false" customHeight="false" outlineLevel="0" collapsed="false">
      <c r="A1272" s="1" t="s">
        <v>3580</v>
      </c>
      <c r="B1272" s="1" t="s">
        <v>2376</v>
      </c>
      <c r="C1272" s="1" t="s">
        <v>746</v>
      </c>
      <c r="D1272" s="1" t="s">
        <v>1836</v>
      </c>
      <c r="E1272" s="1" t="n">
        <v>14797.5</v>
      </c>
      <c r="F1272" s="1" t="n">
        <f aca="false">D1272-C1272</f>
        <v>3</v>
      </c>
      <c r="G1272" s="1" t="n">
        <v>3853.5</v>
      </c>
      <c r="H1272" s="1" t="n">
        <f aca="false">G1272*F1272</f>
        <v>11560.5</v>
      </c>
      <c r="I1272" s="18" t="s">
        <v>3581</v>
      </c>
      <c r="J1272" s="19" t="n">
        <v>11560.5</v>
      </c>
      <c r="K1272" s="1" t="n">
        <f aca="false">H1272-J1272</f>
        <v>0</v>
      </c>
      <c r="L1272" s="0"/>
    </row>
    <row r="1273" customFormat="false" ht="15.75" hidden="false" customHeight="false" outlineLevel="0" collapsed="false">
      <c r="A1273" s="1" t="s">
        <v>3582</v>
      </c>
      <c r="B1273" s="1" t="s">
        <v>3583</v>
      </c>
      <c r="C1273" s="1" t="s">
        <v>746</v>
      </c>
      <c r="D1273" s="1" t="s">
        <v>986</v>
      </c>
      <c r="E1273" s="1" t="n">
        <v>26587.5</v>
      </c>
      <c r="F1273" s="1" t="n">
        <f aca="false">D1273-C1273</f>
        <v>5</v>
      </c>
      <c r="G1273" s="1" t="n">
        <v>3853.5</v>
      </c>
      <c r="H1273" s="1" t="n">
        <f aca="false">G1273*F1273</f>
        <v>19267.5</v>
      </c>
      <c r="I1273" s="18" t="s">
        <v>3584</v>
      </c>
      <c r="J1273" s="19" t="n">
        <v>19267.5</v>
      </c>
      <c r="K1273" s="1" t="n">
        <f aca="false">H1273-J1273</f>
        <v>0</v>
      </c>
      <c r="L1273" s="0"/>
    </row>
    <row r="1274" customFormat="false" ht="15.75" hidden="false" customHeight="false" outlineLevel="0" collapsed="false">
      <c r="A1274" s="1" t="s">
        <v>3585</v>
      </c>
      <c r="B1274" s="1" t="s">
        <v>3586</v>
      </c>
      <c r="C1274" s="1" t="s">
        <v>746</v>
      </c>
      <c r="D1274" s="1" t="s">
        <v>2093</v>
      </c>
      <c r="E1274" s="1" t="n">
        <v>44392.5</v>
      </c>
      <c r="F1274" s="1" t="n">
        <f aca="false">D1274-C1274</f>
        <v>9</v>
      </c>
      <c r="G1274" s="1" t="n">
        <v>3853.5</v>
      </c>
      <c r="H1274" s="1" t="n">
        <f aca="false">G1274*F1274</f>
        <v>34681.5</v>
      </c>
      <c r="I1274" s="18" t="s">
        <v>3587</v>
      </c>
      <c r="J1274" s="19" t="n">
        <v>34681.5</v>
      </c>
      <c r="K1274" s="1" t="n">
        <f aca="false">H1274-J1274</f>
        <v>0</v>
      </c>
      <c r="L1274" s="0"/>
    </row>
    <row r="1275" customFormat="false" ht="15.75" hidden="false" customHeight="false" outlineLevel="0" collapsed="false">
      <c r="A1275" s="1" t="s">
        <v>3588</v>
      </c>
      <c r="B1275" s="1" t="s">
        <v>3589</v>
      </c>
      <c r="C1275" s="1" t="s">
        <v>746</v>
      </c>
      <c r="D1275" s="1" t="s">
        <v>2093</v>
      </c>
      <c r="E1275" s="1" t="n">
        <v>79931.25</v>
      </c>
      <c r="F1275" s="1" t="n">
        <f aca="false">D1275-C1275</f>
        <v>9</v>
      </c>
      <c r="G1275" s="1" t="n">
        <v>4693.5</v>
      </c>
      <c r="H1275" s="1" t="n">
        <f aca="false">G1275*F1275</f>
        <v>42241.5</v>
      </c>
      <c r="I1275" s="18" t="s">
        <v>3590</v>
      </c>
      <c r="J1275" s="19" t="n">
        <v>42241.5</v>
      </c>
      <c r="K1275" s="1" t="n">
        <f aca="false">H1275-J1275</f>
        <v>0</v>
      </c>
      <c r="L1275" s="0"/>
    </row>
    <row r="1276" customFormat="false" ht="15.75" hidden="false" customHeight="false" outlineLevel="0" collapsed="false">
      <c r="A1276" s="1" t="s">
        <v>3591</v>
      </c>
      <c r="B1276" s="1" t="s">
        <v>3592</v>
      </c>
      <c r="C1276" s="1" t="s">
        <v>746</v>
      </c>
      <c r="D1276" s="1" t="s">
        <v>3270</v>
      </c>
      <c r="E1276" s="1" t="n">
        <v>93525</v>
      </c>
      <c r="F1276" s="1" t="n">
        <f aca="false">D1276-C1276</f>
        <v>10</v>
      </c>
      <c r="G1276" s="1" t="n">
        <v>3853.5</v>
      </c>
      <c r="H1276" s="1" t="n">
        <f aca="false">G1276*F1276</f>
        <v>38535</v>
      </c>
      <c r="I1276" s="18" t="s">
        <v>3593</v>
      </c>
      <c r="J1276" s="19" t="n">
        <v>38535</v>
      </c>
      <c r="K1276" s="1" t="n">
        <f aca="false">H1276-J1276</f>
        <v>0</v>
      </c>
      <c r="L1276" s="0"/>
    </row>
    <row r="1277" s="35" customFormat="true" ht="30.8" hidden="false" customHeight="false" outlineLevel="0" collapsed="false">
      <c r="A1277" s="31" t="s">
        <v>3594</v>
      </c>
      <c r="B1277" s="31" t="s">
        <v>3595</v>
      </c>
      <c r="C1277" s="31" t="s">
        <v>746</v>
      </c>
      <c r="D1277" s="31" t="s">
        <v>3124</v>
      </c>
      <c r="E1277" s="31" t="n">
        <v>195812.5</v>
      </c>
      <c r="F1277" s="31" t="n">
        <f aca="false">D1277-C1277</f>
        <v>13</v>
      </c>
      <c r="G1277" s="31" t="n">
        <v>3670</v>
      </c>
      <c r="H1277" s="31" t="n">
        <f aca="false">(G1277*F1277)*2</f>
        <v>95420</v>
      </c>
      <c r="I1277" s="32" t="s">
        <v>3596</v>
      </c>
      <c r="J1277" s="33" t="n">
        <v>47710</v>
      </c>
      <c r="K1277" s="34" t="n">
        <f aca="false">H1277-J1277-J1278</f>
        <v>0</v>
      </c>
      <c r="L1277" s="39" t="s">
        <v>3597</v>
      </c>
    </row>
    <row r="1278" customFormat="false" ht="30.8" hidden="false" customHeight="false" outlineLevel="0" collapsed="false">
      <c r="A1278" s="34"/>
      <c r="B1278" s="34"/>
      <c r="C1278" s="34"/>
      <c r="D1278" s="34"/>
      <c r="E1278" s="34"/>
      <c r="F1278" s="31" t="n">
        <v>0</v>
      </c>
      <c r="G1278" s="31" t="n">
        <v>0</v>
      </c>
      <c r="H1278" s="31" t="n">
        <v>0</v>
      </c>
      <c r="I1278" s="32" t="s">
        <v>3598</v>
      </c>
      <c r="J1278" s="33" t="n">
        <v>47710</v>
      </c>
      <c r="K1278" s="34" t="n">
        <v>0</v>
      </c>
      <c r="L1278" s="39" t="s">
        <v>3597</v>
      </c>
    </row>
    <row r="1279" customFormat="false" ht="15.75" hidden="false" customHeight="false" outlineLevel="0" collapsed="false">
      <c r="A1279" s="1" t="s">
        <v>3599</v>
      </c>
      <c r="B1279" s="1" t="s">
        <v>3600</v>
      </c>
      <c r="C1279" s="1" t="s">
        <v>746</v>
      </c>
      <c r="D1279" s="1" t="s">
        <v>3124</v>
      </c>
      <c r="E1279" s="1" t="n">
        <v>110370</v>
      </c>
      <c r="F1279" s="1" t="n">
        <f aca="false">D1279-C1279</f>
        <v>13</v>
      </c>
      <c r="G1279" s="1" t="n">
        <v>3853.5</v>
      </c>
      <c r="H1279" s="1" t="n">
        <f aca="false">G1279*F1279</f>
        <v>50095.5</v>
      </c>
      <c r="I1279" s="18" t="s">
        <v>3601</v>
      </c>
      <c r="J1279" s="19" t="n">
        <v>50095.5</v>
      </c>
      <c r="K1279" s="1" t="n">
        <f aca="false">H1279-J1279</f>
        <v>0</v>
      </c>
      <c r="L1279" s="0"/>
    </row>
    <row r="1280" customFormat="false" ht="15.75" hidden="false" customHeight="false" outlineLevel="0" collapsed="false">
      <c r="A1280" s="1" t="s">
        <v>3602</v>
      </c>
      <c r="B1280" s="1" t="s">
        <v>3603</v>
      </c>
      <c r="C1280" s="1" t="s">
        <v>746</v>
      </c>
      <c r="D1280" s="1" t="s">
        <v>3243</v>
      </c>
      <c r="E1280" s="1" t="n">
        <v>74445</v>
      </c>
      <c r="F1280" s="1" t="n">
        <f aca="false">D1280-C1280</f>
        <v>14</v>
      </c>
      <c r="G1280" s="1" t="n">
        <v>3853.5</v>
      </c>
      <c r="H1280" s="1" t="n">
        <f aca="false">G1280*F1280</f>
        <v>53949</v>
      </c>
      <c r="I1280" s="18" t="s">
        <v>3604</v>
      </c>
      <c r="J1280" s="19" t="n">
        <v>53949</v>
      </c>
      <c r="K1280" s="1" t="n">
        <f aca="false">H1280-J1280</f>
        <v>0</v>
      </c>
      <c r="L1280" s="0"/>
    </row>
    <row r="1281" s="13" customFormat="true" ht="30.8" hidden="false" customHeight="false" outlineLevel="0" collapsed="false">
      <c r="A1281" s="10" t="s">
        <v>3605</v>
      </c>
      <c r="B1281" s="10" t="s">
        <v>3606</v>
      </c>
      <c r="C1281" s="10" t="s">
        <v>746</v>
      </c>
      <c r="D1281" s="10" t="s">
        <v>1253</v>
      </c>
      <c r="E1281" s="10" t="n">
        <v>13645</v>
      </c>
      <c r="F1281" s="10" t="n">
        <f aca="false">D1281-C1281</f>
        <v>2</v>
      </c>
      <c r="G1281" s="10" t="n">
        <v>5743.5</v>
      </c>
      <c r="H1281" s="10" t="n">
        <v>11486.8</v>
      </c>
      <c r="I1281" s="11" t="s">
        <v>3607</v>
      </c>
      <c r="J1281" s="12" t="n">
        <v>11486.8</v>
      </c>
      <c r="K1281" s="10" t="n">
        <f aca="false">H1281-J1281</f>
        <v>0</v>
      </c>
      <c r="L1281" s="10" t="s">
        <v>90</v>
      </c>
    </row>
    <row r="1282" s="13" customFormat="true" ht="30.8" hidden="false" customHeight="false" outlineLevel="0" collapsed="false">
      <c r="A1282" s="10" t="s">
        <v>3608</v>
      </c>
      <c r="B1282" s="10" t="s">
        <v>3609</v>
      </c>
      <c r="C1282" s="10" t="s">
        <v>746</v>
      </c>
      <c r="D1282" s="10" t="s">
        <v>1253</v>
      </c>
      <c r="E1282" s="10" t="n">
        <v>13645</v>
      </c>
      <c r="F1282" s="10" t="n">
        <f aca="false">D1282-C1282</f>
        <v>2</v>
      </c>
      <c r="G1282" s="10" t="n">
        <v>5743.5</v>
      </c>
      <c r="H1282" s="10" t="n">
        <v>11486.8</v>
      </c>
      <c r="I1282" s="11" t="s">
        <v>3610</v>
      </c>
      <c r="J1282" s="12" t="n">
        <v>11486.8</v>
      </c>
      <c r="K1282" s="10" t="n">
        <f aca="false">H1282-J1282</f>
        <v>0</v>
      </c>
      <c r="L1282" s="10" t="s">
        <v>90</v>
      </c>
    </row>
    <row r="1283" customFormat="false" ht="15.75" hidden="false" customHeight="false" outlineLevel="0" collapsed="false">
      <c r="A1283" s="1" t="s">
        <v>3611</v>
      </c>
      <c r="B1283" s="1" t="s">
        <v>3612</v>
      </c>
      <c r="C1283" s="1" t="s">
        <v>746</v>
      </c>
      <c r="D1283" s="1" t="s">
        <v>1253</v>
      </c>
      <c r="E1283" s="1" t="n">
        <v>9865</v>
      </c>
      <c r="F1283" s="1" t="n">
        <f aca="false">D1283-C1283</f>
        <v>2</v>
      </c>
      <c r="G1283" s="1" t="n">
        <v>3853.5</v>
      </c>
      <c r="H1283" s="1" t="n">
        <f aca="false">G1283*F1283</f>
        <v>7707</v>
      </c>
      <c r="I1283" s="18" t="s">
        <v>3613</v>
      </c>
      <c r="J1283" s="19" t="n">
        <v>7707</v>
      </c>
      <c r="K1283" s="1" t="n">
        <f aca="false">H1283-J1283</f>
        <v>0</v>
      </c>
      <c r="L1283" s="0"/>
    </row>
    <row r="1284" customFormat="false" ht="15.75" hidden="false" customHeight="false" outlineLevel="0" collapsed="false">
      <c r="A1284" s="1" t="s">
        <v>3614</v>
      </c>
      <c r="B1284" s="1" t="s">
        <v>3615</v>
      </c>
      <c r="C1284" s="1" t="s">
        <v>746</v>
      </c>
      <c r="D1284" s="1" t="s">
        <v>1253</v>
      </c>
      <c r="E1284" s="1" t="n">
        <v>9865</v>
      </c>
      <c r="F1284" s="1" t="n">
        <f aca="false">D1284-C1284</f>
        <v>2</v>
      </c>
      <c r="G1284" s="1" t="n">
        <v>3853.5</v>
      </c>
      <c r="H1284" s="1" t="n">
        <f aca="false">G1284*F1284</f>
        <v>7707</v>
      </c>
      <c r="I1284" s="18" t="s">
        <v>3616</v>
      </c>
      <c r="J1284" s="19" t="n">
        <v>7707</v>
      </c>
      <c r="K1284" s="1" t="n">
        <f aca="false">H1284-J1284</f>
        <v>0</v>
      </c>
      <c r="L1284" s="0"/>
    </row>
    <row r="1285" customFormat="false" ht="15.75" hidden="false" customHeight="false" outlineLevel="0" collapsed="false">
      <c r="A1285" s="1" t="s">
        <v>3617</v>
      </c>
      <c r="B1285" s="1" t="s">
        <v>3160</v>
      </c>
      <c r="C1285" s="1" t="s">
        <v>1221</v>
      </c>
      <c r="D1285" s="1" t="s">
        <v>2541</v>
      </c>
      <c r="E1285" s="1" t="n">
        <v>31905</v>
      </c>
      <c r="F1285" s="1" t="n">
        <f aca="false">D1285-C1285</f>
        <v>6</v>
      </c>
      <c r="G1285" s="1" t="n">
        <v>3853.5</v>
      </c>
      <c r="H1285" s="1" t="n">
        <f aca="false">G1285*F1285</f>
        <v>23121</v>
      </c>
      <c r="I1285" s="18" t="s">
        <v>3618</v>
      </c>
      <c r="J1285" s="19" t="n">
        <v>23121</v>
      </c>
      <c r="K1285" s="1" t="n">
        <f aca="false">H1285-J1285</f>
        <v>0</v>
      </c>
      <c r="L1285" s="0"/>
    </row>
    <row r="1286" customFormat="false" ht="15.75" hidden="false" customHeight="false" outlineLevel="0" collapsed="false">
      <c r="A1286" s="1" t="s">
        <v>3619</v>
      </c>
      <c r="B1286" s="1" t="s">
        <v>3620</v>
      </c>
      <c r="C1286" s="1" t="s">
        <v>1221</v>
      </c>
      <c r="D1286" s="1" t="s">
        <v>3254</v>
      </c>
      <c r="E1286" s="1" t="n">
        <v>84900</v>
      </c>
      <c r="F1286" s="1" t="n">
        <f aca="false">D1286-C1286</f>
        <v>10</v>
      </c>
      <c r="G1286" s="1" t="n">
        <v>3853.5</v>
      </c>
      <c r="H1286" s="1" t="n">
        <f aca="false">G1286*F1286</f>
        <v>38535</v>
      </c>
      <c r="I1286" s="18" t="s">
        <v>3621</v>
      </c>
      <c r="J1286" s="19" t="n">
        <v>38535</v>
      </c>
      <c r="K1286" s="1" t="n">
        <f aca="false">H1286-J1286</f>
        <v>0</v>
      </c>
      <c r="L1286" s="0"/>
    </row>
    <row r="1287" customFormat="false" ht="15.75" hidden="false" customHeight="false" outlineLevel="0" collapsed="false">
      <c r="A1287" s="1" t="s">
        <v>3622</v>
      </c>
      <c r="B1287" s="1" t="s">
        <v>3623</v>
      </c>
      <c r="C1287" s="1" t="s">
        <v>1221</v>
      </c>
      <c r="D1287" s="1" t="s">
        <v>3274</v>
      </c>
      <c r="E1287" s="1" t="n">
        <v>92365</v>
      </c>
      <c r="F1287" s="1" t="n">
        <f aca="false">D1287-C1287</f>
        <v>14</v>
      </c>
      <c r="G1287" s="1" t="n">
        <v>4693.5</v>
      </c>
      <c r="H1287" s="1" t="n">
        <f aca="false">G1287*F1287</f>
        <v>65709</v>
      </c>
      <c r="I1287" s="38" t="s">
        <v>3624</v>
      </c>
      <c r="J1287" s="47" t="n">
        <v>65709</v>
      </c>
      <c r="K1287" s="1" t="n">
        <f aca="false">H1287-J1287</f>
        <v>0</v>
      </c>
      <c r="L1287" s="0"/>
    </row>
    <row r="1288" customFormat="false" ht="15.75" hidden="false" customHeight="false" outlineLevel="0" collapsed="false">
      <c r="A1288" s="1" t="s">
        <v>3625</v>
      </c>
      <c r="B1288" s="1" t="s">
        <v>3626</v>
      </c>
      <c r="C1288" s="1" t="s">
        <v>1221</v>
      </c>
      <c r="D1288" s="1" t="s">
        <v>2788</v>
      </c>
      <c r="E1288" s="1" t="n">
        <v>52442.5</v>
      </c>
      <c r="F1288" s="1" t="n">
        <f aca="false">D1288-C1288</f>
        <v>11</v>
      </c>
      <c r="G1288" s="1" t="n">
        <v>3853.5</v>
      </c>
      <c r="H1288" s="1" t="n">
        <f aca="false">G1288*F1288</f>
        <v>42388.5</v>
      </c>
      <c r="I1288" s="18" t="s">
        <v>3627</v>
      </c>
      <c r="J1288" s="19" t="n">
        <v>42388.5</v>
      </c>
      <c r="K1288" s="1" t="n">
        <f aca="false">H1288-J1288</f>
        <v>0</v>
      </c>
      <c r="L1288" s="0"/>
    </row>
    <row r="1289" customFormat="false" ht="15.75" hidden="false" customHeight="false" outlineLevel="0" collapsed="false">
      <c r="A1289" s="1" t="s">
        <v>3628</v>
      </c>
      <c r="B1289" s="1" t="s">
        <v>3629</v>
      </c>
      <c r="C1289" s="1" t="s">
        <v>1221</v>
      </c>
      <c r="D1289" s="1" t="s">
        <v>3124</v>
      </c>
      <c r="E1289" s="1" t="n">
        <v>97740</v>
      </c>
      <c r="F1289" s="1" t="n">
        <f aca="false">D1289-C1289</f>
        <v>12</v>
      </c>
      <c r="G1289" s="1" t="n">
        <v>3853.5</v>
      </c>
      <c r="H1289" s="1" t="n">
        <f aca="false">G1289*F1289</f>
        <v>46242</v>
      </c>
      <c r="I1289" s="18" t="s">
        <v>3630</v>
      </c>
      <c r="J1289" s="19" t="n">
        <v>46242</v>
      </c>
      <c r="K1289" s="1" t="n">
        <f aca="false">H1289-J1289</f>
        <v>0</v>
      </c>
      <c r="L1289" s="0"/>
    </row>
    <row r="1290" customFormat="false" ht="15.75" hidden="false" customHeight="false" outlineLevel="0" collapsed="false">
      <c r="A1290" s="1" t="s">
        <v>3631</v>
      </c>
      <c r="B1290" s="1" t="s">
        <v>3632</v>
      </c>
      <c r="C1290" s="1" t="s">
        <v>1221</v>
      </c>
      <c r="D1290" s="1" t="s">
        <v>2097</v>
      </c>
      <c r="E1290" s="1" t="n">
        <v>14797.5</v>
      </c>
      <c r="F1290" s="1" t="n">
        <f aca="false">D1290-C1290</f>
        <v>3</v>
      </c>
      <c r="G1290" s="1" t="n">
        <v>3853.5</v>
      </c>
      <c r="H1290" s="1" t="n">
        <f aca="false">G1290*F1290</f>
        <v>11560.5</v>
      </c>
      <c r="I1290" s="18" t="s">
        <v>3633</v>
      </c>
      <c r="J1290" s="19" t="n">
        <v>11560.5</v>
      </c>
      <c r="K1290" s="1" t="n">
        <f aca="false">H1290-J1290</f>
        <v>0</v>
      </c>
      <c r="L1290" s="0"/>
    </row>
    <row r="1291" customFormat="false" ht="15.75" hidden="false" customHeight="false" outlineLevel="0" collapsed="false">
      <c r="A1291" s="1" t="s">
        <v>3634</v>
      </c>
      <c r="B1291" s="1" t="s">
        <v>3635</v>
      </c>
      <c r="C1291" s="1" t="s">
        <v>1221</v>
      </c>
      <c r="D1291" s="1" t="s">
        <v>2097</v>
      </c>
      <c r="E1291" s="1" t="n">
        <v>14797.5</v>
      </c>
      <c r="F1291" s="1" t="n">
        <f aca="false">D1291-C1291</f>
        <v>3</v>
      </c>
      <c r="G1291" s="1" t="n">
        <v>3853.5</v>
      </c>
      <c r="H1291" s="1" t="n">
        <f aca="false">G1291*F1291</f>
        <v>11560.5</v>
      </c>
      <c r="I1291" s="18" t="s">
        <v>3636</v>
      </c>
      <c r="J1291" s="19" t="n">
        <v>11560.5</v>
      </c>
      <c r="K1291" s="1" t="n">
        <f aca="false">H1291-J1291</f>
        <v>0</v>
      </c>
      <c r="L1291" s="0"/>
    </row>
    <row r="1292" customFormat="false" ht="15.75" hidden="false" customHeight="false" outlineLevel="0" collapsed="false">
      <c r="A1292" s="1" t="s">
        <v>3637</v>
      </c>
      <c r="B1292" s="1" t="s">
        <v>3638</v>
      </c>
      <c r="C1292" s="1" t="s">
        <v>1221</v>
      </c>
      <c r="D1292" s="1" t="s">
        <v>1265</v>
      </c>
      <c r="E1292" s="1" t="n">
        <v>42752.5</v>
      </c>
      <c r="F1292" s="1" t="n">
        <f aca="false">D1292-C1292</f>
        <v>7</v>
      </c>
      <c r="G1292" s="1" t="n">
        <v>3853.5</v>
      </c>
      <c r="H1292" s="1" t="n">
        <f aca="false">G1292*F1292</f>
        <v>26974.5</v>
      </c>
      <c r="I1292" s="18" t="s">
        <v>3639</v>
      </c>
      <c r="J1292" s="19" t="n">
        <v>26974.5</v>
      </c>
      <c r="K1292" s="1" t="n">
        <f aca="false">H1292-J1292</f>
        <v>0</v>
      </c>
      <c r="L1292" s="0"/>
    </row>
    <row r="1293" customFormat="false" ht="15.75" hidden="false" customHeight="false" outlineLevel="0" collapsed="false">
      <c r="A1293" s="1" t="s">
        <v>3640</v>
      </c>
      <c r="B1293" s="1" t="s">
        <v>3641</v>
      </c>
      <c r="C1293" s="1" t="s">
        <v>1221</v>
      </c>
      <c r="D1293" s="1" t="s">
        <v>1265</v>
      </c>
      <c r="E1293" s="1" t="n">
        <v>40407.5</v>
      </c>
      <c r="F1293" s="1" t="n">
        <f aca="false">D1293-C1293</f>
        <v>7</v>
      </c>
      <c r="G1293" s="1" t="n">
        <v>4693.5</v>
      </c>
      <c r="H1293" s="1" t="n">
        <f aca="false">G1293*F1293</f>
        <v>32854.5</v>
      </c>
      <c r="I1293" s="18" t="s">
        <v>3642</v>
      </c>
      <c r="J1293" s="19" t="n">
        <v>32854.5</v>
      </c>
      <c r="K1293" s="1" t="n">
        <f aca="false">H1293-J1293</f>
        <v>0</v>
      </c>
      <c r="L1293" s="0"/>
    </row>
    <row r="1294" customFormat="false" ht="15.75" hidden="false" customHeight="false" outlineLevel="0" collapsed="false">
      <c r="A1294" s="1" t="s">
        <v>3643</v>
      </c>
      <c r="B1294" s="1" t="s">
        <v>3644</v>
      </c>
      <c r="C1294" s="1" t="s">
        <v>1221</v>
      </c>
      <c r="D1294" s="1" t="s">
        <v>3270</v>
      </c>
      <c r="E1294" s="1" t="n">
        <v>47857.5</v>
      </c>
      <c r="F1294" s="1" t="n">
        <f aca="false">D1294-C1294</f>
        <v>9</v>
      </c>
      <c r="G1294" s="1" t="n">
        <v>3853.5</v>
      </c>
      <c r="H1294" s="1" t="n">
        <f aca="false">G1294*F1294</f>
        <v>34681.5</v>
      </c>
      <c r="I1294" s="18" t="s">
        <v>3645</v>
      </c>
      <c r="J1294" s="19" t="n">
        <v>34681.5</v>
      </c>
      <c r="K1294" s="1" t="n">
        <f aca="false">H1294-J1294</f>
        <v>0</v>
      </c>
      <c r="L1294" s="0"/>
    </row>
    <row r="1295" customFormat="false" ht="15.75" hidden="false" customHeight="false" outlineLevel="0" collapsed="false">
      <c r="A1295" s="1" t="s">
        <v>3646</v>
      </c>
      <c r="B1295" s="1" t="s">
        <v>3647</v>
      </c>
      <c r="C1295" s="1" t="s">
        <v>1221</v>
      </c>
      <c r="D1295" s="1" t="s">
        <v>3270</v>
      </c>
      <c r="E1295" s="1" t="n">
        <v>50332.5</v>
      </c>
      <c r="F1295" s="1" t="n">
        <f aca="false">D1295-C1295</f>
        <v>9</v>
      </c>
      <c r="G1295" s="1" t="n">
        <v>3853.5</v>
      </c>
      <c r="H1295" s="1" t="n">
        <f aca="false">G1295*F1295</f>
        <v>34681.5</v>
      </c>
      <c r="I1295" s="18" t="s">
        <v>3648</v>
      </c>
      <c r="J1295" s="19" t="n">
        <v>34681.5</v>
      </c>
      <c r="K1295" s="1" t="n">
        <f aca="false">H1295-J1295</f>
        <v>0</v>
      </c>
      <c r="L1295" s="0"/>
    </row>
    <row r="1296" customFormat="false" ht="15.75" hidden="false" customHeight="false" outlineLevel="0" collapsed="false">
      <c r="A1296" s="1" t="s">
        <v>3649</v>
      </c>
      <c r="B1296" s="1" t="s">
        <v>3650</v>
      </c>
      <c r="C1296" s="1" t="s">
        <v>1221</v>
      </c>
      <c r="D1296" s="1" t="s">
        <v>2788</v>
      </c>
      <c r="E1296" s="1" t="n">
        <v>54257.5</v>
      </c>
      <c r="F1296" s="1" t="n">
        <f aca="false">D1296-C1296</f>
        <v>11</v>
      </c>
      <c r="G1296" s="1" t="n">
        <v>3853.5</v>
      </c>
      <c r="H1296" s="1" t="n">
        <f aca="false">G1296*F1296</f>
        <v>42388.5</v>
      </c>
      <c r="I1296" s="18" t="s">
        <v>3651</v>
      </c>
      <c r="J1296" s="19" t="n">
        <v>42388.5</v>
      </c>
      <c r="K1296" s="1" t="n">
        <f aca="false">H1296-J1296</f>
        <v>0</v>
      </c>
      <c r="L1296" s="0"/>
    </row>
    <row r="1297" customFormat="false" ht="15.75" hidden="false" customHeight="false" outlineLevel="0" collapsed="false">
      <c r="A1297" s="1" t="s">
        <v>3652</v>
      </c>
      <c r="B1297" s="1" t="s">
        <v>3653</v>
      </c>
      <c r="C1297" s="1" t="s">
        <v>1221</v>
      </c>
      <c r="D1297" s="1" t="s">
        <v>2097</v>
      </c>
      <c r="E1297" s="1" t="n">
        <v>19792.5</v>
      </c>
      <c r="F1297" s="1" t="n">
        <f aca="false">D1297-C1297</f>
        <v>3</v>
      </c>
      <c r="G1297" s="1" t="n">
        <v>4693.5</v>
      </c>
      <c r="H1297" s="1" t="n">
        <f aca="false">G1297*F1297</f>
        <v>14080.5</v>
      </c>
      <c r="I1297" s="18" t="s">
        <v>3654</v>
      </c>
      <c r="J1297" s="19" t="n">
        <v>14080.5</v>
      </c>
      <c r="K1297" s="1" t="n">
        <f aca="false">H1297-J1297</f>
        <v>0</v>
      </c>
      <c r="L1297" s="0"/>
    </row>
    <row r="1298" customFormat="false" ht="15.75" hidden="false" customHeight="false" outlineLevel="0" collapsed="false">
      <c r="A1298" s="1" t="s">
        <v>3655</v>
      </c>
      <c r="B1298" s="1" t="s">
        <v>3656</v>
      </c>
      <c r="C1298" s="1" t="s">
        <v>1221</v>
      </c>
      <c r="D1298" s="1" t="s">
        <v>2097</v>
      </c>
      <c r="E1298" s="1" t="n">
        <v>27990</v>
      </c>
      <c r="F1298" s="1" t="n">
        <f aca="false">D1298-C1298</f>
        <v>3</v>
      </c>
      <c r="G1298" s="1" t="n">
        <v>4693.5</v>
      </c>
      <c r="H1298" s="1" t="n">
        <f aca="false">G1298*F1298</f>
        <v>14080.5</v>
      </c>
      <c r="I1298" s="18" t="s">
        <v>3657</v>
      </c>
      <c r="J1298" s="19" t="n">
        <v>14080.5</v>
      </c>
      <c r="K1298" s="1" t="n">
        <f aca="false">H1298-J1298</f>
        <v>0</v>
      </c>
      <c r="L1298" s="0"/>
    </row>
    <row r="1299" customFormat="false" ht="15.75" hidden="false" customHeight="false" outlineLevel="0" collapsed="false">
      <c r="A1299" s="1" t="s">
        <v>3658</v>
      </c>
      <c r="B1299" s="1" t="s">
        <v>3659</v>
      </c>
      <c r="C1299" s="1" t="s">
        <v>1221</v>
      </c>
      <c r="D1299" s="1" t="s">
        <v>986</v>
      </c>
      <c r="E1299" s="1" t="n">
        <v>22370</v>
      </c>
      <c r="F1299" s="1" t="n">
        <f aca="false">D1299-C1299</f>
        <v>4</v>
      </c>
      <c r="G1299" s="1" t="n">
        <v>3853.5</v>
      </c>
      <c r="H1299" s="1" t="n">
        <f aca="false">G1299*F1299</f>
        <v>15414</v>
      </c>
      <c r="I1299" s="18" t="s">
        <v>3660</v>
      </c>
      <c r="J1299" s="19" t="n">
        <v>15414</v>
      </c>
      <c r="K1299" s="1" t="n">
        <f aca="false">H1299-J1299</f>
        <v>0</v>
      </c>
      <c r="L1299" s="0"/>
    </row>
    <row r="1300" s="28" customFormat="true" ht="30.8" hidden="false" customHeight="false" outlineLevel="0" collapsed="false">
      <c r="A1300" s="25" t="s">
        <v>3661</v>
      </c>
      <c r="B1300" s="25" t="s">
        <v>3662</v>
      </c>
      <c r="C1300" s="25" t="s">
        <v>1221</v>
      </c>
      <c r="D1300" s="25" t="s">
        <v>1508</v>
      </c>
      <c r="E1300" s="25" t="n">
        <v>34112.5</v>
      </c>
      <c r="F1300" s="25" t="n">
        <f aca="false">D1300-C1300</f>
        <v>5</v>
      </c>
      <c r="G1300" s="25" t="n">
        <v>5743.4</v>
      </c>
      <c r="H1300" s="25" t="n">
        <f aca="false">G1300*F1300</f>
        <v>28717</v>
      </c>
      <c r="I1300" s="26" t="s">
        <v>3663</v>
      </c>
      <c r="J1300" s="27" t="n">
        <v>28717</v>
      </c>
      <c r="K1300" s="25" t="n">
        <f aca="false">H1300-J1300</f>
        <v>0</v>
      </c>
      <c r="L1300" s="25" t="s">
        <v>90</v>
      </c>
    </row>
    <row r="1301" customFormat="false" ht="15.75" hidden="false" customHeight="false" outlineLevel="0" collapsed="false">
      <c r="A1301" s="1" t="s">
        <v>3664</v>
      </c>
      <c r="B1301" s="1" t="s">
        <v>3665</v>
      </c>
      <c r="C1301" s="1" t="s">
        <v>1221</v>
      </c>
      <c r="D1301" s="1" t="s">
        <v>2097</v>
      </c>
      <c r="E1301" s="1" t="n">
        <v>15622.5</v>
      </c>
      <c r="F1301" s="1" t="n">
        <f aca="false">D1301-C1301</f>
        <v>3</v>
      </c>
      <c r="G1301" s="1" t="n">
        <v>3853.5</v>
      </c>
      <c r="H1301" s="1" t="n">
        <f aca="false">G1301*F1301</f>
        <v>11560.5</v>
      </c>
      <c r="I1301" s="18" t="s">
        <v>3666</v>
      </c>
      <c r="J1301" s="19" t="n">
        <v>11560.5</v>
      </c>
      <c r="K1301" s="1" t="n">
        <f aca="false">H1301-J1301</f>
        <v>0</v>
      </c>
      <c r="L1301" s="0"/>
    </row>
    <row r="1302" s="13" customFormat="true" ht="30.8" hidden="false" customHeight="false" outlineLevel="0" collapsed="false">
      <c r="A1302" s="10" t="s">
        <v>3667</v>
      </c>
      <c r="B1302" s="10" t="s">
        <v>3668</v>
      </c>
      <c r="C1302" s="10" t="s">
        <v>1221</v>
      </c>
      <c r="D1302" s="10" t="s">
        <v>1508</v>
      </c>
      <c r="E1302" s="10" t="n">
        <v>34112.5</v>
      </c>
      <c r="F1302" s="10" t="n">
        <f aca="false">D1302-C1302</f>
        <v>5</v>
      </c>
      <c r="G1302" s="10" t="n">
        <v>5743.5</v>
      </c>
      <c r="H1302" s="10" t="n">
        <v>28717</v>
      </c>
      <c r="I1302" s="11" t="s">
        <v>3669</v>
      </c>
      <c r="J1302" s="12" t="n">
        <v>28717</v>
      </c>
      <c r="K1302" s="10" t="n">
        <f aca="false">H1302-J1302</f>
        <v>0</v>
      </c>
      <c r="L1302" s="10" t="s">
        <v>90</v>
      </c>
    </row>
    <row r="1303" customFormat="false" ht="15.75" hidden="false" customHeight="false" outlineLevel="0" collapsed="false">
      <c r="A1303" s="1" t="s">
        <v>3670</v>
      </c>
      <c r="B1303" s="1" t="s">
        <v>3671</v>
      </c>
      <c r="C1303" s="1" t="s">
        <v>1221</v>
      </c>
      <c r="D1303" s="1" t="s">
        <v>1253</v>
      </c>
      <c r="E1303" s="1" t="n">
        <v>4932.5</v>
      </c>
      <c r="F1303" s="1" t="n">
        <f aca="false">D1303-C1303</f>
        <v>1</v>
      </c>
      <c r="G1303" s="1" t="n">
        <v>3853.5</v>
      </c>
      <c r="H1303" s="1" t="n">
        <f aca="false">G1303*F1303</f>
        <v>3853.5</v>
      </c>
      <c r="I1303" s="18" t="s">
        <v>3672</v>
      </c>
      <c r="J1303" s="19" t="n">
        <v>3853.5</v>
      </c>
      <c r="K1303" s="1" t="n">
        <f aca="false">H1303-J1303</f>
        <v>0</v>
      </c>
      <c r="L1303" s="0"/>
    </row>
    <row r="1304" customFormat="false" ht="29.85" hidden="false" customHeight="false" outlineLevel="0" collapsed="false">
      <c r="A1304" s="1" t="s">
        <v>3673</v>
      </c>
      <c r="B1304" s="1" t="s">
        <v>3674</v>
      </c>
      <c r="C1304" s="1" t="s">
        <v>1221</v>
      </c>
      <c r="D1304" s="1" t="s">
        <v>1253</v>
      </c>
      <c r="E1304" s="1" t="n">
        <v>4932.5</v>
      </c>
      <c r="F1304" s="1" t="n">
        <f aca="false">D1304-C1304</f>
        <v>1</v>
      </c>
      <c r="G1304" s="1" t="n">
        <v>3853.5</v>
      </c>
      <c r="H1304" s="1" t="n">
        <f aca="false">G1304*F1304</f>
        <v>3853.5</v>
      </c>
      <c r="I1304" s="18" t="s">
        <v>3675</v>
      </c>
      <c r="J1304" s="19" t="n">
        <v>3853.5</v>
      </c>
      <c r="K1304" s="1" t="n">
        <f aca="false">H1304-J1304</f>
        <v>0</v>
      </c>
      <c r="L1304" s="0"/>
    </row>
    <row r="1305" customFormat="false" ht="15.75" hidden="false" customHeight="false" outlineLevel="0" collapsed="false">
      <c r="A1305" s="1" t="s">
        <v>3676</v>
      </c>
      <c r="B1305" s="1" t="s">
        <v>1845</v>
      </c>
      <c r="C1305" s="1" t="s">
        <v>1221</v>
      </c>
      <c r="D1305" s="1" t="s">
        <v>1253</v>
      </c>
      <c r="E1305" s="1" t="n">
        <v>4932.5</v>
      </c>
      <c r="F1305" s="1" t="n">
        <f aca="false">D1305-C1305</f>
        <v>1</v>
      </c>
      <c r="G1305" s="1" t="n">
        <v>3853.5</v>
      </c>
      <c r="H1305" s="1" t="n">
        <f aca="false">G1305*F1305</f>
        <v>3853.5</v>
      </c>
      <c r="I1305" s="18" t="s">
        <v>3677</v>
      </c>
      <c r="J1305" s="19" t="n">
        <v>3853.5</v>
      </c>
      <c r="K1305" s="1" t="n">
        <f aca="false">H1305-J1305</f>
        <v>0</v>
      </c>
      <c r="L1305" s="0"/>
    </row>
    <row r="1306" customFormat="false" ht="15.75" hidden="false" customHeight="false" outlineLevel="0" collapsed="false">
      <c r="A1306" s="1" t="s">
        <v>3678</v>
      </c>
      <c r="B1306" s="1" t="s">
        <v>3679</v>
      </c>
      <c r="C1306" s="1" t="s">
        <v>1221</v>
      </c>
      <c r="D1306" s="1" t="s">
        <v>1253</v>
      </c>
      <c r="E1306" s="1" t="n">
        <v>4932.5</v>
      </c>
      <c r="F1306" s="1" t="n">
        <f aca="false">D1306-C1306</f>
        <v>1</v>
      </c>
      <c r="G1306" s="1" t="n">
        <v>3853.5</v>
      </c>
      <c r="H1306" s="1" t="n">
        <f aca="false">G1306*F1306</f>
        <v>3853.5</v>
      </c>
      <c r="I1306" s="18" t="s">
        <v>3680</v>
      </c>
      <c r="J1306" s="19" t="n">
        <v>3853.5</v>
      </c>
      <c r="K1306" s="1" t="n">
        <f aca="false">H1306-J1306</f>
        <v>0</v>
      </c>
      <c r="L1306" s="0"/>
    </row>
    <row r="1307" customFormat="false" ht="15.75" hidden="false" customHeight="false" outlineLevel="0" collapsed="false">
      <c r="A1307" s="1" t="s">
        <v>3681</v>
      </c>
      <c r="B1307" s="1" t="s">
        <v>348</v>
      </c>
      <c r="C1307" s="1" t="s">
        <v>1221</v>
      </c>
      <c r="D1307" s="1" t="s">
        <v>1253</v>
      </c>
      <c r="E1307" s="1" t="n">
        <v>4932.5</v>
      </c>
      <c r="F1307" s="1" t="n">
        <f aca="false">D1307-C1307</f>
        <v>1</v>
      </c>
      <c r="G1307" s="1" t="n">
        <v>3853.5</v>
      </c>
      <c r="H1307" s="1" t="n">
        <f aca="false">G1307*F1307</f>
        <v>3853.5</v>
      </c>
      <c r="I1307" s="18" t="s">
        <v>3682</v>
      </c>
      <c r="J1307" s="19" t="n">
        <v>3853.5</v>
      </c>
      <c r="K1307" s="1" t="n">
        <f aca="false">H1307-J1307</f>
        <v>0</v>
      </c>
      <c r="L1307" s="0"/>
    </row>
    <row r="1308" customFormat="false" ht="15.75" hidden="false" customHeight="false" outlineLevel="0" collapsed="false">
      <c r="A1308" s="1" t="s">
        <v>3683</v>
      </c>
      <c r="B1308" s="1" t="s">
        <v>3684</v>
      </c>
      <c r="C1308" s="1" t="s">
        <v>1221</v>
      </c>
      <c r="D1308" s="1" t="s">
        <v>1253</v>
      </c>
      <c r="E1308" s="1" t="n">
        <v>4932.5</v>
      </c>
      <c r="F1308" s="1" t="n">
        <f aca="false">D1308-C1308</f>
        <v>1</v>
      </c>
      <c r="G1308" s="1" t="n">
        <v>3853.5</v>
      </c>
      <c r="H1308" s="1" t="n">
        <f aca="false">G1308*F1308</f>
        <v>3853.5</v>
      </c>
      <c r="I1308" s="18" t="s">
        <v>3685</v>
      </c>
      <c r="J1308" s="19" t="n">
        <v>3853.5</v>
      </c>
      <c r="K1308" s="1" t="n">
        <f aca="false">H1308-J1308</f>
        <v>0</v>
      </c>
      <c r="L1308" s="0"/>
    </row>
    <row r="1309" customFormat="false" ht="15.75" hidden="false" customHeight="false" outlineLevel="0" collapsed="false">
      <c r="A1309" s="1" t="s">
        <v>3686</v>
      </c>
      <c r="B1309" s="1" t="s">
        <v>258</v>
      </c>
      <c r="C1309" s="1" t="s">
        <v>1221</v>
      </c>
      <c r="D1309" s="1" t="s">
        <v>1253</v>
      </c>
      <c r="E1309" s="1" t="n">
        <v>4932.5</v>
      </c>
      <c r="F1309" s="1" t="n">
        <f aca="false">D1309-C1309</f>
        <v>1</v>
      </c>
      <c r="G1309" s="1" t="n">
        <v>3853.5</v>
      </c>
      <c r="H1309" s="1" t="n">
        <f aca="false">G1309*F1309</f>
        <v>3853.5</v>
      </c>
      <c r="I1309" s="18" t="s">
        <v>3687</v>
      </c>
      <c r="J1309" s="19" t="n">
        <v>3853.5</v>
      </c>
      <c r="K1309" s="1" t="n">
        <f aca="false">H1309-J1309</f>
        <v>0</v>
      </c>
      <c r="L1309" s="0"/>
    </row>
    <row r="1310" customFormat="false" ht="29.85" hidden="false" customHeight="false" outlineLevel="0" collapsed="false">
      <c r="A1310" s="1" t="s">
        <v>3688</v>
      </c>
      <c r="B1310" s="1" t="s">
        <v>3689</v>
      </c>
      <c r="C1310" s="1" t="s">
        <v>1221</v>
      </c>
      <c r="D1310" s="1" t="s">
        <v>1253</v>
      </c>
      <c r="E1310" s="1" t="n">
        <v>5772.5</v>
      </c>
      <c r="F1310" s="1" t="n">
        <f aca="false">D1310-C1310</f>
        <v>1</v>
      </c>
      <c r="G1310" s="1" t="n">
        <v>4693.5</v>
      </c>
      <c r="H1310" s="1" t="n">
        <f aca="false">G1310*F1310</f>
        <v>4693.5</v>
      </c>
      <c r="I1310" s="18" t="s">
        <v>3690</v>
      </c>
      <c r="J1310" s="19" t="n">
        <v>4693.5</v>
      </c>
      <c r="K1310" s="1" t="n">
        <f aca="false">H1310-J1310</f>
        <v>0</v>
      </c>
      <c r="L1310" s="0"/>
    </row>
    <row r="1311" customFormat="false" ht="15.75" hidden="false" customHeight="false" outlineLevel="0" collapsed="false">
      <c r="A1311" s="1" t="s">
        <v>3691</v>
      </c>
      <c r="B1311" s="1" t="s">
        <v>3692</v>
      </c>
      <c r="C1311" s="1" t="s">
        <v>1221</v>
      </c>
      <c r="D1311" s="1" t="s">
        <v>1253</v>
      </c>
      <c r="E1311" s="1" t="n">
        <v>4932.5</v>
      </c>
      <c r="F1311" s="1" t="n">
        <f aca="false">D1311-C1311</f>
        <v>1</v>
      </c>
      <c r="G1311" s="1" t="n">
        <v>3853.5</v>
      </c>
      <c r="H1311" s="1" t="n">
        <f aca="false">G1311*F1311</f>
        <v>3853.5</v>
      </c>
      <c r="I1311" s="18" t="s">
        <v>3693</v>
      </c>
      <c r="J1311" s="19" t="n">
        <v>3853.5</v>
      </c>
      <c r="K1311" s="1" t="n">
        <f aca="false">H1311-J1311</f>
        <v>0</v>
      </c>
      <c r="L1311" s="0"/>
    </row>
    <row r="1312" customFormat="false" ht="15.75" hidden="false" customHeight="false" outlineLevel="0" collapsed="false">
      <c r="A1312" s="1" t="s">
        <v>3694</v>
      </c>
      <c r="B1312" s="1" t="s">
        <v>3695</v>
      </c>
      <c r="C1312" s="1" t="s">
        <v>1221</v>
      </c>
      <c r="D1312" s="1" t="s">
        <v>1253</v>
      </c>
      <c r="E1312" s="1" t="n">
        <v>4932.5</v>
      </c>
      <c r="F1312" s="1" t="n">
        <f aca="false">D1312-C1312</f>
        <v>1</v>
      </c>
      <c r="G1312" s="1" t="n">
        <v>3853.5</v>
      </c>
      <c r="H1312" s="1" t="n">
        <f aca="false">G1312*F1312</f>
        <v>3853.5</v>
      </c>
      <c r="I1312" s="18" t="s">
        <v>3696</v>
      </c>
      <c r="J1312" s="19" t="n">
        <v>3853.5</v>
      </c>
      <c r="K1312" s="1" t="n">
        <f aca="false">H1312-J1312</f>
        <v>0</v>
      </c>
      <c r="L1312" s="0"/>
    </row>
    <row r="1313" customFormat="false" ht="15.75" hidden="false" customHeight="false" outlineLevel="0" collapsed="false">
      <c r="A1313" s="1" t="s">
        <v>3697</v>
      </c>
      <c r="B1313" s="1" t="s">
        <v>3698</v>
      </c>
      <c r="C1313" s="1" t="s">
        <v>1221</v>
      </c>
      <c r="D1313" s="1" t="s">
        <v>1253</v>
      </c>
      <c r="E1313" s="1" t="n">
        <v>5772.5</v>
      </c>
      <c r="F1313" s="1" t="n">
        <f aca="false">D1313-C1313</f>
        <v>1</v>
      </c>
      <c r="G1313" s="1" t="n">
        <v>4693.5</v>
      </c>
      <c r="H1313" s="1" t="n">
        <f aca="false">G1313*F1313</f>
        <v>4693.5</v>
      </c>
      <c r="I1313" s="18" t="s">
        <v>3699</v>
      </c>
      <c r="J1313" s="19" t="n">
        <v>4693.5</v>
      </c>
      <c r="K1313" s="1" t="n">
        <f aca="false">H1313-J1313</f>
        <v>0</v>
      </c>
      <c r="L1313" s="0"/>
    </row>
    <row r="1314" customFormat="false" ht="29.85" hidden="false" customHeight="false" outlineLevel="0" collapsed="false">
      <c r="A1314" s="1" t="s">
        <v>3700</v>
      </c>
      <c r="B1314" s="1" t="s">
        <v>2562</v>
      </c>
      <c r="C1314" s="1" t="s">
        <v>1221</v>
      </c>
      <c r="D1314" s="1" t="s">
        <v>1253</v>
      </c>
      <c r="E1314" s="1" t="n">
        <v>4932.5</v>
      </c>
      <c r="F1314" s="1" t="n">
        <f aca="false">D1314-C1314</f>
        <v>1</v>
      </c>
      <c r="G1314" s="1" t="n">
        <v>3853.5</v>
      </c>
      <c r="H1314" s="1" t="n">
        <f aca="false">G1314*F1314</f>
        <v>3853.5</v>
      </c>
      <c r="I1314" s="18" t="s">
        <v>3701</v>
      </c>
      <c r="J1314" s="19" t="n">
        <v>3853.5</v>
      </c>
      <c r="K1314" s="1" t="n">
        <f aca="false">H1314-J1314</f>
        <v>0</v>
      </c>
      <c r="L1314" s="0"/>
    </row>
    <row r="1315" customFormat="false" ht="15.75" hidden="false" customHeight="false" outlineLevel="0" collapsed="false">
      <c r="A1315" s="1" t="s">
        <v>3702</v>
      </c>
      <c r="B1315" s="1" t="s">
        <v>3703</v>
      </c>
      <c r="C1315" s="1" t="s">
        <v>1221</v>
      </c>
      <c r="D1315" s="1" t="s">
        <v>1253</v>
      </c>
      <c r="E1315" s="1" t="n">
        <v>4932.5</v>
      </c>
      <c r="F1315" s="1" t="n">
        <f aca="false">D1315-C1315</f>
        <v>1</v>
      </c>
      <c r="G1315" s="1" t="n">
        <v>3853.5</v>
      </c>
      <c r="H1315" s="1" t="n">
        <f aca="false">G1315*F1315</f>
        <v>3853.5</v>
      </c>
      <c r="I1315" s="18" t="s">
        <v>3704</v>
      </c>
      <c r="J1315" s="19" t="n">
        <v>3853.5</v>
      </c>
      <c r="K1315" s="1" t="n">
        <f aca="false">H1315-J1315</f>
        <v>0</v>
      </c>
      <c r="L1315" s="0"/>
    </row>
    <row r="1316" s="13" customFormat="true" ht="30.8" hidden="false" customHeight="false" outlineLevel="0" collapsed="false">
      <c r="A1316" s="10" t="s">
        <v>3705</v>
      </c>
      <c r="B1316" s="10" t="s">
        <v>3207</v>
      </c>
      <c r="C1316" s="10" t="s">
        <v>1221</v>
      </c>
      <c r="D1316" s="10" t="s">
        <v>1253</v>
      </c>
      <c r="E1316" s="10" t="n">
        <v>6822.5</v>
      </c>
      <c r="F1316" s="10" t="n">
        <f aca="false">D1316-C1316</f>
        <v>1</v>
      </c>
      <c r="G1316" s="10" t="n">
        <v>5743.5</v>
      </c>
      <c r="H1316" s="10" t="n">
        <v>5743.4</v>
      </c>
      <c r="I1316" s="11" t="s">
        <v>3706</v>
      </c>
      <c r="J1316" s="12" t="n">
        <v>5743.4</v>
      </c>
      <c r="K1316" s="10" t="n">
        <f aca="false">H1316-J1316</f>
        <v>0</v>
      </c>
      <c r="L1316" s="10" t="s">
        <v>90</v>
      </c>
    </row>
    <row r="1317" customFormat="false" ht="15.75" hidden="false" customHeight="false" outlineLevel="0" collapsed="false">
      <c r="A1317" s="1" t="s">
        <v>3707</v>
      </c>
      <c r="B1317" s="1" t="s">
        <v>3708</v>
      </c>
      <c r="C1317" s="1" t="s">
        <v>1221</v>
      </c>
      <c r="D1317" s="1" t="s">
        <v>1253</v>
      </c>
      <c r="E1317" s="1" t="n">
        <v>4932.5</v>
      </c>
      <c r="F1317" s="1" t="n">
        <f aca="false">D1317-C1317</f>
        <v>1</v>
      </c>
      <c r="G1317" s="1" t="n">
        <v>3853.5</v>
      </c>
      <c r="H1317" s="1" t="n">
        <f aca="false">G1317*F1317</f>
        <v>3853.5</v>
      </c>
      <c r="I1317" s="18" t="s">
        <v>3709</v>
      </c>
      <c r="J1317" s="19" t="n">
        <v>3853.5</v>
      </c>
      <c r="K1317" s="1" t="n">
        <f aca="false">H1317-J1317</f>
        <v>0</v>
      </c>
      <c r="L1317" s="0"/>
    </row>
    <row r="1318" customFormat="false" ht="29.85" hidden="false" customHeight="false" outlineLevel="0" collapsed="false">
      <c r="A1318" s="1" t="s">
        <v>3710</v>
      </c>
      <c r="B1318" s="1" t="s">
        <v>3310</v>
      </c>
      <c r="C1318" s="1" t="s">
        <v>1221</v>
      </c>
      <c r="D1318" s="1" t="s">
        <v>1253</v>
      </c>
      <c r="E1318" s="1" t="n">
        <v>5772.5</v>
      </c>
      <c r="F1318" s="1" t="n">
        <f aca="false">D1318-C1318</f>
        <v>1</v>
      </c>
      <c r="G1318" s="1" t="n">
        <v>4693.5</v>
      </c>
      <c r="H1318" s="1" t="n">
        <f aca="false">G1318*F1318</f>
        <v>4693.5</v>
      </c>
      <c r="I1318" s="18" t="s">
        <v>3711</v>
      </c>
      <c r="J1318" s="19" t="n">
        <v>4693.5</v>
      </c>
      <c r="K1318" s="1" t="n">
        <f aca="false">H1318-J1318</f>
        <v>0</v>
      </c>
      <c r="L1318" s="0"/>
    </row>
    <row r="1319" customFormat="false" ht="15.75" hidden="false" customHeight="false" outlineLevel="0" collapsed="false">
      <c r="A1319" s="1" t="s">
        <v>3712</v>
      </c>
      <c r="B1319" s="1" t="s">
        <v>3286</v>
      </c>
      <c r="C1319" s="1" t="s">
        <v>1221</v>
      </c>
      <c r="D1319" s="1" t="s">
        <v>1253</v>
      </c>
      <c r="E1319" s="1" t="n">
        <v>4932.5</v>
      </c>
      <c r="F1319" s="1" t="n">
        <f aca="false">D1319-C1319</f>
        <v>1</v>
      </c>
      <c r="G1319" s="1" t="n">
        <v>3853.5</v>
      </c>
      <c r="H1319" s="1" t="n">
        <f aca="false">G1319*F1319</f>
        <v>3853.5</v>
      </c>
      <c r="I1319" s="18" t="s">
        <v>3713</v>
      </c>
      <c r="J1319" s="19" t="n">
        <v>3853.5</v>
      </c>
      <c r="K1319" s="1" t="n">
        <f aca="false">H1319-J1319</f>
        <v>0</v>
      </c>
      <c r="L1319" s="0"/>
    </row>
    <row r="1320" customFormat="false" ht="15.75" hidden="false" customHeight="false" outlineLevel="0" collapsed="false">
      <c r="A1320" s="1" t="s">
        <v>3714</v>
      </c>
      <c r="B1320" s="1" t="s">
        <v>2474</v>
      </c>
      <c r="C1320" s="1" t="s">
        <v>1221</v>
      </c>
      <c r="D1320" s="1" t="s">
        <v>1253</v>
      </c>
      <c r="E1320" s="1" t="n">
        <v>5207.5</v>
      </c>
      <c r="F1320" s="1" t="n">
        <f aca="false">D1320-C1320</f>
        <v>1</v>
      </c>
      <c r="G1320" s="1" t="n">
        <v>3853.5</v>
      </c>
      <c r="H1320" s="1" t="n">
        <f aca="false">G1320*F1320</f>
        <v>3853.5</v>
      </c>
      <c r="I1320" s="18" t="s">
        <v>3715</v>
      </c>
      <c r="J1320" s="19" t="n">
        <v>3853.5</v>
      </c>
      <c r="K1320" s="1" t="n">
        <f aca="false">H1320-J1320</f>
        <v>0</v>
      </c>
      <c r="L1320" s="0"/>
    </row>
    <row r="1321" customFormat="false" ht="15.75" hidden="false" customHeight="false" outlineLevel="0" collapsed="false">
      <c r="A1321" s="1" t="s">
        <v>3716</v>
      </c>
      <c r="B1321" s="1" t="s">
        <v>2267</v>
      </c>
      <c r="C1321" s="1" t="s">
        <v>1221</v>
      </c>
      <c r="D1321" s="1" t="s">
        <v>1253</v>
      </c>
      <c r="E1321" s="1" t="n">
        <v>5207.5</v>
      </c>
      <c r="F1321" s="1" t="n">
        <f aca="false">D1321-C1321</f>
        <v>1</v>
      </c>
      <c r="G1321" s="1" t="n">
        <v>3853.5</v>
      </c>
      <c r="H1321" s="1" t="n">
        <f aca="false">G1321*F1321</f>
        <v>3853.5</v>
      </c>
      <c r="I1321" s="18" t="s">
        <v>3717</v>
      </c>
      <c r="J1321" s="19" t="n">
        <v>3853.5</v>
      </c>
      <c r="K1321" s="1" t="n">
        <f aca="false">H1321-J1321</f>
        <v>0</v>
      </c>
      <c r="L1321" s="0"/>
    </row>
    <row r="1322" s="35" customFormat="true" ht="15.75" hidden="false" customHeight="false" outlineLevel="0" collapsed="false">
      <c r="A1322" s="31" t="s">
        <v>3718</v>
      </c>
      <c r="B1322" s="31" t="s">
        <v>3719</v>
      </c>
      <c r="C1322" s="31" t="s">
        <v>1221</v>
      </c>
      <c r="D1322" s="31" t="s">
        <v>1253</v>
      </c>
      <c r="E1322" s="31" t="n">
        <v>12215</v>
      </c>
      <c r="F1322" s="31" t="n">
        <f aca="false">D1322-C1322</f>
        <v>1</v>
      </c>
      <c r="G1322" s="31" t="n">
        <v>3853.5</v>
      </c>
      <c r="H1322" s="31" t="n">
        <f aca="false">(G1322*F1322)*2</f>
        <v>7707</v>
      </c>
      <c r="I1322" s="32" t="s">
        <v>3720</v>
      </c>
      <c r="J1322" s="33" t="n">
        <v>3853.5</v>
      </c>
      <c r="K1322" s="34" t="n">
        <f aca="false">H1322-J1322-J1323</f>
        <v>0</v>
      </c>
      <c r="L1322" s="34"/>
    </row>
    <row r="1323" customFormat="false" ht="15.75" hidden="false" customHeight="false" outlineLevel="0" collapsed="false">
      <c r="A1323" s="34"/>
      <c r="B1323" s="34"/>
      <c r="C1323" s="34"/>
      <c r="D1323" s="34"/>
      <c r="E1323" s="34"/>
      <c r="F1323" s="31" t="n">
        <v>0</v>
      </c>
      <c r="G1323" s="31" t="n">
        <v>0</v>
      </c>
      <c r="H1323" s="31" t="n">
        <v>0</v>
      </c>
      <c r="I1323" s="32" t="s">
        <v>3721</v>
      </c>
      <c r="J1323" s="33" t="n">
        <v>3853.5</v>
      </c>
      <c r="K1323" s="34" t="n">
        <v>0</v>
      </c>
      <c r="L1323" s="34"/>
    </row>
    <row r="1324" customFormat="false" ht="15.75" hidden="false" customHeight="false" outlineLevel="0" collapsed="false">
      <c r="A1324" s="1" t="s">
        <v>3722</v>
      </c>
      <c r="B1324" s="1" t="s">
        <v>3723</v>
      </c>
      <c r="C1324" s="1" t="s">
        <v>1221</v>
      </c>
      <c r="D1324" s="1" t="s">
        <v>1253</v>
      </c>
      <c r="E1324" s="1" t="n">
        <v>4932.5</v>
      </c>
      <c r="F1324" s="1" t="n">
        <f aca="false">D1324-C1324</f>
        <v>1</v>
      </c>
      <c r="G1324" s="1" t="n">
        <v>3853.5</v>
      </c>
      <c r="H1324" s="1" t="n">
        <f aca="false">G1324*F1324</f>
        <v>3853.5</v>
      </c>
      <c r="I1324" s="18" t="s">
        <v>3724</v>
      </c>
      <c r="J1324" s="19" t="n">
        <v>3853.5</v>
      </c>
      <c r="K1324" s="1" t="n">
        <f aca="false">H1324-J1324</f>
        <v>0</v>
      </c>
      <c r="L1324" s="0"/>
    </row>
    <row r="1325" customFormat="false" ht="15.75" hidden="false" customHeight="false" outlineLevel="0" collapsed="false">
      <c r="A1325" s="1" t="s">
        <v>3725</v>
      </c>
      <c r="B1325" s="1" t="s">
        <v>3301</v>
      </c>
      <c r="C1325" s="1" t="s">
        <v>1221</v>
      </c>
      <c r="D1325" s="1" t="s">
        <v>1253</v>
      </c>
      <c r="E1325" s="1" t="n">
        <v>5772.5</v>
      </c>
      <c r="F1325" s="1" t="n">
        <f aca="false">D1325-C1325</f>
        <v>1</v>
      </c>
      <c r="G1325" s="1" t="n">
        <v>4693.5</v>
      </c>
      <c r="H1325" s="1" t="n">
        <f aca="false">G1325*F1325</f>
        <v>4693.5</v>
      </c>
      <c r="I1325" s="18" t="s">
        <v>3726</v>
      </c>
      <c r="J1325" s="19" t="n">
        <v>4693.5</v>
      </c>
      <c r="K1325" s="1" t="n">
        <f aca="false">H1325-J1325</f>
        <v>0</v>
      </c>
      <c r="L1325" s="0"/>
    </row>
    <row r="1326" customFormat="false" ht="15.75" hidden="false" customHeight="false" outlineLevel="0" collapsed="false">
      <c r="A1326" s="1" t="s">
        <v>3727</v>
      </c>
      <c r="B1326" s="1" t="s">
        <v>261</v>
      </c>
      <c r="C1326" s="1" t="s">
        <v>1221</v>
      </c>
      <c r="D1326" s="1" t="s">
        <v>1253</v>
      </c>
      <c r="E1326" s="1" t="n">
        <v>4932.5</v>
      </c>
      <c r="F1326" s="1" t="n">
        <f aca="false">D1326-C1326</f>
        <v>1</v>
      </c>
      <c r="G1326" s="1" t="n">
        <v>3853.5</v>
      </c>
      <c r="H1326" s="1" t="n">
        <f aca="false">G1326*F1326</f>
        <v>3853.5</v>
      </c>
      <c r="I1326" s="18" t="s">
        <v>3728</v>
      </c>
      <c r="J1326" s="19" t="n">
        <v>3853.5</v>
      </c>
      <c r="K1326" s="1" t="n">
        <f aca="false">H1326-J1326</f>
        <v>0</v>
      </c>
      <c r="L1326" s="0"/>
    </row>
    <row r="1327" customFormat="false" ht="15.75" hidden="false" customHeight="false" outlineLevel="0" collapsed="false">
      <c r="A1327" s="1" t="s">
        <v>3729</v>
      </c>
      <c r="B1327" s="1" t="s">
        <v>3370</v>
      </c>
      <c r="C1327" s="1" t="s">
        <v>1221</v>
      </c>
      <c r="D1327" s="1" t="s">
        <v>1253</v>
      </c>
      <c r="E1327" s="1" t="n">
        <v>5592.5</v>
      </c>
      <c r="F1327" s="1" t="n">
        <f aca="false">D1327-C1327</f>
        <v>1</v>
      </c>
      <c r="G1327" s="1" t="n">
        <v>3853.5</v>
      </c>
      <c r="H1327" s="1" t="n">
        <f aca="false">G1327*F1327</f>
        <v>3853.5</v>
      </c>
      <c r="I1327" s="18" t="s">
        <v>3730</v>
      </c>
      <c r="J1327" s="19" t="n">
        <v>3853.5</v>
      </c>
      <c r="K1327" s="1" t="n">
        <f aca="false">H1327-J1327</f>
        <v>0</v>
      </c>
      <c r="L1327" s="0"/>
    </row>
    <row r="1328" customFormat="false" ht="15.75" hidden="false" customHeight="false" outlineLevel="0" collapsed="false">
      <c r="A1328" s="1" t="s">
        <v>3731</v>
      </c>
      <c r="B1328" s="1" t="s">
        <v>2129</v>
      </c>
      <c r="C1328" s="1" t="s">
        <v>1221</v>
      </c>
      <c r="D1328" s="1" t="s">
        <v>1253</v>
      </c>
      <c r="E1328" s="1" t="n">
        <v>5772.5</v>
      </c>
      <c r="F1328" s="1" t="n">
        <f aca="false">D1328-C1328</f>
        <v>1</v>
      </c>
      <c r="G1328" s="1" t="n">
        <v>4693.5</v>
      </c>
      <c r="H1328" s="1" t="n">
        <f aca="false">G1328*F1328</f>
        <v>4693.5</v>
      </c>
      <c r="I1328" s="18" t="s">
        <v>3732</v>
      </c>
      <c r="J1328" s="19" t="n">
        <v>4693.5</v>
      </c>
      <c r="K1328" s="1" t="n">
        <f aca="false">H1328-J1328</f>
        <v>0</v>
      </c>
      <c r="L1328" s="0"/>
    </row>
    <row r="1329" customFormat="false" ht="15.75" hidden="false" customHeight="false" outlineLevel="0" collapsed="false">
      <c r="A1329" s="1" t="s">
        <v>3733</v>
      </c>
      <c r="B1329" s="1" t="s">
        <v>3734</v>
      </c>
      <c r="C1329" s="1" t="s">
        <v>1221</v>
      </c>
      <c r="D1329" s="1" t="s">
        <v>1253</v>
      </c>
      <c r="E1329" s="1" t="n">
        <v>4932.5</v>
      </c>
      <c r="F1329" s="1" t="n">
        <f aca="false">D1329-C1329</f>
        <v>1</v>
      </c>
      <c r="G1329" s="1" t="n">
        <v>3853.5</v>
      </c>
      <c r="H1329" s="1" t="n">
        <f aca="false">G1329*F1329</f>
        <v>3853.5</v>
      </c>
      <c r="I1329" s="18" t="s">
        <v>3735</v>
      </c>
      <c r="J1329" s="19" t="n">
        <v>3853.5</v>
      </c>
      <c r="K1329" s="1" t="n">
        <f aca="false">H1329-J1329</f>
        <v>0</v>
      </c>
      <c r="L1329" s="0"/>
    </row>
    <row r="1330" customFormat="false" ht="15.75" hidden="false" customHeight="false" outlineLevel="0" collapsed="false">
      <c r="A1330" s="1" t="s">
        <v>3736</v>
      </c>
      <c r="B1330" s="1" t="s">
        <v>3737</v>
      </c>
      <c r="C1330" s="1" t="s">
        <v>1221</v>
      </c>
      <c r="D1330" s="1" t="s">
        <v>1253</v>
      </c>
      <c r="E1330" s="1" t="n">
        <v>4932.5</v>
      </c>
      <c r="F1330" s="1" t="n">
        <f aca="false">D1330-C1330</f>
        <v>1</v>
      </c>
      <c r="G1330" s="1" t="n">
        <v>3853.5</v>
      </c>
      <c r="H1330" s="1" t="n">
        <f aca="false">G1330*F1330</f>
        <v>3853.5</v>
      </c>
      <c r="I1330" s="18" t="s">
        <v>3738</v>
      </c>
      <c r="J1330" s="19" t="n">
        <v>3853.5</v>
      </c>
      <c r="K1330" s="1" t="n">
        <f aca="false">H1330-J1330</f>
        <v>0</v>
      </c>
      <c r="L1330" s="0"/>
    </row>
    <row r="1331" customFormat="false" ht="15.75" hidden="false" customHeight="false" outlineLevel="0" collapsed="false">
      <c r="A1331" s="1" t="s">
        <v>3739</v>
      </c>
      <c r="B1331" s="1" t="s">
        <v>3740</v>
      </c>
      <c r="C1331" s="1" t="s">
        <v>1221</v>
      </c>
      <c r="D1331" s="1" t="s">
        <v>1253</v>
      </c>
      <c r="E1331" s="1" t="n">
        <v>4932.5</v>
      </c>
      <c r="F1331" s="1" t="n">
        <f aca="false">D1331-C1331</f>
        <v>1</v>
      </c>
      <c r="G1331" s="1" t="n">
        <v>3853.5</v>
      </c>
      <c r="H1331" s="1" t="n">
        <f aca="false">G1331*F1331</f>
        <v>3853.5</v>
      </c>
      <c r="I1331" s="18" t="s">
        <v>3741</v>
      </c>
      <c r="J1331" s="19" t="n">
        <v>3853.5</v>
      </c>
      <c r="K1331" s="1" t="n">
        <f aca="false">H1331-J1331</f>
        <v>0</v>
      </c>
      <c r="L1331" s="0"/>
    </row>
    <row r="1332" customFormat="false" ht="15.75" hidden="false" customHeight="false" outlineLevel="0" collapsed="false">
      <c r="A1332" s="1" t="s">
        <v>3742</v>
      </c>
      <c r="B1332" s="1" t="s">
        <v>756</v>
      </c>
      <c r="C1332" s="1" t="s">
        <v>1221</v>
      </c>
      <c r="D1332" s="1" t="s">
        <v>1836</v>
      </c>
      <c r="E1332" s="1" t="n">
        <v>9865</v>
      </c>
      <c r="F1332" s="1" t="n">
        <f aca="false">D1332-C1332</f>
        <v>2</v>
      </c>
      <c r="G1332" s="1" t="n">
        <v>3853.5</v>
      </c>
      <c r="H1332" s="1" t="n">
        <f aca="false">G1332*F1332</f>
        <v>7707</v>
      </c>
      <c r="I1332" s="18" t="s">
        <v>3743</v>
      </c>
      <c r="J1332" s="19" t="n">
        <v>7707</v>
      </c>
      <c r="K1332" s="1" t="n">
        <f aca="false">H1332-J1332</f>
        <v>0</v>
      </c>
      <c r="L1332" s="0"/>
    </row>
    <row r="1333" customFormat="false" ht="29.85" hidden="false" customHeight="false" outlineLevel="0" collapsed="false">
      <c r="A1333" s="17" t="s">
        <v>3744</v>
      </c>
      <c r="B1333" s="17" t="s">
        <v>3745</v>
      </c>
      <c r="C1333" s="17" t="s">
        <v>1221</v>
      </c>
      <c r="D1333" s="17" t="s">
        <v>1836</v>
      </c>
      <c r="E1333" s="17" t="n">
        <v>9865</v>
      </c>
      <c r="F1333" s="1" t="n">
        <f aca="false">D1333-C1333</f>
        <v>2</v>
      </c>
      <c r="G1333" s="1" t="n">
        <v>3853.5</v>
      </c>
      <c r="H1333" s="1" t="n">
        <f aca="false">G1333*F1333</f>
        <v>7707</v>
      </c>
      <c r="I1333" s="18" t="s">
        <v>3746</v>
      </c>
      <c r="J1333" s="19" t="n">
        <v>7707</v>
      </c>
      <c r="K1333" s="1" t="n">
        <f aca="false">H1333-J1333</f>
        <v>0</v>
      </c>
      <c r="L1333" s="0"/>
    </row>
    <row r="1334" customFormat="false" ht="15.75" hidden="false" customHeight="false" outlineLevel="0" collapsed="false">
      <c r="A1334" s="1" t="s">
        <v>3747</v>
      </c>
      <c r="B1334" s="1" t="s">
        <v>3748</v>
      </c>
      <c r="C1334" s="1" t="s">
        <v>1221</v>
      </c>
      <c r="D1334" s="1" t="s">
        <v>1836</v>
      </c>
      <c r="E1334" s="1" t="n">
        <v>12840</v>
      </c>
      <c r="F1334" s="1" t="n">
        <f aca="false">D1334-C1334</f>
        <v>2</v>
      </c>
      <c r="G1334" s="1" t="n">
        <v>3853.5</v>
      </c>
      <c r="H1334" s="1" t="n">
        <f aca="false">G1334*F1334</f>
        <v>7707</v>
      </c>
      <c r="I1334" s="18" t="s">
        <v>3749</v>
      </c>
      <c r="J1334" s="19" t="n">
        <v>7707</v>
      </c>
      <c r="K1334" s="1" t="n">
        <f aca="false">H1334-J1334</f>
        <v>0</v>
      </c>
      <c r="L1334" s="0"/>
    </row>
    <row r="1335" customFormat="false" ht="15.75" hidden="false" customHeight="false" outlineLevel="0" collapsed="false">
      <c r="A1335" s="1" t="s">
        <v>3750</v>
      </c>
      <c r="B1335" s="1" t="s">
        <v>3751</v>
      </c>
      <c r="C1335" s="1" t="s">
        <v>1221</v>
      </c>
      <c r="D1335" s="1" t="s">
        <v>1836</v>
      </c>
      <c r="E1335" s="1" t="n">
        <v>9865</v>
      </c>
      <c r="F1335" s="1" t="n">
        <f aca="false">D1335-C1335</f>
        <v>2</v>
      </c>
      <c r="G1335" s="1" t="n">
        <v>3853.5</v>
      </c>
      <c r="H1335" s="1" t="n">
        <f aca="false">G1335*F1335</f>
        <v>7707</v>
      </c>
      <c r="I1335" s="18" t="s">
        <v>3752</v>
      </c>
      <c r="J1335" s="19" t="n">
        <v>7707</v>
      </c>
      <c r="K1335" s="1" t="n">
        <f aca="false">H1335-J1335</f>
        <v>0</v>
      </c>
      <c r="L1335" s="0"/>
    </row>
    <row r="1336" customFormat="false" ht="15.75" hidden="false" customHeight="false" outlineLevel="0" collapsed="false">
      <c r="A1336" s="1" t="s">
        <v>3753</v>
      </c>
      <c r="B1336" s="1" t="s">
        <v>3754</v>
      </c>
      <c r="C1336" s="1" t="s">
        <v>1221</v>
      </c>
      <c r="D1336" s="1" t="s">
        <v>1836</v>
      </c>
      <c r="E1336" s="1" t="n">
        <v>9865</v>
      </c>
      <c r="F1336" s="1" t="n">
        <f aca="false">D1336-C1336</f>
        <v>2</v>
      </c>
      <c r="G1336" s="1" t="n">
        <v>3853.5</v>
      </c>
      <c r="H1336" s="1" t="n">
        <f aca="false">G1336*F1336</f>
        <v>7707</v>
      </c>
      <c r="I1336" s="18" t="s">
        <v>3755</v>
      </c>
      <c r="J1336" s="19" t="n">
        <v>7707</v>
      </c>
      <c r="K1336" s="1" t="n">
        <f aca="false">H1336-J1336</f>
        <v>0</v>
      </c>
      <c r="L1336" s="0"/>
    </row>
    <row r="1337" customFormat="false" ht="15.75" hidden="false" customHeight="false" outlineLevel="0" collapsed="false">
      <c r="A1337" s="1" t="s">
        <v>3756</v>
      </c>
      <c r="B1337" s="1" t="s">
        <v>627</v>
      </c>
      <c r="C1337" s="1" t="s">
        <v>1221</v>
      </c>
      <c r="D1337" s="1" t="s">
        <v>1836</v>
      </c>
      <c r="E1337" s="1" t="n">
        <v>9865</v>
      </c>
      <c r="F1337" s="1" t="n">
        <f aca="false">D1337-C1337</f>
        <v>2</v>
      </c>
      <c r="G1337" s="1" t="n">
        <v>3853.5</v>
      </c>
      <c r="H1337" s="1" t="n">
        <f aca="false">G1337*F1337</f>
        <v>7707</v>
      </c>
      <c r="I1337" s="18" t="s">
        <v>3757</v>
      </c>
      <c r="J1337" s="19" t="n">
        <v>7707</v>
      </c>
      <c r="K1337" s="1" t="n">
        <f aca="false">H1337-J1337</f>
        <v>0</v>
      </c>
      <c r="L1337" s="0"/>
    </row>
    <row r="1338" customFormat="false" ht="15.75" hidden="false" customHeight="false" outlineLevel="0" collapsed="false">
      <c r="A1338" s="1" t="s">
        <v>3758</v>
      </c>
      <c r="B1338" s="1" t="s">
        <v>3759</v>
      </c>
      <c r="C1338" s="1" t="s">
        <v>1221</v>
      </c>
      <c r="D1338" s="1" t="s">
        <v>1836</v>
      </c>
      <c r="E1338" s="1" t="n">
        <v>9865</v>
      </c>
      <c r="F1338" s="1" t="n">
        <f aca="false">D1338-C1338</f>
        <v>2</v>
      </c>
      <c r="G1338" s="1" t="n">
        <v>3853.5</v>
      </c>
      <c r="H1338" s="1" t="n">
        <f aca="false">G1338*F1338</f>
        <v>7707</v>
      </c>
      <c r="I1338" s="18" t="s">
        <v>3760</v>
      </c>
      <c r="J1338" s="19" t="n">
        <v>7707</v>
      </c>
      <c r="K1338" s="1" t="n">
        <f aca="false">H1338-J1338</f>
        <v>0</v>
      </c>
      <c r="L1338" s="0"/>
    </row>
    <row r="1339" customFormat="false" ht="15.75" hidden="false" customHeight="false" outlineLevel="0" collapsed="false">
      <c r="A1339" s="1" t="s">
        <v>3761</v>
      </c>
      <c r="B1339" s="1" t="s">
        <v>3762</v>
      </c>
      <c r="C1339" s="1" t="s">
        <v>1221</v>
      </c>
      <c r="D1339" s="1" t="s">
        <v>1836</v>
      </c>
      <c r="E1339" s="1" t="n">
        <v>9865</v>
      </c>
      <c r="F1339" s="1" t="n">
        <f aca="false">D1339-C1339</f>
        <v>2</v>
      </c>
      <c r="G1339" s="1" t="n">
        <v>3853.5</v>
      </c>
      <c r="H1339" s="1" t="n">
        <f aca="false">G1339*F1339</f>
        <v>7707</v>
      </c>
      <c r="I1339" s="18" t="s">
        <v>3763</v>
      </c>
      <c r="J1339" s="19" t="n">
        <v>7707</v>
      </c>
      <c r="K1339" s="1" t="n">
        <f aca="false">H1339-J1339</f>
        <v>0</v>
      </c>
      <c r="L1339" s="0"/>
    </row>
    <row r="1340" customFormat="false" ht="15.75" hidden="false" customHeight="false" outlineLevel="0" collapsed="false">
      <c r="A1340" s="1" t="s">
        <v>3764</v>
      </c>
      <c r="B1340" s="1" t="s">
        <v>3765</v>
      </c>
      <c r="C1340" s="1" t="s">
        <v>1221</v>
      </c>
      <c r="D1340" s="1" t="s">
        <v>1836</v>
      </c>
      <c r="E1340" s="1" t="n">
        <v>9865</v>
      </c>
      <c r="F1340" s="1" t="n">
        <f aca="false">D1340-C1340</f>
        <v>2</v>
      </c>
      <c r="G1340" s="1" t="n">
        <v>3853.5</v>
      </c>
      <c r="H1340" s="1" t="n">
        <f aca="false">G1340*F1340</f>
        <v>7707</v>
      </c>
      <c r="I1340" s="18" t="s">
        <v>3766</v>
      </c>
      <c r="J1340" s="19" t="n">
        <v>7707</v>
      </c>
      <c r="K1340" s="1" t="n">
        <f aca="false">H1340-J1340</f>
        <v>0</v>
      </c>
      <c r="L1340" s="0"/>
    </row>
    <row r="1341" customFormat="false" ht="15.75" hidden="false" customHeight="false" outlineLevel="0" collapsed="false">
      <c r="A1341" s="1" t="s">
        <v>3767</v>
      </c>
      <c r="B1341" s="1" t="s">
        <v>3768</v>
      </c>
      <c r="C1341" s="1" t="s">
        <v>1221</v>
      </c>
      <c r="D1341" s="1" t="s">
        <v>1836</v>
      </c>
      <c r="E1341" s="1" t="n">
        <v>9865</v>
      </c>
      <c r="F1341" s="1" t="n">
        <f aca="false">D1341-C1341</f>
        <v>2</v>
      </c>
      <c r="G1341" s="1" t="n">
        <v>3853.5</v>
      </c>
      <c r="H1341" s="1" t="n">
        <f aca="false">G1341*F1341</f>
        <v>7707</v>
      </c>
      <c r="I1341" s="18" t="s">
        <v>3769</v>
      </c>
      <c r="J1341" s="19" t="n">
        <v>7707</v>
      </c>
      <c r="K1341" s="1" t="n">
        <f aca="false">H1341-J1341</f>
        <v>0</v>
      </c>
      <c r="L1341" s="0"/>
    </row>
    <row r="1342" customFormat="false" ht="15.75" hidden="false" customHeight="false" outlineLevel="0" collapsed="false">
      <c r="A1342" s="1" t="s">
        <v>3770</v>
      </c>
      <c r="B1342" s="1" t="s">
        <v>3771</v>
      </c>
      <c r="C1342" s="1" t="s">
        <v>1221</v>
      </c>
      <c r="D1342" s="1" t="s">
        <v>1836</v>
      </c>
      <c r="E1342" s="1" t="n">
        <v>11405</v>
      </c>
      <c r="F1342" s="1" t="n">
        <f aca="false">D1342-C1342</f>
        <v>2</v>
      </c>
      <c r="G1342" s="1" t="n">
        <v>3853.5</v>
      </c>
      <c r="H1342" s="1" t="n">
        <f aca="false">G1342*F1342</f>
        <v>7707</v>
      </c>
      <c r="I1342" s="18" t="s">
        <v>3772</v>
      </c>
      <c r="J1342" s="19" t="n">
        <v>7707</v>
      </c>
      <c r="K1342" s="1" t="n">
        <f aca="false">H1342-J1342</f>
        <v>0</v>
      </c>
      <c r="L1342" s="0"/>
    </row>
    <row r="1343" customFormat="false" ht="15.75" hidden="false" customHeight="false" outlineLevel="0" collapsed="false">
      <c r="A1343" s="1" t="s">
        <v>3773</v>
      </c>
      <c r="B1343" s="1" t="s">
        <v>3774</v>
      </c>
      <c r="C1343" s="1" t="s">
        <v>1221</v>
      </c>
      <c r="D1343" s="1" t="s">
        <v>1836</v>
      </c>
      <c r="E1343" s="1" t="n">
        <v>9865</v>
      </c>
      <c r="F1343" s="1" t="n">
        <f aca="false">D1343-C1343</f>
        <v>2</v>
      </c>
      <c r="G1343" s="1" t="n">
        <v>3853.5</v>
      </c>
      <c r="H1343" s="1" t="n">
        <f aca="false">G1343*F1343</f>
        <v>7707</v>
      </c>
      <c r="I1343" s="18" t="s">
        <v>3775</v>
      </c>
      <c r="J1343" s="19" t="n">
        <v>7707</v>
      </c>
      <c r="K1343" s="1" t="n">
        <f aca="false">H1343-J1343</f>
        <v>0</v>
      </c>
      <c r="L1343" s="0"/>
    </row>
    <row r="1344" customFormat="false" ht="15.75" hidden="false" customHeight="false" outlineLevel="0" collapsed="false">
      <c r="A1344" s="1" t="s">
        <v>3776</v>
      </c>
      <c r="B1344" s="1" t="s">
        <v>3777</v>
      </c>
      <c r="C1344" s="1" t="s">
        <v>1221</v>
      </c>
      <c r="D1344" s="1" t="s">
        <v>1836</v>
      </c>
      <c r="E1344" s="1" t="n">
        <v>9865</v>
      </c>
      <c r="F1344" s="1" t="n">
        <f aca="false">D1344-C1344</f>
        <v>2</v>
      </c>
      <c r="G1344" s="1" t="n">
        <v>3853.5</v>
      </c>
      <c r="H1344" s="1" t="n">
        <f aca="false">G1344*F1344</f>
        <v>7707</v>
      </c>
      <c r="I1344" s="18" t="s">
        <v>3778</v>
      </c>
      <c r="J1344" s="19" t="n">
        <v>7707</v>
      </c>
      <c r="K1344" s="1" t="n">
        <f aca="false">H1344-J1344</f>
        <v>0</v>
      </c>
      <c r="L1344" s="0"/>
    </row>
    <row r="1345" s="13" customFormat="true" ht="30.8" hidden="false" customHeight="false" outlineLevel="0" collapsed="false">
      <c r="A1345" s="10" t="s">
        <v>3779</v>
      </c>
      <c r="B1345" s="10" t="s">
        <v>3780</v>
      </c>
      <c r="C1345" s="10" t="s">
        <v>1221</v>
      </c>
      <c r="D1345" s="10" t="s">
        <v>1836</v>
      </c>
      <c r="E1345" s="10" t="n">
        <v>13645</v>
      </c>
      <c r="F1345" s="10" t="n">
        <f aca="false">D1345-C1345</f>
        <v>2</v>
      </c>
      <c r="G1345" s="10" t="n">
        <v>5743.5</v>
      </c>
      <c r="H1345" s="10" t="n">
        <v>11486.8</v>
      </c>
      <c r="I1345" s="11" t="s">
        <v>3781</v>
      </c>
      <c r="J1345" s="12" t="n">
        <v>11486.8</v>
      </c>
      <c r="K1345" s="10" t="n">
        <f aca="false">H1345-J1345</f>
        <v>0</v>
      </c>
      <c r="L1345" s="10" t="s">
        <v>90</v>
      </c>
    </row>
    <row r="1346" customFormat="false" ht="15.75" hidden="false" customHeight="false" outlineLevel="0" collapsed="false">
      <c r="A1346" s="1" t="s">
        <v>3782</v>
      </c>
      <c r="B1346" s="1" t="s">
        <v>3783</v>
      </c>
      <c r="C1346" s="1" t="s">
        <v>1221</v>
      </c>
      <c r="D1346" s="1" t="s">
        <v>1836</v>
      </c>
      <c r="E1346" s="1" t="n">
        <v>9865</v>
      </c>
      <c r="F1346" s="1" t="n">
        <f aca="false">D1346-C1346</f>
        <v>2</v>
      </c>
      <c r="G1346" s="1" t="n">
        <v>3853.5</v>
      </c>
      <c r="H1346" s="1" t="n">
        <f aca="false">G1346*F1346</f>
        <v>7707</v>
      </c>
      <c r="I1346" s="18" t="s">
        <v>3784</v>
      </c>
      <c r="J1346" s="19" t="n">
        <v>7707</v>
      </c>
      <c r="K1346" s="1" t="n">
        <f aca="false">H1346-J1346</f>
        <v>0</v>
      </c>
      <c r="L1346" s="0"/>
    </row>
    <row r="1347" s="35" customFormat="true" ht="15.75" hidden="false" customHeight="false" outlineLevel="0" collapsed="false">
      <c r="A1347" s="31" t="s">
        <v>3785</v>
      </c>
      <c r="B1347" s="31" t="s">
        <v>2474</v>
      </c>
      <c r="C1347" s="31" t="s">
        <v>1221</v>
      </c>
      <c r="D1347" s="31" t="s">
        <v>1836</v>
      </c>
      <c r="E1347" s="31" t="n">
        <v>19730</v>
      </c>
      <c r="F1347" s="31" t="n">
        <f aca="false">D1347-C1347</f>
        <v>2</v>
      </c>
      <c r="G1347" s="31" t="n">
        <v>3853.5</v>
      </c>
      <c r="H1347" s="31" t="n">
        <f aca="false">(G1347*F1347)*2</f>
        <v>15414</v>
      </c>
      <c r="I1347" s="32" t="s">
        <v>3786</v>
      </c>
      <c r="J1347" s="33" t="n">
        <v>7707</v>
      </c>
      <c r="K1347" s="34" t="n">
        <f aca="false">H1347-J1347-J1348</f>
        <v>0</v>
      </c>
      <c r="L1347" s="34"/>
    </row>
    <row r="1348" customFormat="false" ht="15.75" hidden="false" customHeight="false" outlineLevel="0" collapsed="false">
      <c r="A1348" s="34"/>
      <c r="B1348" s="34"/>
      <c r="C1348" s="34"/>
      <c r="D1348" s="34"/>
      <c r="E1348" s="34"/>
      <c r="F1348" s="31" t="n">
        <v>0</v>
      </c>
      <c r="G1348" s="31" t="n">
        <v>0</v>
      </c>
      <c r="H1348" s="31" t="n">
        <v>0</v>
      </c>
      <c r="I1348" s="32" t="s">
        <v>3787</v>
      </c>
      <c r="J1348" s="33" t="n">
        <v>7707</v>
      </c>
      <c r="K1348" s="34" t="n">
        <v>0</v>
      </c>
      <c r="L1348" s="34"/>
    </row>
    <row r="1349" customFormat="false" ht="15.75" hidden="false" customHeight="false" outlineLevel="0" collapsed="false">
      <c r="A1349" s="1" t="s">
        <v>3788</v>
      </c>
      <c r="B1349" s="1" t="s">
        <v>3789</v>
      </c>
      <c r="C1349" s="1" t="s">
        <v>1221</v>
      </c>
      <c r="D1349" s="1" t="s">
        <v>1836</v>
      </c>
      <c r="E1349" s="1" t="n">
        <v>13807.5</v>
      </c>
      <c r="F1349" s="1" t="n">
        <f aca="false">D1349-C1349</f>
        <v>2</v>
      </c>
      <c r="G1349" s="1" t="n">
        <v>3853.5</v>
      </c>
      <c r="H1349" s="1" t="n">
        <f aca="false">G1349*F1349</f>
        <v>7707</v>
      </c>
      <c r="I1349" s="18" t="s">
        <v>3790</v>
      </c>
      <c r="J1349" s="19" t="n">
        <v>7707</v>
      </c>
      <c r="K1349" s="1" t="n">
        <f aca="false">H1349-J1349</f>
        <v>0</v>
      </c>
      <c r="L1349" s="0"/>
    </row>
    <row r="1350" customFormat="false" ht="15.75" hidden="false" customHeight="false" outlineLevel="0" collapsed="false">
      <c r="A1350" s="1" t="s">
        <v>3791</v>
      </c>
      <c r="B1350" s="1" t="s">
        <v>3792</v>
      </c>
      <c r="C1350" s="1" t="s">
        <v>1221</v>
      </c>
      <c r="D1350" s="1" t="s">
        <v>1836</v>
      </c>
      <c r="E1350" s="1" t="n">
        <v>9865</v>
      </c>
      <c r="F1350" s="1" t="n">
        <f aca="false">D1350-C1350</f>
        <v>2</v>
      </c>
      <c r="G1350" s="1" t="n">
        <v>3853.5</v>
      </c>
      <c r="H1350" s="1" t="n">
        <f aca="false">G1350*F1350</f>
        <v>7707</v>
      </c>
      <c r="I1350" s="18" t="s">
        <v>3793</v>
      </c>
      <c r="J1350" s="19" t="n">
        <v>7707</v>
      </c>
      <c r="K1350" s="1" t="n">
        <f aca="false">H1350-J1350</f>
        <v>0</v>
      </c>
      <c r="L1350" s="0"/>
    </row>
    <row r="1351" customFormat="false" ht="31.6" hidden="false" customHeight="false" outlineLevel="0" collapsed="false">
      <c r="A1351" s="1" t="s">
        <v>3794</v>
      </c>
      <c r="B1351" s="1" t="s">
        <v>3795</v>
      </c>
      <c r="C1351" s="1" t="s">
        <v>1221</v>
      </c>
      <c r="D1351" s="1" t="s">
        <v>1836</v>
      </c>
      <c r="E1351" s="1" t="n">
        <v>9865</v>
      </c>
      <c r="F1351" s="1" t="n">
        <f aca="false">D1351-C1351</f>
        <v>2</v>
      </c>
      <c r="G1351" s="1" t="n">
        <v>3853.5</v>
      </c>
      <c r="H1351" s="1" t="n">
        <f aca="false">G1351*F1351</f>
        <v>7707</v>
      </c>
      <c r="I1351" s="18" t="s">
        <v>3796</v>
      </c>
      <c r="J1351" s="19" t="n">
        <v>7707</v>
      </c>
      <c r="K1351" s="1" t="n">
        <f aca="false">H1351-J1351</f>
        <v>0</v>
      </c>
      <c r="L1351" s="0"/>
    </row>
    <row r="1352" customFormat="false" ht="15.75" hidden="false" customHeight="false" outlineLevel="0" collapsed="false">
      <c r="A1352" s="1" t="s">
        <v>3797</v>
      </c>
      <c r="B1352" s="1" t="s">
        <v>3798</v>
      </c>
      <c r="C1352" s="1" t="s">
        <v>1221</v>
      </c>
      <c r="D1352" s="1" t="s">
        <v>1836</v>
      </c>
      <c r="E1352" s="1" t="n">
        <v>13352.5</v>
      </c>
      <c r="F1352" s="1" t="n">
        <f aca="false">D1352-C1352</f>
        <v>2</v>
      </c>
      <c r="G1352" s="1" t="n">
        <v>3853.5</v>
      </c>
      <c r="H1352" s="1" t="n">
        <f aca="false">G1352*F1352</f>
        <v>7707</v>
      </c>
      <c r="I1352" s="18" t="s">
        <v>3799</v>
      </c>
      <c r="J1352" s="19" t="n">
        <v>7707</v>
      </c>
      <c r="K1352" s="1" t="n">
        <f aca="false">H1352-J1352</f>
        <v>0</v>
      </c>
      <c r="L1352" s="0"/>
    </row>
    <row r="1353" customFormat="false" ht="30.8" hidden="false" customHeight="false" outlineLevel="0" collapsed="false">
      <c r="A1353" s="1" t="s">
        <v>3800</v>
      </c>
      <c r="B1353" s="1" t="s">
        <v>3801</v>
      </c>
      <c r="C1353" s="1" t="s">
        <v>1221</v>
      </c>
      <c r="D1353" s="1" t="s">
        <v>1836</v>
      </c>
      <c r="E1353" s="1" t="n">
        <v>9865</v>
      </c>
      <c r="F1353" s="1" t="n">
        <f aca="false">D1353-C1353</f>
        <v>2</v>
      </c>
      <c r="G1353" s="1" t="n">
        <v>3853.5</v>
      </c>
      <c r="H1353" s="1" t="n">
        <f aca="false">G1353*F1353</f>
        <v>7707</v>
      </c>
      <c r="I1353" s="18" t="s">
        <v>3802</v>
      </c>
      <c r="J1353" s="19" t="n">
        <v>7707</v>
      </c>
      <c r="K1353" s="1" t="n">
        <f aca="false">H1353-J1353</f>
        <v>0</v>
      </c>
      <c r="L1353" s="0"/>
    </row>
    <row r="1354" customFormat="false" ht="15.75" hidden="false" customHeight="false" outlineLevel="0" collapsed="false">
      <c r="A1354" s="1" t="s">
        <v>3803</v>
      </c>
      <c r="B1354" s="1" t="s">
        <v>3804</v>
      </c>
      <c r="C1354" s="1" t="s">
        <v>1221</v>
      </c>
      <c r="D1354" s="1" t="s">
        <v>1836</v>
      </c>
      <c r="E1354" s="1" t="n">
        <v>12095</v>
      </c>
      <c r="F1354" s="1" t="n">
        <f aca="false">D1354-C1354</f>
        <v>2</v>
      </c>
      <c r="G1354" s="1" t="n">
        <v>4693.5</v>
      </c>
      <c r="H1354" s="1" t="n">
        <f aca="false">G1354*F1354</f>
        <v>9387</v>
      </c>
      <c r="I1354" s="18" t="s">
        <v>3805</v>
      </c>
      <c r="J1354" s="19" t="n">
        <v>9387</v>
      </c>
      <c r="K1354" s="1" t="n">
        <f aca="false">H1354-J1354</f>
        <v>0</v>
      </c>
      <c r="L1354" s="0"/>
    </row>
    <row r="1355" customFormat="false" ht="15.75" hidden="false" customHeight="false" outlineLevel="0" collapsed="false">
      <c r="A1355" s="1" t="s">
        <v>3806</v>
      </c>
      <c r="B1355" s="1" t="s">
        <v>3807</v>
      </c>
      <c r="C1355" s="1" t="s">
        <v>1221</v>
      </c>
      <c r="D1355" s="1" t="s">
        <v>1836</v>
      </c>
      <c r="E1355" s="1" t="n">
        <v>10635</v>
      </c>
      <c r="F1355" s="1" t="n">
        <f aca="false">D1355-C1355</f>
        <v>2</v>
      </c>
      <c r="G1355" s="1" t="n">
        <v>3853.5</v>
      </c>
      <c r="H1355" s="1" t="n">
        <f aca="false">G1355*F1355</f>
        <v>7707</v>
      </c>
      <c r="I1355" s="18" t="s">
        <v>3808</v>
      </c>
      <c r="J1355" s="19" t="n">
        <v>7707</v>
      </c>
      <c r="K1355" s="1" t="n">
        <f aca="false">H1355-J1355</f>
        <v>0</v>
      </c>
      <c r="L1355" s="0"/>
    </row>
    <row r="1356" customFormat="false" ht="15.75" hidden="false" customHeight="false" outlineLevel="0" collapsed="false">
      <c r="A1356" s="1" t="s">
        <v>3809</v>
      </c>
      <c r="B1356" s="1" t="s">
        <v>3810</v>
      </c>
      <c r="C1356" s="1" t="s">
        <v>1221</v>
      </c>
      <c r="D1356" s="1" t="s">
        <v>1836</v>
      </c>
      <c r="E1356" s="1" t="n">
        <v>10635</v>
      </c>
      <c r="F1356" s="1" t="n">
        <f aca="false">D1356-C1356</f>
        <v>2</v>
      </c>
      <c r="G1356" s="1" t="n">
        <v>3853.5</v>
      </c>
      <c r="H1356" s="1" t="n">
        <f aca="false">G1356*F1356</f>
        <v>7707</v>
      </c>
      <c r="I1356" s="18" t="s">
        <v>3811</v>
      </c>
      <c r="J1356" s="19" t="n">
        <v>7707</v>
      </c>
      <c r="K1356" s="1" t="n">
        <f aca="false">H1356-J1356</f>
        <v>0</v>
      </c>
      <c r="L1356" s="0"/>
    </row>
    <row r="1357" customFormat="false" ht="15.75" hidden="false" customHeight="false" outlineLevel="0" collapsed="false">
      <c r="A1357" s="1" t="s">
        <v>3812</v>
      </c>
      <c r="B1357" s="1" t="s">
        <v>3813</v>
      </c>
      <c r="C1357" s="1" t="s">
        <v>1221</v>
      </c>
      <c r="D1357" s="1" t="s">
        <v>1508</v>
      </c>
      <c r="E1357" s="1" t="n">
        <v>24662.5</v>
      </c>
      <c r="F1357" s="1" t="n">
        <f aca="false">D1357-C1357</f>
        <v>5</v>
      </c>
      <c r="G1357" s="1" t="n">
        <v>3853.5</v>
      </c>
      <c r="H1357" s="1" t="n">
        <f aca="false">G1357*F1357</f>
        <v>19267.5</v>
      </c>
      <c r="I1357" s="18" t="s">
        <v>3814</v>
      </c>
      <c r="J1357" s="19" t="n">
        <v>19267.5</v>
      </c>
      <c r="K1357" s="1" t="n">
        <f aca="false">H1357-J1357</f>
        <v>0</v>
      </c>
      <c r="L1357" s="0"/>
    </row>
    <row r="1358" customFormat="false" ht="15.75" hidden="false" customHeight="false" outlineLevel="0" collapsed="false">
      <c r="A1358" s="1" t="s">
        <v>3815</v>
      </c>
      <c r="B1358" s="1" t="s">
        <v>3816</v>
      </c>
      <c r="C1358" s="1" t="s">
        <v>1221</v>
      </c>
      <c r="D1358" s="1" t="s">
        <v>1265</v>
      </c>
      <c r="E1358" s="1" t="n">
        <v>36452.5</v>
      </c>
      <c r="F1358" s="1" t="n">
        <f aca="false">D1358-C1358</f>
        <v>7</v>
      </c>
      <c r="G1358" s="1" t="n">
        <v>3853.5</v>
      </c>
      <c r="H1358" s="1" t="n">
        <f aca="false">G1358*F1358</f>
        <v>26974.5</v>
      </c>
      <c r="I1358" s="18" t="s">
        <v>3817</v>
      </c>
      <c r="J1358" s="19" t="n">
        <v>26974.5</v>
      </c>
      <c r="K1358" s="1" t="n">
        <f aca="false">H1358-J1358</f>
        <v>0</v>
      </c>
      <c r="L1358" s="0"/>
    </row>
    <row r="1359" customFormat="false" ht="15.75" hidden="false" customHeight="false" outlineLevel="0" collapsed="false">
      <c r="A1359" s="1" t="s">
        <v>3818</v>
      </c>
      <c r="B1359" s="1" t="s">
        <v>3819</v>
      </c>
      <c r="C1359" s="1" t="s">
        <v>1221</v>
      </c>
      <c r="D1359" s="1" t="s">
        <v>3270</v>
      </c>
      <c r="E1359" s="1" t="n">
        <v>65542.5</v>
      </c>
      <c r="F1359" s="1" t="n">
        <f aca="false">D1359-C1359</f>
        <v>9</v>
      </c>
      <c r="G1359" s="1" t="n">
        <v>3853.5</v>
      </c>
      <c r="H1359" s="1" t="n">
        <f aca="false">G1359*F1359</f>
        <v>34681.5</v>
      </c>
      <c r="I1359" s="18" t="s">
        <v>3820</v>
      </c>
      <c r="J1359" s="19" t="n">
        <v>34681.5</v>
      </c>
      <c r="K1359" s="1" t="n">
        <f aca="false">H1359-J1359</f>
        <v>0</v>
      </c>
      <c r="L1359" s="0"/>
    </row>
    <row r="1360" customFormat="false" ht="15.75" hidden="false" customHeight="false" outlineLevel="0" collapsed="false">
      <c r="A1360" s="1" t="s">
        <v>3821</v>
      </c>
      <c r="B1360" s="1" t="s">
        <v>3822</v>
      </c>
      <c r="C1360" s="1" t="s">
        <v>1221</v>
      </c>
      <c r="D1360" s="1" t="s">
        <v>3254</v>
      </c>
      <c r="E1360" s="1" t="n">
        <v>55925</v>
      </c>
      <c r="F1360" s="1" t="n">
        <f aca="false">D1360-C1360</f>
        <v>10</v>
      </c>
      <c r="G1360" s="1" t="n">
        <v>3853.5</v>
      </c>
      <c r="H1360" s="1" t="n">
        <f aca="false">G1360*F1360</f>
        <v>38535</v>
      </c>
      <c r="I1360" s="18" t="s">
        <v>3823</v>
      </c>
      <c r="J1360" s="19" t="n">
        <v>38535</v>
      </c>
      <c r="K1360" s="1" t="n">
        <f aca="false">H1360-J1360</f>
        <v>0</v>
      </c>
      <c r="L1360" s="0"/>
    </row>
    <row r="1361" customFormat="false" ht="15.75" hidden="false" customHeight="false" outlineLevel="0" collapsed="false">
      <c r="A1361" s="1" t="s">
        <v>3824</v>
      </c>
      <c r="B1361" s="1" t="s">
        <v>3825</v>
      </c>
      <c r="C1361" s="1" t="s">
        <v>1221</v>
      </c>
      <c r="D1361" s="1" t="s">
        <v>3274</v>
      </c>
      <c r="E1361" s="1" t="n">
        <v>114030</v>
      </c>
      <c r="F1361" s="1" t="n">
        <f aca="false">D1361-C1361</f>
        <v>14</v>
      </c>
      <c r="G1361" s="1" t="n">
        <v>3853.5</v>
      </c>
      <c r="H1361" s="1" t="n">
        <f aca="false">G1361*F1361</f>
        <v>53949</v>
      </c>
      <c r="I1361" s="18" t="s">
        <v>3826</v>
      </c>
      <c r="J1361" s="19" t="n">
        <v>53949</v>
      </c>
      <c r="K1361" s="1" t="n">
        <f aca="false">H1361-J1361</f>
        <v>0</v>
      </c>
      <c r="L1361" s="0"/>
    </row>
    <row r="1362" customFormat="false" ht="15.75" hidden="false" customHeight="false" outlineLevel="0" collapsed="false">
      <c r="A1362" s="1" t="s">
        <v>3827</v>
      </c>
      <c r="B1362" s="1" t="s">
        <v>3828</v>
      </c>
      <c r="C1362" s="1" t="s">
        <v>1221</v>
      </c>
      <c r="D1362" s="1" t="s">
        <v>3274</v>
      </c>
      <c r="E1362" s="1" t="n">
        <v>126105</v>
      </c>
      <c r="F1362" s="1" t="n">
        <f aca="false">D1362-C1362</f>
        <v>14</v>
      </c>
      <c r="G1362" s="1" t="n">
        <v>3853.5</v>
      </c>
      <c r="H1362" s="1" t="n">
        <f aca="false">G1362*F1362</f>
        <v>53949</v>
      </c>
      <c r="I1362" s="18" t="s">
        <v>3829</v>
      </c>
      <c r="J1362" s="19" t="n">
        <v>53949</v>
      </c>
      <c r="K1362" s="1" t="n">
        <f aca="false">H1362-J1362</f>
        <v>0</v>
      </c>
      <c r="L1362" s="0"/>
    </row>
    <row r="1363" customFormat="false" ht="15.75" hidden="false" customHeight="false" outlineLevel="0" collapsed="false">
      <c r="A1363" s="1" t="s">
        <v>3830</v>
      </c>
      <c r="B1363" s="1" t="s">
        <v>3831</v>
      </c>
      <c r="C1363" s="1" t="s">
        <v>1221</v>
      </c>
      <c r="D1363" s="1" t="s">
        <v>1253</v>
      </c>
      <c r="E1363" s="1" t="n">
        <v>4932.5</v>
      </c>
      <c r="F1363" s="1" t="n">
        <f aca="false">D1363-C1363</f>
        <v>1</v>
      </c>
      <c r="G1363" s="1" t="n">
        <v>3853.5</v>
      </c>
      <c r="H1363" s="1" t="n">
        <f aca="false">G1363*F1363</f>
        <v>3853.5</v>
      </c>
      <c r="I1363" s="18" t="s">
        <v>3832</v>
      </c>
      <c r="J1363" s="19" t="n">
        <v>3853.5</v>
      </c>
      <c r="K1363" s="1" t="n">
        <f aca="false">H1363-J1363</f>
        <v>0</v>
      </c>
      <c r="L1363" s="0"/>
    </row>
    <row r="1364" customFormat="false" ht="15.75" hidden="false" customHeight="false" outlineLevel="0" collapsed="false">
      <c r="A1364" s="1" t="s">
        <v>3833</v>
      </c>
      <c r="B1364" s="1" t="s">
        <v>3834</v>
      </c>
      <c r="C1364" s="1" t="s">
        <v>1221</v>
      </c>
      <c r="D1364" s="1" t="s">
        <v>1253</v>
      </c>
      <c r="E1364" s="1" t="n">
        <v>5772.5</v>
      </c>
      <c r="F1364" s="1" t="n">
        <f aca="false">D1364-C1364</f>
        <v>1</v>
      </c>
      <c r="G1364" s="1" t="n">
        <v>4693.5</v>
      </c>
      <c r="H1364" s="1" t="n">
        <f aca="false">G1364*F1364</f>
        <v>4693.5</v>
      </c>
      <c r="I1364" s="18" t="s">
        <v>3835</v>
      </c>
      <c r="J1364" s="19" t="n">
        <v>4693.5</v>
      </c>
      <c r="K1364" s="1" t="n">
        <f aca="false">H1364-J1364</f>
        <v>0</v>
      </c>
      <c r="L1364" s="0"/>
    </row>
    <row r="1365" customFormat="false" ht="15.75" hidden="false" customHeight="false" outlineLevel="0" collapsed="false">
      <c r="A1365" s="1" t="s">
        <v>3836</v>
      </c>
      <c r="B1365" s="1" t="s">
        <v>3837</v>
      </c>
      <c r="C1365" s="1" t="s">
        <v>1221</v>
      </c>
      <c r="D1365" s="1" t="s">
        <v>1836</v>
      </c>
      <c r="E1365" s="1" t="n">
        <v>9865</v>
      </c>
      <c r="F1365" s="1" t="n">
        <f aca="false">D1365-C1365</f>
        <v>2</v>
      </c>
      <c r="G1365" s="1" t="n">
        <v>3853.5</v>
      </c>
      <c r="H1365" s="1" t="n">
        <f aca="false">G1365*F1365</f>
        <v>7707</v>
      </c>
      <c r="I1365" s="18" t="s">
        <v>3838</v>
      </c>
      <c r="J1365" s="19" t="n">
        <v>7707</v>
      </c>
      <c r="K1365" s="1" t="n">
        <f aca="false">H1365-J1365</f>
        <v>0</v>
      </c>
      <c r="L1365" s="0"/>
    </row>
    <row r="1366" s="13" customFormat="true" ht="30.8" hidden="false" customHeight="false" outlineLevel="0" collapsed="false">
      <c r="A1366" s="10" t="s">
        <v>3839</v>
      </c>
      <c r="B1366" s="10" t="s">
        <v>3840</v>
      </c>
      <c r="C1366" s="10" t="s">
        <v>1221</v>
      </c>
      <c r="D1366" s="10" t="s">
        <v>1836</v>
      </c>
      <c r="E1366" s="10" t="n">
        <v>13645</v>
      </c>
      <c r="F1366" s="10" t="n">
        <f aca="false">D1366-C1366</f>
        <v>2</v>
      </c>
      <c r="G1366" s="10" t="n">
        <v>5743.5</v>
      </c>
      <c r="H1366" s="10" t="n">
        <v>11486.8</v>
      </c>
      <c r="I1366" s="11" t="s">
        <v>3841</v>
      </c>
      <c r="J1366" s="12" t="n">
        <v>11486.8</v>
      </c>
      <c r="K1366" s="10" t="n">
        <f aca="false">H1366-J1366</f>
        <v>0</v>
      </c>
      <c r="L1366" s="10" t="s">
        <v>90</v>
      </c>
    </row>
    <row r="1367" customFormat="false" ht="15.75" hidden="false" customHeight="false" outlineLevel="0" collapsed="false">
      <c r="A1367" s="1" t="s">
        <v>3842</v>
      </c>
      <c r="B1367" s="1" t="s">
        <v>3843</v>
      </c>
      <c r="C1367" s="1" t="s">
        <v>1221</v>
      </c>
      <c r="D1367" s="1" t="s">
        <v>1836</v>
      </c>
      <c r="E1367" s="1" t="n">
        <v>11545</v>
      </c>
      <c r="F1367" s="1" t="n">
        <f aca="false">D1367-C1367</f>
        <v>2</v>
      </c>
      <c r="G1367" s="1" t="n">
        <v>4693.5</v>
      </c>
      <c r="H1367" s="1" t="n">
        <f aca="false">G1367*F1367</f>
        <v>9387</v>
      </c>
      <c r="I1367" s="18" t="s">
        <v>3844</v>
      </c>
      <c r="J1367" s="19" t="n">
        <v>9387</v>
      </c>
      <c r="K1367" s="1" t="n">
        <f aca="false">H1367-J1367</f>
        <v>0</v>
      </c>
      <c r="L1367" s="0"/>
    </row>
    <row r="1368" customFormat="false" ht="15.75" hidden="false" customHeight="false" outlineLevel="0" collapsed="false">
      <c r="A1368" s="1" t="s">
        <v>3845</v>
      </c>
      <c r="B1368" s="1" t="s">
        <v>3846</v>
      </c>
      <c r="C1368" s="1" t="s">
        <v>1253</v>
      </c>
      <c r="D1368" s="1" t="s">
        <v>2541</v>
      </c>
      <c r="E1368" s="1" t="n">
        <v>30537.5</v>
      </c>
      <c r="F1368" s="1" t="n">
        <f aca="false">D1368-C1368</f>
        <v>5</v>
      </c>
      <c r="G1368" s="1" t="n">
        <v>3853.5</v>
      </c>
      <c r="H1368" s="1" t="n">
        <f aca="false">G1368*F1368</f>
        <v>19267.5</v>
      </c>
      <c r="I1368" s="18" t="s">
        <v>3847</v>
      </c>
      <c r="J1368" s="19" t="n">
        <v>19267.5</v>
      </c>
      <c r="K1368" s="1" t="n">
        <f aca="false">H1368-J1368</f>
        <v>0</v>
      </c>
      <c r="L1368" s="0"/>
    </row>
    <row r="1369" customFormat="false" ht="15.75" hidden="false" customHeight="false" outlineLevel="0" collapsed="false">
      <c r="A1369" s="1" t="s">
        <v>3848</v>
      </c>
      <c r="B1369" s="1" t="s">
        <v>3849</v>
      </c>
      <c r="C1369" s="1" t="s">
        <v>1253</v>
      </c>
      <c r="D1369" s="1" t="s">
        <v>2541</v>
      </c>
      <c r="E1369" s="1" t="n">
        <v>30537.5</v>
      </c>
      <c r="F1369" s="1" t="n">
        <f aca="false">D1369-C1369</f>
        <v>5</v>
      </c>
      <c r="G1369" s="1" t="n">
        <v>3853.5</v>
      </c>
      <c r="H1369" s="1" t="n">
        <f aca="false">G1369*F1369</f>
        <v>19267.5</v>
      </c>
      <c r="I1369" s="18" t="s">
        <v>3850</v>
      </c>
      <c r="J1369" s="19" t="n">
        <v>19267.5</v>
      </c>
      <c r="K1369" s="1" t="n">
        <f aca="false">H1369-J1369</f>
        <v>0</v>
      </c>
      <c r="L1369" s="0"/>
    </row>
    <row r="1370" customFormat="false" ht="15.75" hidden="false" customHeight="false" outlineLevel="0" collapsed="false">
      <c r="A1370" s="1" t="s">
        <v>3851</v>
      </c>
      <c r="B1370" s="1" t="s">
        <v>3852</v>
      </c>
      <c r="C1370" s="1" t="s">
        <v>1253</v>
      </c>
      <c r="D1370" s="1" t="s">
        <v>2541</v>
      </c>
      <c r="E1370" s="1" t="n">
        <v>33537.5</v>
      </c>
      <c r="F1370" s="1" t="n">
        <f aca="false">D1370-C1370</f>
        <v>5</v>
      </c>
      <c r="G1370" s="1" t="n">
        <v>4693.5</v>
      </c>
      <c r="H1370" s="1" t="n">
        <f aca="false">G1370*F1370</f>
        <v>23467.5</v>
      </c>
      <c r="I1370" s="18" t="s">
        <v>3853</v>
      </c>
      <c r="J1370" s="19" t="n">
        <v>23467.5</v>
      </c>
      <c r="K1370" s="1" t="n">
        <f aca="false">H1370-J1370</f>
        <v>0</v>
      </c>
      <c r="L1370" s="0"/>
    </row>
    <row r="1371" customFormat="false" ht="15.75" hidden="false" customHeight="false" outlineLevel="0" collapsed="false">
      <c r="A1371" s="1" t="s">
        <v>3854</v>
      </c>
      <c r="B1371" s="1" t="s">
        <v>3855</v>
      </c>
      <c r="C1371" s="1" t="s">
        <v>1253</v>
      </c>
      <c r="D1371" s="1" t="s">
        <v>2541</v>
      </c>
      <c r="E1371" s="1" t="n">
        <v>28862.5</v>
      </c>
      <c r="F1371" s="1" t="n">
        <f aca="false">D1371-C1371</f>
        <v>5</v>
      </c>
      <c r="G1371" s="1" t="n">
        <v>4693.5</v>
      </c>
      <c r="H1371" s="1" t="n">
        <f aca="false">G1371*F1371</f>
        <v>23467.5</v>
      </c>
      <c r="I1371" s="18" t="s">
        <v>3856</v>
      </c>
      <c r="J1371" s="19" t="n">
        <v>23467.5</v>
      </c>
      <c r="K1371" s="1" t="n">
        <f aca="false">H1371-J1371</f>
        <v>0</v>
      </c>
      <c r="L1371" s="0"/>
    </row>
    <row r="1372" customFormat="false" ht="29.85" hidden="false" customHeight="false" outlineLevel="0" collapsed="false">
      <c r="A1372" s="1" t="s">
        <v>3857</v>
      </c>
      <c r="B1372" s="1" t="s">
        <v>3858</v>
      </c>
      <c r="C1372" s="1" t="s">
        <v>1253</v>
      </c>
      <c r="D1372" s="1" t="s">
        <v>2541</v>
      </c>
      <c r="E1372" s="1" t="n">
        <v>28862.5</v>
      </c>
      <c r="F1372" s="1" t="n">
        <f aca="false">D1372-C1372</f>
        <v>5</v>
      </c>
      <c r="G1372" s="1" t="n">
        <v>4693.5</v>
      </c>
      <c r="H1372" s="1" t="n">
        <f aca="false">G1372*F1372</f>
        <v>23467.5</v>
      </c>
      <c r="I1372" s="18" t="s">
        <v>3859</v>
      </c>
      <c r="J1372" s="19" t="n">
        <v>23467.5</v>
      </c>
      <c r="K1372" s="1" t="n">
        <f aca="false">H1372-J1372</f>
        <v>0</v>
      </c>
      <c r="L1372" s="0"/>
    </row>
    <row r="1373" s="51" customFormat="true" ht="30.8" hidden="false" customHeight="false" outlineLevel="0" collapsed="false">
      <c r="A1373" s="48" t="s">
        <v>3860</v>
      </c>
      <c r="B1373" s="48" t="s">
        <v>3861</v>
      </c>
      <c r="C1373" s="48" t="s">
        <v>1253</v>
      </c>
      <c r="D1373" s="48" t="s">
        <v>1265</v>
      </c>
      <c r="E1373" s="48" t="n">
        <v>40935</v>
      </c>
      <c r="F1373" s="48" t="n">
        <f aca="false">D1373-C1373</f>
        <v>6</v>
      </c>
      <c r="G1373" s="48" t="n">
        <v>5743.5</v>
      </c>
      <c r="H1373" s="48" t="n">
        <v>34460.4</v>
      </c>
      <c r="I1373" s="49" t="s">
        <v>3862</v>
      </c>
      <c r="J1373" s="50" t="n">
        <v>34460.4</v>
      </c>
      <c r="K1373" s="48" t="n">
        <f aca="false">H1373-J1373</f>
        <v>0</v>
      </c>
      <c r="L1373" s="48" t="s">
        <v>90</v>
      </c>
    </row>
    <row r="1374" customFormat="false" ht="15.75" hidden="false" customHeight="false" outlineLevel="0" collapsed="false">
      <c r="A1374" s="1" t="s">
        <v>3863</v>
      </c>
      <c r="B1374" s="1" t="s">
        <v>3864</v>
      </c>
      <c r="C1374" s="1" t="s">
        <v>1253</v>
      </c>
      <c r="D1374" s="1" t="s">
        <v>1265</v>
      </c>
      <c r="E1374" s="1" t="n">
        <v>29595</v>
      </c>
      <c r="F1374" s="1" t="n">
        <f aca="false">D1374-C1374</f>
        <v>6</v>
      </c>
      <c r="G1374" s="1" t="n">
        <v>3853.5</v>
      </c>
      <c r="H1374" s="1" t="n">
        <f aca="false">G1374*F1374</f>
        <v>23121</v>
      </c>
      <c r="I1374" s="18" t="s">
        <v>3865</v>
      </c>
      <c r="J1374" s="19" t="n">
        <v>23121</v>
      </c>
      <c r="K1374" s="1" t="n">
        <f aca="false">H1374-J1374</f>
        <v>0</v>
      </c>
      <c r="L1374" s="0"/>
    </row>
    <row r="1375" s="13" customFormat="true" ht="30.8" hidden="false" customHeight="false" outlineLevel="0" collapsed="false">
      <c r="A1375" s="10" t="s">
        <v>3866</v>
      </c>
      <c r="B1375" s="10" t="s">
        <v>3867</v>
      </c>
      <c r="C1375" s="10" t="s">
        <v>1253</v>
      </c>
      <c r="D1375" s="10" t="s">
        <v>1265</v>
      </c>
      <c r="E1375" s="10" t="n">
        <v>40935</v>
      </c>
      <c r="F1375" s="10" t="n">
        <f aca="false">D1375-C1375</f>
        <v>6</v>
      </c>
      <c r="G1375" s="10" t="n">
        <v>5743.5</v>
      </c>
      <c r="H1375" s="10" t="n">
        <v>34460.4</v>
      </c>
      <c r="I1375" s="11" t="s">
        <v>3868</v>
      </c>
      <c r="J1375" s="12" t="n">
        <v>34460.4</v>
      </c>
      <c r="K1375" s="10" t="n">
        <f aca="false">H1375-J1375</f>
        <v>0</v>
      </c>
      <c r="L1375" s="10" t="s">
        <v>90</v>
      </c>
    </row>
    <row r="1376" customFormat="false" ht="15.75" hidden="false" customHeight="false" outlineLevel="0" collapsed="false">
      <c r="A1376" s="1" t="s">
        <v>3869</v>
      </c>
      <c r="B1376" s="1" t="s">
        <v>3870</v>
      </c>
      <c r="C1376" s="1" t="s">
        <v>1253</v>
      </c>
      <c r="D1376" s="1" t="s">
        <v>3254</v>
      </c>
      <c r="E1376" s="1" t="n">
        <v>51322.5</v>
      </c>
      <c r="F1376" s="1" t="n">
        <f aca="false">D1376-C1376</f>
        <v>9</v>
      </c>
      <c r="G1376" s="1" t="n">
        <v>3853.5</v>
      </c>
      <c r="H1376" s="1" t="n">
        <f aca="false">G1376*F1376</f>
        <v>34681.5</v>
      </c>
      <c r="I1376" s="18" t="s">
        <v>3871</v>
      </c>
      <c r="J1376" s="19" t="n">
        <v>34681.5</v>
      </c>
      <c r="K1376" s="1" t="n">
        <f aca="false">H1376-J1376</f>
        <v>0</v>
      </c>
      <c r="L1376" s="0"/>
    </row>
    <row r="1377" customFormat="false" ht="29.85" hidden="false" customHeight="false" outlineLevel="0" collapsed="false">
      <c r="A1377" s="1" t="s">
        <v>3872</v>
      </c>
      <c r="B1377" s="1" t="s">
        <v>3873</v>
      </c>
      <c r="C1377" s="1" t="s">
        <v>1253</v>
      </c>
      <c r="D1377" s="1" t="s">
        <v>3254</v>
      </c>
      <c r="E1377" s="1" t="n">
        <v>52807.5</v>
      </c>
      <c r="F1377" s="1" t="n">
        <f aca="false">D1377-C1377</f>
        <v>9</v>
      </c>
      <c r="G1377" s="1" t="n">
        <v>3853.5</v>
      </c>
      <c r="H1377" s="1" t="n">
        <f aca="false">G1377*F1377</f>
        <v>34681.5</v>
      </c>
      <c r="I1377" s="18" t="s">
        <v>3874</v>
      </c>
      <c r="J1377" s="19" t="n">
        <v>34681.5</v>
      </c>
      <c r="K1377" s="1" t="n">
        <f aca="false">H1377-J1377</f>
        <v>0</v>
      </c>
      <c r="L1377" s="0"/>
    </row>
    <row r="1378" customFormat="false" ht="15.75" hidden="false" customHeight="false" outlineLevel="0" collapsed="false">
      <c r="A1378" s="1" t="s">
        <v>3875</v>
      </c>
      <c r="B1378" s="1" t="s">
        <v>3876</v>
      </c>
      <c r="C1378" s="1" t="s">
        <v>1253</v>
      </c>
      <c r="D1378" s="1" t="s">
        <v>2097</v>
      </c>
      <c r="E1378" s="1" t="n">
        <v>9865</v>
      </c>
      <c r="F1378" s="1" t="n">
        <f aca="false">D1378-C1378</f>
        <v>2</v>
      </c>
      <c r="G1378" s="1" t="n">
        <v>3853.5</v>
      </c>
      <c r="H1378" s="1" t="n">
        <f aca="false">G1378*F1378</f>
        <v>7707</v>
      </c>
      <c r="I1378" s="18" t="s">
        <v>3877</v>
      </c>
      <c r="J1378" s="19" t="n">
        <v>7707</v>
      </c>
      <c r="K1378" s="1" t="n">
        <f aca="false">H1378-J1378</f>
        <v>0</v>
      </c>
      <c r="L1378" s="0"/>
    </row>
    <row r="1379" s="35" customFormat="true" ht="15.75" hidden="false" customHeight="false" outlineLevel="0" collapsed="false">
      <c r="A1379" s="31" t="s">
        <v>3878</v>
      </c>
      <c r="B1379" s="31" t="s">
        <v>3879</v>
      </c>
      <c r="C1379" s="31" t="s">
        <v>1253</v>
      </c>
      <c r="D1379" s="31" t="s">
        <v>2097</v>
      </c>
      <c r="E1379" s="31" t="n">
        <v>19730</v>
      </c>
      <c r="F1379" s="31" t="n">
        <f aca="false">D1379-C1379</f>
        <v>2</v>
      </c>
      <c r="G1379" s="31" t="n">
        <v>3853.5</v>
      </c>
      <c r="H1379" s="31" t="n">
        <f aca="false">(G1379*F1379)*2</f>
        <v>15414</v>
      </c>
      <c r="I1379" s="32" t="s">
        <v>3880</v>
      </c>
      <c r="J1379" s="33" t="n">
        <v>7707</v>
      </c>
      <c r="K1379" s="34" t="n">
        <f aca="false">H1379-J1379-J1380</f>
        <v>0</v>
      </c>
      <c r="L1379" s="34"/>
    </row>
    <row r="1380" customFormat="false" ht="15.75" hidden="false" customHeight="false" outlineLevel="0" collapsed="false">
      <c r="A1380" s="34"/>
      <c r="B1380" s="34"/>
      <c r="C1380" s="34"/>
      <c r="D1380" s="34"/>
      <c r="E1380" s="34"/>
      <c r="F1380" s="31" t="n">
        <v>0</v>
      </c>
      <c r="G1380" s="31" t="n">
        <v>0</v>
      </c>
      <c r="H1380" s="31" t="n">
        <v>0</v>
      </c>
      <c r="I1380" s="32" t="s">
        <v>3881</v>
      </c>
      <c r="J1380" s="33" t="n">
        <v>7707</v>
      </c>
      <c r="K1380" s="34" t="n">
        <v>0</v>
      </c>
      <c r="L1380" s="34"/>
    </row>
    <row r="1381" s="28" customFormat="true" ht="30.8" hidden="false" customHeight="false" outlineLevel="0" collapsed="false">
      <c r="A1381" s="25" t="s">
        <v>3882</v>
      </c>
      <c r="B1381" s="25" t="s">
        <v>3883</v>
      </c>
      <c r="C1381" s="25" t="s">
        <v>1253</v>
      </c>
      <c r="D1381" s="25" t="s">
        <v>2097</v>
      </c>
      <c r="E1381" s="25" t="n">
        <v>13645</v>
      </c>
      <c r="F1381" s="25" t="n">
        <f aca="false">D1381-C1381</f>
        <v>2</v>
      </c>
      <c r="G1381" s="25" t="n">
        <v>5743.5</v>
      </c>
      <c r="H1381" s="25" t="n">
        <v>11486.8</v>
      </c>
      <c r="I1381" s="26" t="s">
        <v>3884</v>
      </c>
      <c r="J1381" s="27" t="n">
        <v>11486.8</v>
      </c>
      <c r="K1381" s="25" t="n">
        <f aca="false">H1381-J1381</f>
        <v>0</v>
      </c>
      <c r="L1381" s="25" t="s">
        <v>90</v>
      </c>
    </row>
    <row r="1382" customFormat="false" ht="15.75" hidden="false" customHeight="false" outlineLevel="0" collapsed="false">
      <c r="A1382" s="1" t="s">
        <v>3885</v>
      </c>
      <c r="B1382" s="1" t="s">
        <v>3886</v>
      </c>
      <c r="C1382" s="1" t="s">
        <v>1253</v>
      </c>
      <c r="D1382" s="1" t="s">
        <v>2097</v>
      </c>
      <c r="E1382" s="1" t="n">
        <v>9865</v>
      </c>
      <c r="F1382" s="1" t="n">
        <f aca="false">D1382-C1382</f>
        <v>2</v>
      </c>
      <c r="G1382" s="1" t="n">
        <v>3853.5</v>
      </c>
      <c r="H1382" s="1" t="n">
        <f aca="false">G1382*F1382</f>
        <v>7707</v>
      </c>
      <c r="I1382" s="18" t="s">
        <v>3887</v>
      </c>
      <c r="J1382" s="19" t="n">
        <v>7707</v>
      </c>
      <c r="K1382" s="1" t="n">
        <f aca="false">H1382-J1382</f>
        <v>0</v>
      </c>
      <c r="L1382" s="0"/>
    </row>
    <row r="1383" customFormat="false" ht="15.75" hidden="false" customHeight="false" outlineLevel="0" collapsed="false">
      <c r="A1383" s="1" t="s">
        <v>3888</v>
      </c>
      <c r="B1383" s="1" t="s">
        <v>3889</v>
      </c>
      <c r="C1383" s="1" t="s">
        <v>1253</v>
      </c>
      <c r="D1383" s="1" t="s">
        <v>2097</v>
      </c>
      <c r="E1383" s="1" t="n">
        <v>14490</v>
      </c>
      <c r="F1383" s="1" t="n">
        <f aca="false">D1383-C1383</f>
        <v>2</v>
      </c>
      <c r="G1383" s="1" t="n">
        <v>3853.5</v>
      </c>
      <c r="H1383" s="1" t="n">
        <f aca="false">G1383*F1383</f>
        <v>7707</v>
      </c>
      <c r="I1383" s="18" t="s">
        <v>3890</v>
      </c>
      <c r="J1383" s="19" t="n">
        <v>7707</v>
      </c>
      <c r="K1383" s="1" t="n">
        <f aca="false">H1383-J1383</f>
        <v>0</v>
      </c>
      <c r="L1383" s="0"/>
    </row>
    <row r="1384" s="35" customFormat="true" ht="15.75" hidden="false" customHeight="false" outlineLevel="0" collapsed="false">
      <c r="A1384" s="31" t="s">
        <v>3891</v>
      </c>
      <c r="B1384" s="31" t="s">
        <v>3892</v>
      </c>
      <c r="C1384" s="31" t="s">
        <v>1253</v>
      </c>
      <c r="D1384" s="31" t="s">
        <v>986</v>
      </c>
      <c r="E1384" s="31" t="n">
        <v>29925</v>
      </c>
      <c r="F1384" s="31" t="n">
        <f aca="false">D1384-C1384</f>
        <v>3</v>
      </c>
      <c r="G1384" s="31" t="n">
        <v>3853.5</v>
      </c>
      <c r="H1384" s="31" t="n">
        <f aca="false">(G1384*F1384)*2</f>
        <v>23121</v>
      </c>
      <c r="I1384" s="32" t="s">
        <v>3893</v>
      </c>
      <c r="J1384" s="33" t="n">
        <v>11560.5</v>
      </c>
      <c r="K1384" s="34" t="n">
        <f aca="false">H1384-J1384-J1385</f>
        <v>0</v>
      </c>
      <c r="L1384" s="34"/>
    </row>
    <row r="1385" customFormat="false" ht="15.75" hidden="false" customHeight="false" outlineLevel="0" collapsed="false">
      <c r="A1385" s="34"/>
      <c r="B1385" s="34"/>
      <c r="C1385" s="34"/>
      <c r="D1385" s="34"/>
      <c r="E1385" s="34"/>
      <c r="F1385" s="31" t="n">
        <v>0</v>
      </c>
      <c r="G1385" s="31" t="n">
        <v>0</v>
      </c>
      <c r="H1385" s="31" t="n">
        <v>0</v>
      </c>
      <c r="I1385" s="32" t="s">
        <v>3894</v>
      </c>
      <c r="J1385" s="33" t="n">
        <v>11560.5</v>
      </c>
      <c r="K1385" s="34" t="n">
        <v>0</v>
      </c>
      <c r="L1385" s="34"/>
    </row>
    <row r="1386" customFormat="false" ht="29.85" hidden="false" customHeight="false" outlineLevel="0" collapsed="false">
      <c r="A1386" s="1" t="s">
        <v>3895</v>
      </c>
      <c r="B1386" s="1" t="s">
        <v>3615</v>
      </c>
      <c r="C1386" s="1" t="s">
        <v>1253</v>
      </c>
      <c r="D1386" s="1" t="s">
        <v>986</v>
      </c>
      <c r="E1386" s="1" t="n">
        <v>14797.5</v>
      </c>
      <c r="F1386" s="1" t="n">
        <f aca="false">D1386-C1386</f>
        <v>3</v>
      </c>
      <c r="G1386" s="1" t="n">
        <v>3853.5</v>
      </c>
      <c r="H1386" s="1" t="n">
        <f aca="false">G1386*F1386</f>
        <v>11560.5</v>
      </c>
      <c r="I1386" s="18" t="s">
        <v>3896</v>
      </c>
      <c r="J1386" s="19" t="n">
        <v>11560.5</v>
      </c>
      <c r="K1386" s="1" t="n">
        <f aca="false">H1386-J1386</f>
        <v>0</v>
      </c>
      <c r="L1386" s="0"/>
    </row>
    <row r="1387" customFormat="false" ht="15.75" hidden="false" customHeight="false" outlineLevel="0" collapsed="false">
      <c r="A1387" s="1" t="s">
        <v>3897</v>
      </c>
      <c r="B1387" s="1" t="s">
        <v>3898</v>
      </c>
      <c r="C1387" s="1" t="s">
        <v>1253</v>
      </c>
      <c r="D1387" s="1" t="s">
        <v>986</v>
      </c>
      <c r="E1387" s="1" t="n">
        <v>14797.5</v>
      </c>
      <c r="F1387" s="1" t="n">
        <f aca="false">D1387-C1387</f>
        <v>3</v>
      </c>
      <c r="G1387" s="1" t="n">
        <v>3853.5</v>
      </c>
      <c r="H1387" s="1" t="n">
        <f aca="false">G1387*F1387</f>
        <v>11560.5</v>
      </c>
      <c r="I1387" s="18" t="s">
        <v>3899</v>
      </c>
      <c r="J1387" s="19" t="n">
        <v>11560.5</v>
      </c>
      <c r="K1387" s="1" t="n">
        <f aca="false">H1387-J1387</f>
        <v>0</v>
      </c>
      <c r="L1387" s="0"/>
    </row>
    <row r="1388" customFormat="false" ht="15.75" hidden="false" customHeight="false" outlineLevel="0" collapsed="false">
      <c r="A1388" s="1" t="s">
        <v>3900</v>
      </c>
      <c r="B1388" s="1" t="s">
        <v>3901</v>
      </c>
      <c r="C1388" s="1" t="s">
        <v>1253</v>
      </c>
      <c r="D1388" s="1" t="s">
        <v>986</v>
      </c>
      <c r="E1388" s="1" t="n">
        <v>14797.5</v>
      </c>
      <c r="F1388" s="1" t="n">
        <f aca="false">D1388-C1388</f>
        <v>3</v>
      </c>
      <c r="G1388" s="1" t="n">
        <v>3853.5</v>
      </c>
      <c r="H1388" s="1" t="n">
        <f aca="false">G1388*F1388</f>
        <v>11560.5</v>
      </c>
      <c r="I1388" s="18" t="s">
        <v>3902</v>
      </c>
      <c r="J1388" s="19" t="n">
        <v>11560.5</v>
      </c>
      <c r="K1388" s="1" t="n">
        <f aca="false">H1388-J1388</f>
        <v>0</v>
      </c>
      <c r="L1388" s="0"/>
    </row>
    <row r="1389" customFormat="false" ht="15.75" hidden="false" customHeight="false" outlineLevel="0" collapsed="false">
      <c r="A1389" s="1" t="s">
        <v>3903</v>
      </c>
      <c r="B1389" s="1" t="s">
        <v>3904</v>
      </c>
      <c r="C1389" s="1" t="s">
        <v>1253</v>
      </c>
      <c r="D1389" s="1" t="s">
        <v>986</v>
      </c>
      <c r="E1389" s="1" t="n">
        <v>16777.5</v>
      </c>
      <c r="F1389" s="1" t="n">
        <f aca="false">D1389-C1389</f>
        <v>3</v>
      </c>
      <c r="G1389" s="1" t="n">
        <v>3853.5</v>
      </c>
      <c r="H1389" s="1" t="n">
        <f aca="false">G1389*F1389</f>
        <v>11560.5</v>
      </c>
      <c r="I1389" s="18" t="s">
        <v>3905</v>
      </c>
      <c r="J1389" s="19" t="n">
        <v>11560.5</v>
      </c>
      <c r="K1389" s="1" t="n">
        <f aca="false">H1389-J1389</f>
        <v>0</v>
      </c>
      <c r="L1389" s="0"/>
    </row>
    <row r="1390" s="13" customFormat="true" ht="30.8" hidden="false" customHeight="false" outlineLevel="0" collapsed="false">
      <c r="A1390" s="10" t="s">
        <v>3906</v>
      </c>
      <c r="B1390" s="10" t="s">
        <v>3907</v>
      </c>
      <c r="C1390" s="10" t="s">
        <v>1253</v>
      </c>
      <c r="D1390" s="10" t="s">
        <v>986</v>
      </c>
      <c r="E1390" s="10" t="n">
        <v>20467.5</v>
      </c>
      <c r="F1390" s="10" t="n">
        <f aca="false">D1390-C1390</f>
        <v>3</v>
      </c>
      <c r="G1390" s="10" t="n">
        <v>5743.5</v>
      </c>
      <c r="H1390" s="10" t="n">
        <v>17230.2</v>
      </c>
      <c r="I1390" s="11" t="s">
        <v>3908</v>
      </c>
      <c r="J1390" s="12" t="n">
        <v>17230.2</v>
      </c>
      <c r="K1390" s="10" t="n">
        <f aca="false">H1390-J1390</f>
        <v>0</v>
      </c>
      <c r="L1390" s="10" t="s">
        <v>90</v>
      </c>
    </row>
    <row r="1391" customFormat="false" ht="15.75" hidden="false" customHeight="false" outlineLevel="0" collapsed="false">
      <c r="A1391" s="1" t="s">
        <v>3909</v>
      </c>
      <c r="B1391" s="1" t="s">
        <v>3910</v>
      </c>
      <c r="C1391" s="1" t="s">
        <v>1253</v>
      </c>
      <c r="D1391" s="1" t="s">
        <v>986</v>
      </c>
      <c r="E1391" s="1" t="n">
        <v>15952.5</v>
      </c>
      <c r="F1391" s="1" t="n">
        <f aca="false">D1391-C1391</f>
        <v>3</v>
      </c>
      <c r="G1391" s="1" t="n">
        <v>3853.5</v>
      </c>
      <c r="H1391" s="1" t="n">
        <f aca="false">G1391*F1391</f>
        <v>11560.5</v>
      </c>
      <c r="I1391" s="18" t="s">
        <v>3911</v>
      </c>
      <c r="J1391" s="19" t="n">
        <v>11560.5</v>
      </c>
      <c r="K1391" s="1" t="n">
        <f aca="false">H1391-J1391</f>
        <v>0</v>
      </c>
      <c r="L1391" s="0"/>
    </row>
    <row r="1392" customFormat="false" ht="15.75" hidden="false" customHeight="false" outlineLevel="0" collapsed="false">
      <c r="A1392" s="1" t="s">
        <v>3912</v>
      </c>
      <c r="B1392" s="1" t="s">
        <v>3913</v>
      </c>
      <c r="C1392" s="1" t="s">
        <v>1253</v>
      </c>
      <c r="D1392" s="1" t="s">
        <v>1265</v>
      </c>
      <c r="E1392" s="1" t="n">
        <v>34215</v>
      </c>
      <c r="F1392" s="1" t="n">
        <f aca="false">D1392-C1392</f>
        <v>6</v>
      </c>
      <c r="G1392" s="1" t="n">
        <v>3853.5</v>
      </c>
      <c r="H1392" s="1" t="n">
        <f aca="false">G1392*F1392</f>
        <v>23121</v>
      </c>
      <c r="I1392" s="18" t="s">
        <v>3914</v>
      </c>
      <c r="J1392" s="19" t="n">
        <v>23121</v>
      </c>
      <c r="K1392" s="1" t="n">
        <f aca="false">H1392-J1392</f>
        <v>0</v>
      </c>
      <c r="L1392" s="0"/>
    </row>
    <row r="1393" customFormat="false" ht="15.75" hidden="false" customHeight="false" outlineLevel="0" collapsed="false">
      <c r="A1393" s="1" t="s">
        <v>3915</v>
      </c>
      <c r="B1393" s="1" t="s">
        <v>3916</v>
      </c>
      <c r="C1393" s="1" t="s">
        <v>1253</v>
      </c>
      <c r="D1393" s="1" t="s">
        <v>2093</v>
      </c>
      <c r="E1393" s="1" t="n">
        <v>50977.5</v>
      </c>
      <c r="F1393" s="1" t="n">
        <f aca="false">D1393-C1393</f>
        <v>7</v>
      </c>
      <c r="G1393" s="1" t="n">
        <v>3853.5</v>
      </c>
      <c r="H1393" s="1" t="n">
        <f aca="false">G1393*F1393</f>
        <v>26974.5</v>
      </c>
      <c r="I1393" s="18" t="s">
        <v>3917</v>
      </c>
      <c r="J1393" s="19" t="n">
        <v>26974.5</v>
      </c>
      <c r="K1393" s="1" t="n">
        <f aca="false">H1393-J1393</f>
        <v>0</v>
      </c>
      <c r="L1393" s="0"/>
    </row>
    <row r="1394" s="35" customFormat="true" ht="15.75" hidden="false" customHeight="false" outlineLevel="0" collapsed="false">
      <c r="A1394" s="31" t="s">
        <v>3918</v>
      </c>
      <c r="B1394" s="31" t="s">
        <v>3919</v>
      </c>
      <c r="C1394" s="31" t="s">
        <v>1253</v>
      </c>
      <c r="D1394" s="31" t="s">
        <v>2093</v>
      </c>
      <c r="E1394" s="31" t="n">
        <v>67900</v>
      </c>
      <c r="F1394" s="31" t="n">
        <f aca="false">D1394-C1394</f>
        <v>7</v>
      </c>
      <c r="G1394" s="31" t="n">
        <v>3853.5</v>
      </c>
      <c r="H1394" s="31" t="n">
        <f aca="false">(G1394*F1394)*2</f>
        <v>53949</v>
      </c>
      <c r="I1394" s="32" t="s">
        <v>3920</v>
      </c>
      <c r="J1394" s="33" t="n">
        <v>26974.5</v>
      </c>
      <c r="K1394" s="34" t="n">
        <f aca="false">H1394-J1394-J1395</f>
        <v>0</v>
      </c>
      <c r="L1394" s="34"/>
    </row>
    <row r="1395" customFormat="false" ht="15.75" hidden="false" customHeight="false" outlineLevel="0" collapsed="false">
      <c r="A1395" s="34"/>
      <c r="B1395" s="34"/>
      <c r="C1395" s="34"/>
      <c r="D1395" s="34"/>
      <c r="E1395" s="34"/>
      <c r="F1395" s="31" t="n">
        <v>0</v>
      </c>
      <c r="G1395" s="31" t="n">
        <v>0</v>
      </c>
      <c r="H1395" s="31" t="n">
        <v>0</v>
      </c>
      <c r="I1395" s="32" t="s">
        <v>3921</v>
      </c>
      <c r="J1395" s="33" t="n">
        <v>26974.5</v>
      </c>
      <c r="K1395" s="34" t="n">
        <v>0</v>
      </c>
      <c r="L1395" s="34"/>
    </row>
    <row r="1396" customFormat="false" ht="29.85" hidden="false" customHeight="false" outlineLevel="0" collapsed="false">
      <c r="A1396" s="1" t="s">
        <v>3922</v>
      </c>
      <c r="B1396" s="1" t="s">
        <v>3923</v>
      </c>
      <c r="C1396" s="1" t="s">
        <v>1253</v>
      </c>
      <c r="D1396" s="1" t="s">
        <v>2093</v>
      </c>
      <c r="E1396" s="1" t="n">
        <v>42752.5</v>
      </c>
      <c r="F1396" s="1" t="n">
        <f aca="false">D1396-C1396</f>
        <v>7</v>
      </c>
      <c r="G1396" s="1" t="n">
        <v>3853.5</v>
      </c>
      <c r="H1396" s="1" t="n">
        <f aca="false">G1396*F1396</f>
        <v>26974.5</v>
      </c>
      <c r="I1396" s="18" t="s">
        <v>3924</v>
      </c>
      <c r="J1396" s="19" t="n">
        <v>26974.5</v>
      </c>
      <c r="K1396" s="1" t="n">
        <f aca="false">H1396-J1396</f>
        <v>0</v>
      </c>
      <c r="L1396" s="0"/>
    </row>
    <row r="1397" customFormat="false" ht="15.75" hidden="false" customHeight="false" outlineLevel="0" collapsed="false">
      <c r="A1397" s="1" t="s">
        <v>3925</v>
      </c>
      <c r="B1397" s="1" t="s">
        <v>3926</v>
      </c>
      <c r="C1397" s="1" t="s">
        <v>1253</v>
      </c>
      <c r="D1397" s="1" t="s">
        <v>3254</v>
      </c>
      <c r="E1397" s="1" t="n">
        <v>44392.5</v>
      </c>
      <c r="F1397" s="1" t="n">
        <f aca="false">D1397-C1397</f>
        <v>9</v>
      </c>
      <c r="G1397" s="1" t="n">
        <v>3853.5</v>
      </c>
      <c r="H1397" s="1" t="n">
        <f aca="false">G1397*F1397</f>
        <v>34681.5</v>
      </c>
      <c r="I1397" s="18" t="s">
        <v>3927</v>
      </c>
      <c r="J1397" s="19" t="n">
        <v>34681.5</v>
      </c>
      <c r="K1397" s="1" t="n">
        <f aca="false">H1397-J1397</f>
        <v>0</v>
      </c>
      <c r="L1397" s="0"/>
    </row>
    <row r="1398" customFormat="false" ht="15.75" hidden="false" customHeight="false" outlineLevel="0" collapsed="false">
      <c r="A1398" s="1" t="s">
        <v>3928</v>
      </c>
      <c r="B1398" s="1" t="s">
        <v>3929</v>
      </c>
      <c r="C1398" s="1" t="s">
        <v>1253</v>
      </c>
      <c r="D1398" s="1" t="s">
        <v>3254</v>
      </c>
      <c r="E1398" s="1" t="n">
        <v>46867.5</v>
      </c>
      <c r="F1398" s="1" t="n">
        <f aca="false">D1398-C1398</f>
        <v>9</v>
      </c>
      <c r="G1398" s="1" t="n">
        <v>3853.5</v>
      </c>
      <c r="H1398" s="1" t="n">
        <f aca="false">G1398*F1398</f>
        <v>34681.5</v>
      </c>
      <c r="I1398" s="18" t="s">
        <v>3930</v>
      </c>
      <c r="J1398" s="19" t="n">
        <v>34681.5</v>
      </c>
      <c r="K1398" s="1" t="n">
        <f aca="false">H1398-J1398</f>
        <v>0</v>
      </c>
      <c r="L1398" s="0"/>
    </row>
    <row r="1399" customFormat="false" ht="15.75" hidden="false" customHeight="false" outlineLevel="0" collapsed="false">
      <c r="A1399" s="1" t="s">
        <v>3931</v>
      </c>
      <c r="B1399" s="1" t="s">
        <v>3932</v>
      </c>
      <c r="C1399" s="1" t="s">
        <v>1253</v>
      </c>
      <c r="D1399" s="1" t="s">
        <v>2097</v>
      </c>
      <c r="E1399" s="1" t="n">
        <v>13415</v>
      </c>
      <c r="F1399" s="1" t="n">
        <f aca="false">D1399-C1399</f>
        <v>2</v>
      </c>
      <c r="G1399" s="1" t="n">
        <v>4693.5</v>
      </c>
      <c r="H1399" s="1" t="n">
        <f aca="false">G1399*F1399</f>
        <v>9387</v>
      </c>
      <c r="I1399" s="18" t="s">
        <v>3933</v>
      </c>
      <c r="J1399" s="19" t="n">
        <v>9387</v>
      </c>
      <c r="K1399" s="1" t="n">
        <f aca="false">H1399-J1399</f>
        <v>0</v>
      </c>
      <c r="L1399" s="0"/>
    </row>
    <row r="1400" customFormat="false" ht="15.75" hidden="false" customHeight="false" outlineLevel="0" collapsed="false">
      <c r="A1400" s="1" t="s">
        <v>3934</v>
      </c>
      <c r="B1400" s="1" t="s">
        <v>2641</v>
      </c>
      <c r="C1400" s="1" t="s">
        <v>1253</v>
      </c>
      <c r="D1400" s="1" t="s">
        <v>986</v>
      </c>
      <c r="E1400" s="1" t="n">
        <v>14797.5</v>
      </c>
      <c r="F1400" s="1" t="n">
        <f aca="false">D1400-C1400</f>
        <v>3</v>
      </c>
      <c r="G1400" s="1" t="n">
        <v>3853.5</v>
      </c>
      <c r="H1400" s="1" t="n">
        <f aca="false">G1400*F1400</f>
        <v>11560.5</v>
      </c>
      <c r="I1400" s="18" t="s">
        <v>3935</v>
      </c>
      <c r="J1400" s="19" t="n">
        <v>11560.5</v>
      </c>
      <c r="K1400" s="1" t="n">
        <f aca="false">H1400-J1400</f>
        <v>0</v>
      </c>
      <c r="L1400" s="0"/>
    </row>
    <row r="1401" customFormat="false" ht="15.75" hidden="false" customHeight="false" outlineLevel="0" collapsed="false">
      <c r="A1401" s="1" t="s">
        <v>3936</v>
      </c>
      <c r="B1401" s="1" t="s">
        <v>3937</v>
      </c>
      <c r="C1401" s="1" t="s">
        <v>1253</v>
      </c>
      <c r="D1401" s="1" t="s">
        <v>986</v>
      </c>
      <c r="E1401" s="1" t="n">
        <v>21735</v>
      </c>
      <c r="F1401" s="1" t="n">
        <f aca="false">D1401-C1401</f>
        <v>3</v>
      </c>
      <c r="G1401" s="1" t="n">
        <v>3853.5</v>
      </c>
      <c r="H1401" s="1" t="n">
        <f aca="false">G1401*F1401</f>
        <v>11560.5</v>
      </c>
      <c r="I1401" s="18" t="s">
        <v>3938</v>
      </c>
      <c r="J1401" s="19" t="n">
        <v>11560.5</v>
      </c>
      <c r="K1401" s="1" t="n">
        <f aca="false">H1401-J1401</f>
        <v>0</v>
      </c>
      <c r="L1401" s="0"/>
    </row>
    <row r="1402" customFormat="false" ht="15.75" hidden="false" customHeight="false" outlineLevel="0" collapsed="false">
      <c r="A1402" s="1" t="s">
        <v>3939</v>
      </c>
      <c r="B1402" s="1" t="s">
        <v>3940</v>
      </c>
      <c r="C1402" s="1" t="s">
        <v>1253</v>
      </c>
      <c r="D1402" s="1" t="s">
        <v>1508</v>
      </c>
      <c r="E1402" s="1" t="n">
        <v>24430</v>
      </c>
      <c r="F1402" s="1" t="n">
        <f aca="false">D1402-C1402</f>
        <v>4</v>
      </c>
      <c r="G1402" s="1" t="n">
        <v>3853.5</v>
      </c>
      <c r="H1402" s="1" t="n">
        <f aca="false">G1402*F1402</f>
        <v>15414</v>
      </c>
      <c r="I1402" s="18" t="s">
        <v>3941</v>
      </c>
      <c r="J1402" s="19" t="n">
        <v>15414</v>
      </c>
      <c r="K1402" s="1" t="n">
        <f aca="false">H1402-J1402</f>
        <v>0</v>
      </c>
      <c r="L1402" s="0"/>
    </row>
    <row r="1403" customFormat="false" ht="15.75" hidden="false" customHeight="false" outlineLevel="0" collapsed="false">
      <c r="A1403" s="1" t="s">
        <v>3942</v>
      </c>
      <c r="B1403" s="1" t="s">
        <v>3943</v>
      </c>
      <c r="C1403" s="1" t="s">
        <v>1253</v>
      </c>
      <c r="D1403" s="1" t="s">
        <v>2541</v>
      </c>
      <c r="E1403" s="1" t="n">
        <v>30537.5</v>
      </c>
      <c r="F1403" s="1" t="n">
        <f aca="false">D1403-C1403</f>
        <v>5</v>
      </c>
      <c r="G1403" s="1" t="n">
        <v>3853.5</v>
      </c>
      <c r="H1403" s="1" t="n">
        <f aca="false">G1403*F1403</f>
        <v>19267.5</v>
      </c>
      <c r="I1403" s="18" t="s">
        <v>3944</v>
      </c>
      <c r="J1403" s="19" t="n">
        <v>19267.5</v>
      </c>
      <c r="K1403" s="1" t="n">
        <f aca="false">H1403-J1403</f>
        <v>0</v>
      </c>
      <c r="L1403" s="0"/>
    </row>
    <row r="1404" customFormat="false" ht="15.75" hidden="false" customHeight="false" outlineLevel="0" collapsed="false">
      <c r="A1404" s="1" t="s">
        <v>3945</v>
      </c>
      <c r="B1404" s="1" t="s">
        <v>3946</v>
      </c>
      <c r="C1404" s="1" t="s">
        <v>1253</v>
      </c>
      <c r="D1404" s="1" t="s">
        <v>986</v>
      </c>
      <c r="E1404" s="1" t="n">
        <v>14797.5</v>
      </c>
      <c r="F1404" s="1" t="n">
        <f aca="false">D1404-C1404</f>
        <v>3</v>
      </c>
      <c r="G1404" s="1" t="n">
        <v>3853.5</v>
      </c>
      <c r="H1404" s="1" t="n">
        <f aca="false">G1404*F1404</f>
        <v>11560.5</v>
      </c>
      <c r="I1404" s="18" t="s">
        <v>3947</v>
      </c>
      <c r="J1404" s="19" t="n">
        <v>11560.5</v>
      </c>
      <c r="K1404" s="1" t="n">
        <f aca="false">H1404-J1404</f>
        <v>0</v>
      </c>
      <c r="L1404" s="0"/>
    </row>
    <row r="1405" s="13" customFormat="true" ht="30.8" hidden="false" customHeight="false" outlineLevel="0" collapsed="false">
      <c r="A1405" s="10" t="s">
        <v>3948</v>
      </c>
      <c r="B1405" s="10" t="s">
        <v>3949</v>
      </c>
      <c r="C1405" s="10" t="s">
        <v>1253</v>
      </c>
      <c r="D1405" s="10" t="s">
        <v>986</v>
      </c>
      <c r="E1405" s="10" t="n">
        <v>20467.5</v>
      </c>
      <c r="F1405" s="10" t="n">
        <f aca="false">D1405-C1405</f>
        <v>3</v>
      </c>
      <c r="G1405" s="10" t="n">
        <v>5743.5</v>
      </c>
      <c r="H1405" s="10" t="n">
        <v>17230.2</v>
      </c>
      <c r="I1405" s="11" t="s">
        <v>3950</v>
      </c>
      <c r="J1405" s="12" t="n">
        <v>17230.2</v>
      </c>
      <c r="K1405" s="10" t="n">
        <f aca="false">H1405-J1405</f>
        <v>0</v>
      </c>
      <c r="L1405" s="10" t="s">
        <v>90</v>
      </c>
    </row>
    <row r="1406" customFormat="false" ht="15.75" hidden="false" customHeight="false" outlineLevel="0" collapsed="false">
      <c r="A1406" s="1" t="s">
        <v>3951</v>
      </c>
      <c r="B1406" s="1" t="s">
        <v>3952</v>
      </c>
      <c r="C1406" s="1" t="s">
        <v>1253</v>
      </c>
      <c r="D1406" s="1" t="s">
        <v>2093</v>
      </c>
      <c r="E1406" s="1" t="n">
        <v>40407.5</v>
      </c>
      <c r="F1406" s="1" t="n">
        <f aca="false">D1406-C1406</f>
        <v>7</v>
      </c>
      <c r="G1406" s="1" t="n">
        <v>4693.5</v>
      </c>
      <c r="H1406" s="1" t="n">
        <f aca="false">G1406*F1406</f>
        <v>32854.5</v>
      </c>
      <c r="I1406" s="18" t="s">
        <v>3953</v>
      </c>
      <c r="J1406" s="19" t="n">
        <v>32854.5</v>
      </c>
      <c r="K1406" s="1" t="n">
        <f aca="false">H1406-J1406</f>
        <v>0</v>
      </c>
      <c r="L1406" s="0"/>
    </row>
    <row r="1407" customFormat="false" ht="15.75" hidden="false" customHeight="false" outlineLevel="0" collapsed="false">
      <c r="A1407" s="1" t="s">
        <v>3954</v>
      </c>
      <c r="B1407" s="1" t="s">
        <v>3955</v>
      </c>
      <c r="C1407" s="1" t="s">
        <v>1253</v>
      </c>
      <c r="D1407" s="1" t="s">
        <v>3254</v>
      </c>
      <c r="E1407" s="1" t="n">
        <v>42907.5</v>
      </c>
      <c r="F1407" s="1" t="n">
        <f aca="false">D1407-C1407</f>
        <v>9</v>
      </c>
      <c r="G1407" s="1" t="n">
        <v>3853.5</v>
      </c>
      <c r="H1407" s="1" t="n">
        <f aca="false">G1407*F1407</f>
        <v>34681.5</v>
      </c>
      <c r="I1407" s="18" t="s">
        <v>3956</v>
      </c>
      <c r="J1407" s="19" t="n">
        <v>34681.5</v>
      </c>
      <c r="K1407" s="1" t="n">
        <f aca="false">H1407-J1407</f>
        <v>0</v>
      </c>
      <c r="L1407" s="0"/>
    </row>
    <row r="1408" customFormat="false" ht="15.75" hidden="false" customHeight="false" outlineLevel="0" collapsed="false">
      <c r="A1408" s="1" t="s">
        <v>3957</v>
      </c>
      <c r="B1408" s="1" t="s">
        <v>3414</v>
      </c>
      <c r="C1408" s="1" t="s">
        <v>1253</v>
      </c>
      <c r="D1408" s="1" t="s">
        <v>1508</v>
      </c>
      <c r="E1408" s="1" t="n">
        <v>19730</v>
      </c>
      <c r="F1408" s="1" t="n">
        <f aca="false">D1408-C1408</f>
        <v>4</v>
      </c>
      <c r="G1408" s="1" t="n">
        <v>3853.5</v>
      </c>
      <c r="H1408" s="1" t="n">
        <f aca="false">G1408*F1408</f>
        <v>15414</v>
      </c>
      <c r="I1408" s="18" t="s">
        <v>3958</v>
      </c>
      <c r="J1408" s="19" t="n">
        <v>15414</v>
      </c>
      <c r="K1408" s="1" t="n">
        <f aca="false">H1408-J1408</f>
        <v>0</v>
      </c>
      <c r="L1408" s="0"/>
    </row>
    <row r="1409" customFormat="false" ht="15.75" hidden="false" customHeight="false" outlineLevel="0" collapsed="false">
      <c r="A1409" s="1" t="s">
        <v>3959</v>
      </c>
      <c r="B1409" s="1" t="s">
        <v>3960</v>
      </c>
      <c r="C1409" s="1" t="s">
        <v>1253</v>
      </c>
      <c r="D1409" s="1" t="s">
        <v>1508</v>
      </c>
      <c r="E1409" s="1" t="n">
        <v>19730</v>
      </c>
      <c r="F1409" s="1" t="n">
        <f aca="false">D1409-C1409</f>
        <v>4</v>
      </c>
      <c r="G1409" s="1" t="n">
        <v>3853.5</v>
      </c>
      <c r="H1409" s="1" t="n">
        <f aca="false">G1409*F1409</f>
        <v>15414</v>
      </c>
      <c r="I1409" s="18" t="s">
        <v>3961</v>
      </c>
      <c r="J1409" s="19" t="n">
        <v>15414</v>
      </c>
      <c r="K1409" s="1" t="n">
        <f aca="false">H1409-J1409</f>
        <v>0</v>
      </c>
      <c r="L1409" s="0"/>
    </row>
    <row r="1410" customFormat="false" ht="29.85" hidden="false" customHeight="false" outlineLevel="0" collapsed="false">
      <c r="A1410" s="1" t="s">
        <v>3962</v>
      </c>
      <c r="B1410" s="1" t="s">
        <v>3347</v>
      </c>
      <c r="C1410" s="1" t="s">
        <v>1253</v>
      </c>
      <c r="D1410" s="1" t="s">
        <v>1836</v>
      </c>
      <c r="E1410" s="1" t="n">
        <v>4932.5</v>
      </c>
      <c r="F1410" s="1" t="n">
        <f aca="false">D1410-C1410</f>
        <v>1</v>
      </c>
      <c r="G1410" s="1" t="n">
        <v>3853.5</v>
      </c>
      <c r="H1410" s="1" t="n">
        <f aca="false">G1410*F1410</f>
        <v>3853.5</v>
      </c>
      <c r="I1410" s="18" t="s">
        <v>3963</v>
      </c>
      <c r="J1410" s="19" t="n">
        <v>3853.5</v>
      </c>
      <c r="K1410" s="1" t="n">
        <f aca="false">H1410-J1410</f>
        <v>0</v>
      </c>
      <c r="L1410" s="0"/>
    </row>
    <row r="1411" customFormat="false" ht="15.75" hidden="false" customHeight="false" outlineLevel="0" collapsed="false">
      <c r="A1411" s="1" t="s">
        <v>3964</v>
      </c>
      <c r="B1411" s="1" t="s">
        <v>3417</v>
      </c>
      <c r="C1411" s="1" t="s">
        <v>1253</v>
      </c>
      <c r="D1411" s="1" t="s">
        <v>1836</v>
      </c>
      <c r="E1411" s="1" t="n">
        <v>4932.5</v>
      </c>
      <c r="F1411" s="1" t="n">
        <f aca="false">D1411-C1411</f>
        <v>1</v>
      </c>
      <c r="G1411" s="1" t="n">
        <v>3853.5</v>
      </c>
      <c r="H1411" s="1" t="n">
        <f aca="false">G1411*F1411</f>
        <v>3853.5</v>
      </c>
      <c r="I1411" s="18" t="s">
        <v>3965</v>
      </c>
      <c r="J1411" s="19" t="n">
        <v>3853.5</v>
      </c>
      <c r="K1411" s="1" t="n">
        <f aca="false">H1411-J1411</f>
        <v>0</v>
      </c>
      <c r="L1411" s="0"/>
    </row>
    <row r="1412" customFormat="false" ht="29.85" hidden="false" customHeight="false" outlineLevel="0" collapsed="false">
      <c r="A1412" s="1" t="s">
        <v>3966</v>
      </c>
      <c r="B1412" s="1" t="s">
        <v>339</v>
      </c>
      <c r="C1412" s="1" t="s">
        <v>1253</v>
      </c>
      <c r="D1412" s="1" t="s">
        <v>1836</v>
      </c>
      <c r="E1412" s="1" t="n">
        <v>4932.5</v>
      </c>
      <c r="F1412" s="1" t="n">
        <f aca="false">D1412-C1412</f>
        <v>1</v>
      </c>
      <c r="G1412" s="1" t="n">
        <v>3853.5</v>
      </c>
      <c r="H1412" s="1" t="n">
        <f aca="false">G1412*F1412</f>
        <v>3853.5</v>
      </c>
      <c r="I1412" s="18" t="s">
        <v>3967</v>
      </c>
      <c r="J1412" s="19" t="n">
        <v>3853.5</v>
      </c>
      <c r="K1412" s="1" t="n">
        <f aca="false">H1412-J1412</f>
        <v>0</v>
      </c>
      <c r="L1412" s="0"/>
    </row>
    <row r="1413" customFormat="false" ht="15.75" hidden="false" customHeight="false" outlineLevel="0" collapsed="false">
      <c r="A1413" s="1" t="s">
        <v>3968</v>
      </c>
      <c r="B1413" s="1" t="s">
        <v>3969</v>
      </c>
      <c r="C1413" s="1" t="s">
        <v>1253</v>
      </c>
      <c r="D1413" s="1" t="s">
        <v>1836</v>
      </c>
      <c r="E1413" s="1" t="n">
        <v>4932.5</v>
      </c>
      <c r="F1413" s="1" t="n">
        <f aca="false">D1413-C1413</f>
        <v>1</v>
      </c>
      <c r="G1413" s="1" t="n">
        <v>3853.5</v>
      </c>
      <c r="H1413" s="1" t="n">
        <f aca="false">G1413*F1413</f>
        <v>3853.5</v>
      </c>
      <c r="I1413" s="18" t="s">
        <v>3970</v>
      </c>
      <c r="J1413" s="19" t="n">
        <v>3853.5</v>
      </c>
      <c r="K1413" s="1" t="n">
        <f aca="false">H1413-J1413</f>
        <v>0</v>
      </c>
      <c r="L1413" s="0"/>
    </row>
    <row r="1414" customFormat="false" ht="15.75" hidden="false" customHeight="false" outlineLevel="0" collapsed="false">
      <c r="A1414" s="1" t="s">
        <v>3971</v>
      </c>
      <c r="B1414" s="1" t="s">
        <v>3972</v>
      </c>
      <c r="C1414" s="1" t="s">
        <v>1253</v>
      </c>
      <c r="D1414" s="1" t="s">
        <v>1836</v>
      </c>
      <c r="E1414" s="1" t="n">
        <v>4932.5</v>
      </c>
      <c r="F1414" s="1" t="n">
        <f aca="false">D1414-C1414</f>
        <v>1</v>
      </c>
      <c r="G1414" s="1" t="n">
        <v>3853.5</v>
      </c>
      <c r="H1414" s="1" t="n">
        <f aca="false">G1414*F1414</f>
        <v>3853.5</v>
      </c>
      <c r="I1414" s="18" t="s">
        <v>3973</v>
      </c>
      <c r="J1414" s="19" t="n">
        <v>3853.5</v>
      </c>
      <c r="K1414" s="1" t="n">
        <f aca="false">H1414-J1414</f>
        <v>0</v>
      </c>
      <c r="L1414" s="0"/>
    </row>
    <row r="1415" s="35" customFormat="true" ht="15.75" hidden="false" customHeight="false" outlineLevel="0" collapsed="false">
      <c r="A1415" s="31" t="s">
        <v>3974</v>
      </c>
      <c r="B1415" s="31" t="s">
        <v>3376</v>
      </c>
      <c r="C1415" s="31" t="s">
        <v>1253</v>
      </c>
      <c r="D1415" s="31" t="s">
        <v>1836</v>
      </c>
      <c r="E1415" s="31" t="n">
        <v>19730</v>
      </c>
      <c r="F1415" s="31" t="n">
        <f aca="false">D1415-C1415</f>
        <v>1</v>
      </c>
      <c r="G1415" s="31" t="n">
        <v>3853.5</v>
      </c>
      <c r="H1415" s="31" t="n">
        <f aca="false">(G1415*F1415)*4</f>
        <v>15414</v>
      </c>
      <c r="I1415" s="32" t="s">
        <v>3975</v>
      </c>
      <c r="J1415" s="33" t="n">
        <v>3853.5</v>
      </c>
      <c r="K1415" s="34" t="n">
        <f aca="false">H1415-J1415-J1416-J1417-J1418</f>
        <v>0</v>
      </c>
      <c r="L1415" s="34"/>
    </row>
    <row r="1416" customFormat="false" ht="29.85" hidden="false" customHeight="false" outlineLevel="0" collapsed="false">
      <c r="A1416" s="34"/>
      <c r="B1416" s="34"/>
      <c r="C1416" s="34"/>
      <c r="D1416" s="34"/>
      <c r="E1416" s="34"/>
      <c r="F1416" s="31" t="n">
        <v>0</v>
      </c>
      <c r="G1416" s="31" t="n">
        <v>0</v>
      </c>
      <c r="H1416" s="31" t="n">
        <v>0</v>
      </c>
      <c r="I1416" s="32" t="s">
        <v>3976</v>
      </c>
      <c r="J1416" s="33" t="n">
        <v>3853.5</v>
      </c>
      <c r="K1416" s="34" t="n">
        <v>0</v>
      </c>
      <c r="L1416" s="34"/>
    </row>
    <row r="1417" customFormat="false" ht="29.85" hidden="false" customHeight="false" outlineLevel="0" collapsed="false">
      <c r="A1417" s="34"/>
      <c r="B1417" s="34"/>
      <c r="C1417" s="34"/>
      <c r="D1417" s="34"/>
      <c r="E1417" s="34"/>
      <c r="F1417" s="31" t="n">
        <v>0</v>
      </c>
      <c r="G1417" s="31" t="n">
        <v>0</v>
      </c>
      <c r="H1417" s="31" t="n">
        <v>0</v>
      </c>
      <c r="I1417" s="32" t="s">
        <v>3977</v>
      </c>
      <c r="J1417" s="33" t="n">
        <v>3853.5</v>
      </c>
      <c r="K1417" s="34" t="n">
        <v>0</v>
      </c>
      <c r="L1417" s="34"/>
    </row>
    <row r="1418" customFormat="false" ht="15.75" hidden="false" customHeight="false" outlineLevel="0" collapsed="false">
      <c r="A1418" s="34"/>
      <c r="B1418" s="34"/>
      <c r="C1418" s="34"/>
      <c r="D1418" s="34"/>
      <c r="E1418" s="34"/>
      <c r="F1418" s="31" t="n">
        <v>0</v>
      </c>
      <c r="G1418" s="31" t="n">
        <v>0</v>
      </c>
      <c r="H1418" s="31" t="n">
        <v>0</v>
      </c>
      <c r="I1418" s="32" t="s">
        <v>3978</v>
      </c>
      <c r="J1418" s="33" t="n">
        <v>3853.5</v>
      </c>
      <c r="K1418" s="34" t="n">
        <v>0</v>
      </c>
      <c r="L1418" s="34"/>
    </row>
    <row r="1419" customFormat="false" ht="15.75" hidden="false" customHeight="false" outlineLevel="0" collapsed="false">
      <c r="A1419" s="1" t="s">
        <v>3979</v>
      </c>
      <c r="B1419" s="1" t="s">
        <v>3980</v>
      </c>
      <c r="C1419" s="1" t="s">
        <v>1253</v>
      </c>
      <c r="D1419" s="1" t="s">
        <v>1836</v>
      </c>
      <c r="E1419" s="1" t="n">
        <v>4932.5</v>
      </c>
      <c r="F1419" s="1" t="n">
        <f aca="false">D1419-C1419</f>
        <v>1</v>
      </c>
      <c r="G1419" s="1" t="n">
        <v>3853.5</v>
      </c>
      <c r="H1419" s="1" t="n">
        <f aca="false">G1419*F1419</f>
        <v>3853.5</v>
      </c>
      <c r="I1419" s="18" t="s">
        <v>3981</v>
      </c>
      <c r="J1419" s="19" t="n">
        <v>3853.5</v>
      </c>
      <c r="K1419" s="1" t="n">
        <f aca="false">H1419-J1419</f>
        <v>0</v>
      </c>
      <c r="L1419" s="0"/>
    </row>
    <row r="1420" customFormat="false" ht="15.75" hidden="false" customHeight="false" outlineLevel="0" collapsed="false">
      <c r="A1420" s="1" t="s">
        <v>3982</v>
      </c>
      <c r="B1420" s="1" t="s">
        <v>3983</v>
      </c>
      <c r="C1420" s="1" t="s">
        <v>1253</v>
      </c>
      <c r="D1420" s="1" t="s">
        <v>1836</v>
      </c>
      <c r="E1420" s="1" t="n">
        <v>4932.5</v>
      </c>
      <c r="F1420" s="1" t="n">
        <f aca="false">D1420-C1420</f>
        <v>1</v>
      </c>
      <c r="G1420" s="1" t="n">
        <v>3853.5</v>
      </c>
      <c r="H1420" s="1" t="n">
        <f aca="false">G1420*F1420</f>
        <v>3853.5</v>
      </c>
      <c r="I1420" s="18" t="s">
        <v>3984</v>
      </c>
      <c r="J1420" s="19" t="n">
        <v>3853.5</v>
      </c>
      <c r="K1420" s="1" t="n">
        <f aca="false">H1420-J1420</f>
        <v>0</v>
      </c>
      <c r="L1420" s="0"/>
    </row>
    <row r="1421" customFormat="false" ht="15.75" hidden="false" customHeight="false" outlineLevel="0" collapsed="false">
      <c r="A1421" s="1" t="s">
        <v>3985</v>
      </c>
      <c r="B1421" s="1" t="s">
        <v>3986</v>
      </c>
      <c r="C1421" s="1" t="s">
        <v>1253</v>
      </c>
      <c r="D1421" s="1" t="s">
        <v>1836</v>
      </c>
      <c r="E1421" s="1" t="n">
        <v>4932.5</v>
      </c>
      <c r="F1421" s="1" t="n">
        <f aca="false">D1421-C1421</f>
        <v>1</v>
      </c>
      <c r="G1421" s="1" t="n">
        <v>3853.5</v>
      </c>
      <c r="H1421" s="1" t="n">
        <f aca="false">G1421*F1421</f>
        <v>3853.5</v>
      </c>
      <c r="I1421" s="18" t="s">
        <v>3987</v>
      </c>
      <c r="J1421" s="19" t="n">
        <v>3853.5</v>
      </c>
      <c r="K1421" s="1" t="n">
        <f aca="false">H1421-J1421</f>
        <v>0</v>
      </c>
      <c r="L1421" s="0"/>
    </row>
    <row r="1422" customFormat="false" ht="15.75" hidden="false" customHeight="false" outlineLevel="0" collapsed="false">
      <c r="A1422" s="1" t="s">
        <v>3988</v>
      </c>
      <c r="B1422" s="1" t="s">
        <v>3989</v>
      </c>
      <c r="C1422" s="1" t="s">
        <v>1253</v>
      </c>
      <c r="D1422" s="1" t="s">
        <v>1836</v>
      </c>
      <c r="E1422" s="1" t="n">
        <v>4932.5</v>
      </c>
      <c r="F1422" s="1" t="n">
        <f aca="false">D1422-C1422</f>
        <v>1</v>
      </c>
      <c r="G1422" s="1" t="n">
        <v>3853.5</v>
      </c>
      <c r="H1422" s="1" t="n">
        <f aca="false">G1422*F1422</f>
        <v>3853.5</v>
      </c>
      <c r="I1422" s="18" t="s">
        <v>3990</v>
      </c>
      <c r="J1422" s="19" t="n">
        <v>3853.5</v>
      </c>
      <c r="K1422" s="1" t="n">
        <f aca="false">H1422-J1422</f>
        <v>0</v>
      </c>
      <c r="L1422" s="0"/>
    </row>
    <row r="1423" customFormat="false" ht="15.75" hidden="false" customHeight="false" outlineLevel="0" collapsed="false">
      <c r="A1423" s="1" t="s">
        <v>3991</v>
      </c>
      <c r="B1423" s="1" t="s">
        <v>3992</v>
      </c>
      <c r="C1423" s="1" t="s">
        <v>1253</v>
      </c>
      <c r="D1423" s="1" t="s">
        <v>1836</v>
      </c>
      <c r="E1423" s="1" t="n">
        <v>4932.5</v>
      </c>
      <c r="F1423" s="1" t="n">
        <f aca="false">D1423-C1423</f>
        <v>1</v>
      </c>
      <c r="G1423" s="1" t="n">
        <v>3853.5</v>
      </c>
      <c r="H1423" s="1" t="n">
        <f aca="false">G1423*F1423</f>
        <v>3853.5</v>
      </c>
      <c r="I1423" s="18" t="s">
        <v>3993</v>
      </c>
      <c r="J1423" s="19" t="n">
        <v>3853.5</v>
      </c>
      <c r="K1423" s="1" t="n">
        <f aca="false">H1423-J1423</f>
        <v>0</v>
      </c>
      <c r="L1423" s="0"/>
    </row>
    <row r="1424" s="35" customFormat="true" ht="15.75" hidden="false" customHeight="false" outlineLevel="0" collapsed="false">
      <c r="A1424" s="31" t="s">
        <v>3994</v>
      </c>
      <c r="B1424" s="31" t="s">
        <v>3995</v>
      </c>
      <c r="C1424" s="31" t="s">
        <v>1253</v>
      </c>
      <c r="D1424" s="31" t="s">
        <v>1836</v>
      </c>
      <c r="E1424" s="31" t="n">
        <v>9865</v>
      </c>
      <c r="F1424" s="31" t="n">
        <f aca="false">D1424-C1424</f>
        <v>1</v>
      </c>
      <c r="G1424" s="31" t="n">
        <v>3853.5</v>
      </c>
      <c r="H1424" s="31" t="n">
        <f aca="false">(G1424*F1424)*2</f>
        <v>7707</v>
      </c>
      <c r="I1424" s="32" t="s">
        <v>3996</v>
      </c>
      <c r="J1424" s="33" t="n">
        <v>3853.5</v>
      </c>
      <c r="K1424" s="34" t="n">
        <f aca="false">H1424-J1424-J1425</f>
        <v>0</v>
      </c>
      <c r="L1424" s="34"/>
    </row>
    <row r="1425" customFormat="false" ht="15.75" hidden="false" customHeight="false" outlineLevel="0" collapsed="false">
      <c r="A1425" s="34"/>
      <c r="B1425" s="34"/>
      <c r="C1425" s="34"/>
      <c r="D1425" s="34"/>
      <c r="E1425" s="34"/>
      <c r="F1425" s="31" t="n">
        <v>0</v>
      </c>
      <c r="G1425" s="31" t="n">
        <v>0</v>
      </c>
      <c r="H1425" s="31" t="n">
        <v>0</v>
      </c>
      <c r="I1425" s="32" t="s">
        <v>3997</v>
      </c>
      <c r="J1425" s="33" t="n">
        <v>3853.5</v>
      </c>
      <c r="K1425" s="34" t="n">
        <v>0</v>
      </c>
      <c r="L1425" s="34"/>
    </row>
    <row r="1426" customFormat="false" ht="31.6" hidden="false" customHeight="false" outlineLevel="0" collapsed="false">
      <c r="A1426" s="1" t="s">
        <v>3998</v>
      </c>
      <c r="B1426" s="1" t="s">
        <v>3999</v>
      </c>
      <c r="C1426" s="1" t="s">
        <v>1253</v>
      </c>
      <c r="D1426" s="1" t="s">
        <v>1836</v>
      </c>
      <c r="E1426" s="1" t="n">
        <v>4932.5</v>
      </c>
      <c r="F1426" s="1" t="n">
        <f aca="false">D1426-C1426</f>
        <v>1</v>
      </c>
      <c r="G1426" s="1" t="n">
        <v>3853.5</v>
      </c>
      <c r="H1426" s="1" t="n">
        <f aca="false">G1426*F1426</f>
        <v>3853.5</v>
      </c>
      <c r="I1426" s="18" t="s">
        <v>4000</v>
      </c>
      <c r="J1426" s="19" t="n">
        <v>3853.5</v>
      </c>
      <c r="K1426" s="1" t="n">
        <f aca="false">H1426-J1426</f>
        <v>0</v>
      </c>
      <c r="L1426" s="0"/>
    </row>
    <row r="1427" customFormat="false" ht="15.75" hidden="false" customHeight="false" outlineLevel="0" collapsed="false">
      <c r="A1427" s="1" t="s">
        <v>4001</v>
      </c>
      <c r="B1427" s="1" t="s">
        <v>4002</v>
      </c>
      <c r="C1427" s="1" t="s">
        <v>1253</v>
      </c>
      <c r="D1427" s="1" t="s">
        <v>1836</v>
      </c>
      <c r="E1427" s="1" t="n">
        <v>4932.5</v>
      </c>
      <c r="F1427" s="1" t="n">
        <f aca="false">D1427-C1427</f>
        <v>1</v>
      </c>
      <c r="G1427" s="1" t="n">
        <v>3853.5</v>
      </c>
      <c r="H1427" s="1" t="n">
        <f aca="false">G1427*F1427</f>
        <v>3853.5</v>
      </c>
      <c r="I1427" s="18" t="s">
        <v>4003</v>
      </c>
      <c r="J1427" s="19" t="n">
        <v>3853.5</v>
      </c>
      <c r="K1427" s="1" t="n">
        <f aca="false">H1427-J1427</f>
        <v>0</v>
      </c>
      <c r="L1427" s="0"/>
    </row>
    <row r="1428" customFormat="false" ht="15.75" hidden="false" customHeight="false" outlineLevel="0" collapsed="false">
      <c r="A1428" s="1" t="s">
        <v>4004</v>
      </c>
      <c r="B1428" s="1" t="s">
        <v>4005</v>
      </c>
      <c r="C1428" s="1" t="s">
        <v>1253</v>
      </c>
      <c r="D1428" s="1" t="s">
        <v>1836</v>
      </c>
      <c r="E1428" s="1" t="n">
        <v>4932.5</v>
      </c>
      <c r="F1428" s="1" t="n">
        <f aca="false">D1428-C1428</f>
        <v>1</v>
      </c>
      <c r="G1428" s="1" t="n">
        <v>3853.5</v>
      </c>
      <c r="H1428" s="1" t="n">
        <f aca="false">G1428*F1428</f>
        <v>3853.5</v>
      </c>
      <c r="I1428" s="18" t="s">
        <v>4006</v>
      </c>
      <c r="J1428" s="19" t="n">
        <v>3853.5</v>
      </c>
      <c r="K1428" s="1" t="n">
        <f aca="false">H1428-J1428</f>
        <v>0</v>
      </c>
      <c r="L1428" s="0"/>
    </row>
    <row r="1429" customFormat="false" ht="15.75" hidden="false" customHeight="false" outlineLevel="0" collapsed="false">
      <c r="A1429" s="1" t="s">
        <v>4007</v>
      </c>
      <c r="B1429" s="1" t="s">
        <v>4008</v>
      </c>
      <c r="C1429" s="1" t="s">
        <v>1253</v>
      </c>
      <c r="D1429" s="1" t="s">
        <v>1836</v>
      </c>
      <c r="E1429" s="1" t="n">
        <v>4932.5</v>
      </c>
      <c r="F1429" s="1" t="n">
        <f aca="false">D1429-C1429</f>
        <v>1</v>
      </c>
      <c r="G1429" s="1" t="n">
        <v>3853.5</v>
      </c>
      <c r="H1429" s="1" t="n">
        <f aca="false">G1429*F1429</f>
        <v>3853.5</v>
      </c>
      <c r="I1429" s="18" t="s">
        <v>4009</v>
      </c>
      <c r="J1429" s="19" t="n">
        <v>3853.5</v>
      </c>
      <c r="K1429" s="1" t="n">
        <f aca="false">H1429-J1429</f>
        <v>0</v>
      </c>
      <c r="L1429" s="0"/>
    </row>
    <row r="1430" customFormat="false" ht="15.75" hidden="false" customHeight="false" outlineLevel="0" collapsed="false">
      <c r="A1430" s="1" t="s">
        <v>4010</v>
      </c>
      <c r="B1430" s="1" t="s">
        <v>3405</v>
      </c>
      <c r="C1430" s="1" t="s">
        <v>1253</v>
      </c>
      <c r="D1430" s="1" t="s">
        <v>1836</v>
      </c>
      <c r="E1430" s="1" t="n">
        <v>4932.5</v>
      </c>
      <c r="F1430" s="1" t="n">
        <f aca="false">D1430-C1430</f>
        <v>1</v>
      </c>
      <c r="G1430" s="1" t="n">
        <v>3853.5</v>
      </c>
      <c r="H1430" s="1" t="n">
        <f aca="false">G1430*F1430</f>
        <v>3853.5</v>
      </c>
      <c r="I1430" s="18" t="s">
        <v>4011</v>
      </c>
      <c r="J1430" s="19" t="n">
        <v>3853.5</v>
      </c>
      <c r="K1430" s="1" t="n">
        <f aca="false">H1430-J1430</f>
        <v>0</v>
      </c>
      <c r="L1430" s="0"/>
    </row>
    <row r="1431" customFormat="false" ht="15.75" hidden="false" customHeight="false" outlineLevel="0" collapsed="false">
      <c r="A1431" s="1" t="s">
        <v>4012</v>
      </c>
      <c r="B1431" s="1" t="s">
        <v>4013</v>
      </c>
      <c r="C1431" s="1" t="s">
        <v>1253</v>
      </c>
      <c r="D1431" s="1" t="s">
        <v>1836</v>
      </c>
      <c r="E1431" s="1" t="n">
        <v>4932.5</v>
      </c>
      <c r="F1431" s="1" t="n">
        <f aca="false">D1431-C1431</f>
        <v>1</v>
      </c>
      <c r="G1431" s="1" t="n">
        <v>3853.5</v>
      </c>
      <c r="H1431" s="1" t="n">
        <f aca="false">G1431*F1431</f>
        <v>3853.5</v>
      </c>
      <c r="I1431" s="18" t="s">
        <v>4014</v>
      </c>
      <c r="J1431" s="19" t="n">
        <v>3853.5</v>
      </c>
      <c r="K1431" s="1" t="n">
        <f aca="false">H1431-J1431</f>
        <v>0</v>
      </c>
      <c r="L1431" s="0"/>
    </row>
    <row r="1432" customFormat="false" ht="15.75" hidden="false" customHeight="false" outlineLevel="0" collapsed="false">
      <c r="A1432" s="1" t="s">
        <v>4015</v>
      </c>
      <c r="B1432" s="1" t="s">
        <v>4016</v>
      </c>
      <c r="C1432" s="1" t="s">
        <v>1253</v>
      </c>
      <c r="D1432" s="1" t="s">
        <v>1836</v>
      </c>
      <c r="E1432" s="1" t="n">
        <v>4932.5</v>
      </c>
      <c r="F1432" s="1" t="n">
        <f aca="false">D1432-C1432</f>
        <v>1</v>
      </c>
      <c r="G1432" s="1" t="n">
        <v>3853.5</v>
      </c>
      <c r="H1432" s="1" t="n">
        <f aca="false">G1432*F1432</f>
        <v>3853.5</v>
      </c>
      <c r="I1432" s="18" t="s">
        <v>4017</v>
      </c>
      <c r="J1432" s="19" t="n">
        <v>3853.5</v>
      </c>
      <c r="K1432" s="1" t="n">
        <f aca="false">H1432-J1432</f>
        <v>0</v>
      </c>
      <c r="L1432" s="0"/>
    </row>
    <row r="1433" customFormat="false" ht="15.75" hidden="false" customHeight="false" outlineLevel="0" collapsed="false">
      <c r="A1433" s="1" t="s">
        <v>4018</v>
      </c>
      <c r="B1433" s="1" t="s">
        <v>4019</v>
      </c>
      <c r="C1433" s="1" t="s">
        <v>1253</v>
      </c>
      <c r="D1433" s="1" t="s">
        <v>1836</v>
      </c>
      <c r="E1433" s="1" t="n">
        <v>4932.5</v>
      </c>
      <c r="F1433" s="1" t="n">
        <f aca="false">D1433-C1433</f>
        <v>1</v>
      </c>
      <c r="G1433" s="1" t="n">
        <v>3853.5</v>
      </c>
      <c r="H1433" s="1" t="n">
        <f aca="false">G1433*F1433</f>
        <v>3853.5</v>
      </c>
      <c r="I1433" s="18" t="s">
        <v>4020</v>
      </c>
      <c r="J1433" s="19" t="n">
        <v>3853.5</v>
      </c>
      <c r="K1433" s="1" t="n">
        <f aca="false">H1433-J1433</f>
        <v>0</v>
      </c>
      <c r="L1433" s="0"/>
    </row>
    <row r="1434" customFormat="false" ht="15.75" hidden="false" customHeight="false" outlineLevel="0" collapsed="false">
      <c r="A1434" s="1" t="s">
        <v>4021</v>
      </c>
      <c r="B1434" s="1" t="s">
        <v>4022</v>
      </c>
      <c r="C1434" s="1" t="s">
        <v>1253</v>
      </c>
      <c r="D1434" s="1" t="s">
        <v>1836</v>
      </c>
      <c r="E1434" s="1" t="n">
        <v>4932.5</v>
      </c>
      <c r="F1434" s="1" t="n">
        <f aca="false">D1434-C1434</f>
        <v>1</v>
      </c>
      <c r="G1434" s="1" t="n">
        <v>3853.5</v>
      </c>
      <c r="H1434" s="1" t="n">
        <f aca="false">G1434*F1434</f>
        <v>3853.5</v>
      </c>
      <c r="I1434" s="18" t="s">
        <v>4023</v>
      </c>
      <c r="J1434" s="19" t="n">
        <v>3853.5</v>
      </c>
      <c r="K1434" s="1" t="n">
        <f aca="false">H1434-J1434</f>
        <v>0</v>
      </c>
      <c r="L1434" s="0"/>
    </row>
    <row r="1435" s="13" customFormat="true" ht="30.8" hidden="false" customHeight="false" outlineLevel="0" collapsed="false">
      <c r="A1435" s="10" t="s">
        <v>4024</v>
      </c>
      <c r="B1435" s="10" t="s">
        <v>4025</v>
      </c>
      <c r="C1435" s="10" t="s">
        <v>1253</v>
      </c>
      <c r="D1435" s="10" t="s">
        <v>1836</v>
      </c>
      <c r="E1435" s="10" t="n">
        <v>6822.5</v>
      </c>
      <c r="F1435" s="10" t="n">
        <f aca="false">D1435-C1435</f>
        <v>1</v>
      </c>
      <c r="G1435" s="10" t="n">
        <v>5743.5</v>
      </c>
      <c r="H1435" s="10" t="n">
        <v>5743.4</v>
      </c>
      <c r="I1435" s="11" t="s">
        <v>4026</v>
      </c>
      <c r="J1435" s="12" t="n">
        <v>5743.4</v>
      </c>
      <c r="K1435" s="10" t="n">
        <f aca="false">H1435-J1435</f>
        <v>0</v>
      </c>
      <c r="L1435" s="10" t="s">
        <v>90</v>
      </c>
    </row>
    <row r="1436" s="35" customFormat="true" ht="15.75" hidden="false" customHeight="false" outlineLevel="0" collapsed="false">
      <c r="A1436" s="31" t="s">
        <v>4027</v>
      </c>
      <c r="B1436" s="31" t="s">
        <v>3719</v>
      </c>
      <c r="C1436" s="31" t="s">
        <v>1253</v>
      </c>
      <c r="D1436" s="31" t="s">
        <v>1836</v>
      </c>
      <c r="E1436" s="31" t="n">
        <v>9865</v>
      </c>
      <c r="F1436" s="31" t="n">
        <f aca="false">D1436-C1436</f>
        <v>1</v>
      </c>
      <c r="G1436" s="31" t="n">
        <v>3853.5</v>
      </c>
      <c r="H1436" s="31" t="n">
        <f aca="false">(G1436*F1436)*2</f>
        <v>7707</v>
      </c>
      <c r="I1436" s="32" t="s">
        <v>4028</v>
      </c>
      <c r="J1436" s="33" t="n">
        <v>3853.5</v>
      </c>
      <c r="K1436" s="34" t="n">
        <f aca="false">H1436-J1436-J1437</f>
        <v>0</v>
      </c>
      <c r="L1436" s="34"/>
    </row>
    <row r="1437" customFormat="false" ht="15.75" hidden="false" customHeight="false" outlineLevel="0" collapsed="false">
      <c r="A1437" s="34"/>
      <c r="B1437" s="34"/>
      <c r="C1437" s="34"/>
      <c r="D1437" s="34"/>
      <c r="E1437" s="34"/>
      <c r="F1437" s="31" t="n">
        <v>0</v>
      </c>
      <c r="G1437" s="31" t="n">
        <v>0</v>
      </c>
      <c r="H1437" s="31" t="n">
        <v>0</v>
      </c>
      <c r="I1437" s="32" t="s">
        <v>4029</v>
      </c>
      <c r="J1437" s="33" t="n">
        <v>3853.5</v>
      </c>
      <c r="K1437" s="34" t="n">
        <v>0</v>
      </c>
      <c r="L1437" s="34"/>
    </row>
    <row r="1438" customFormat="false" ht="15.75" hidden="false" customHeight="false" outlineLevel="0" collapsed="false">
      <c r="A1438" s="1" t="s">
        <v>4030</v>
      </c>
      <c r="B1438" s="1" t="s">
        <v>4031</v>
      </c>
      <c r="C1438" s="1" t="s">
        <v>1253</v>
      </c>
      <c r="D1438" s="1" t="s">
        <v>1836</v>
      </c>
      <c r="E1438" s="1" t="n">
        <v>4932.5</v>
      </c>
      <c r="F1438" s="1" t="n">
        <f aca="false">D1438-C1438</f>
        <v>1</v>
      </c>
      <c r="G1438" s="1" t="n">
        <v>3853.5</v>
      </c>
      <c r="H1438" s="1" t="n">
        <f aca="false">G1438*F1438</f>
        <v>3853.5</v>
      </c>
      <c r="I1438" s="18" t="s">
        <v>4032</v>
      </c>
      <c r="J1438" s="19" t="n">
        <v>3853.5</v>
      </c>
      <c r="K1438" s="1" t="n">
        <f aca="false">H1438-J1438</f>
        <v>0</v>
      </c>
      <c r="L1438" s="0"/>
    </row>
    <row r="1439" customFormat="false" ht="29.85" hidden="false" customHeight="false" outlineLevel="0" collapsed="false">
      <c r="A1439" s="1" t="s">
        <v>4033</v>
      </c>
      <c r="B1439" s="1" t="s">
        <v>4034</v>
      </c>
      <c r="C1439" s="1" t="s">
        <v>1253</v>
      </c>
      <c r="D1439" s="1" t="s">
        <v>2097</v>
      </c>
      <c r="E1439" s="1" t="n">
        <v>9865</v>
      </c>
      <c r="F1439" s="1" t="n">
        <f aca="false">D1439-C1439</f>
        <v>2</v>
      </c>
      <c r="G1439" s="1" t="n">
        <v>3853.5</v>
      </c>
      <c r="H1439" s="1" t="n">
        <f aca="false">G1439*F1439</f>
        <v>7707</v>
      </c>
      <c r="I1439" s="18" t="s">
        <v>4035</v>
      </c>
      <c r="J1439" s="19" t="n">
        <v>7707</v>
      </c>
      <c r="K1439" s="1" t="n">
        <f aca="false">H1439-J1439</f>
        <v>0</v>
      </c>
      <c r="L1439" s="0"/>
    </row>
    <row r="1440" customFormat="false" ht="15.75" hidden="false" customHeight="false" outlineLevel="0" collapsed="false">
      <c r="A1440" s="1" t="s">
        <v>4036</v>
      </c>
      <c r="B1440" s="1" t="s">
        <v>4037</v>
      </c>
      <c r="C1440" s="1" t="s">
        <v>1253</v>
      </c>
      <c r="D1440" s="1" t="s">
        <v>2097</v>
      </c>
      <c r="E1440" s="1" t="n">
        <v>9865</v>
      </c>
      <c r="F1440" s="1" t="n">
        <f aca="false">D1440-C1440</f>
        <v>2</v>
      </c>
      <c r="G1440" s="1" t="n">
        <v>3853.5</v>
      </c>
      <c r="H1440" s="1" t="n">
        <f aca="false">G1440*F1440</f>
        <v>7707</v>
      </c>
      <c r="I1440" s="18" t="s">
        <v>4038</v>
      </c>
      <c r="J1440" s="19" t="n">
        <v>7707</v>
      </c>
      <c r="K1440" s="1" t="n">
        <f aca="false">H1440-J1440</f>
        <v>0</v>
      </c>
      <c r="L1440" s="0"/>
    </row>
    <row r="1441" customFormat="false" ht="15.75" hidden="false" customHeight="false" outlineLevel="0" collapsed="false">
      <c r="A1441" s="1" t="s">
        <v>4039</v>
      </c>
      <c r="B1441" s="1" t="s">
        <v>4040</v>
      </c>
      <c r="C1441" s="1" t="s">
        <v>1253</v>
      </c>
      <c r="D1441" s="1" t="s">
        <v>2097</v>
      </c>
      <c r="E1441" s="1" t="n">
        <v>9865</v>
      </c>
      <c r="F1441" s="1" t="n">
        <f aca="false">D1441-C1441</f>
        <v>2</v>
      </c>
      <c r="G1441" s="1" t="n">
        <v>3853.5</v>
      </c>
      <c r="H1441" s="1" t="n">
        <f aca="false">G1441*F1441</f>
        <v>7707</v>
      </c>
      <c r="I1441" s="18" t="s">
        <v>4041</v>
      </c>
      <c r="J1441" s="19" t="n">
        <v>7707</v>
      </c>
      <c r="K1441" s="1" t="n">
        <f aca="false">H1441-J1441</f>
        <v>0</v>
      </c>
      <c r="L1441" s="0"/>
    </row>
    <row r="1442" customFormat="false" ht="15.75" hidden="false" customHeight="false" outlineLevel="0" collapsed="false">
      <c r="A1442" s="1" t="s">
        <v>4042</v>
      </c>
      <c r="B1442" s="1" t="s">
        <v>4043</v>
      </c>
      <c r="C1442" s="1" t="s">
        <v>1253</v>
      </c>
      <c r="D1442" s="1" t="s">
        <v>2097</v>
      </c>
      <c r="E1442" s="1" t="n">
        <v>9865</v>
      </c>
      <c r="F1442" s="1" t="n">
        <f aca="false">D1442-C1442</f>
        <v>2</v>
      </c>
      <c r="G1442" s="1" t="n">
        <v>3853.5</v>
      </c>
      <c r="H1442" s="1" t="n">
        <f aca="false">G1442*F1442</f>
        <v>7707</v>
      </c>
      <c r="I1442" s="18" t="s">
        <v>4044</v>
      </c>
      <c r="J1442" s="19" t="n">
        <v>7707</v>
      </c>
      <c r="K1442" s="1" t="n">
        <f aca="false">H1442-J1442</f>
        <v>0</v>
      </c>
      <c r="L1442" s="0"/>
    </row>
    <row r="1443" customFormat="false" ht="15.75" hidden="false" customHeight="false" outlineLevel="0" collapsed="false">
      <c r="A1443" s="1" t="s">
        <v>4045</v>
      </c>
      <c r="B1443" s="1" t="s">
        <v>4046</v>
      </c>
      <c r="C1443" s="1" t="s">
        <v>1253</v>
      </c>
      <c r="D1443" s="1" t="s">
        <v>2097</v>
      </c>
      <c r="E1443" s="1" t="n">
        <v>10635</v>
      </c>
      <c r="F1443" s="1" t="n">
        <f aca="false">D1443-C1443</f>
        <v>2</v>
      </c>
      <c r="G1443" s="1" t="n">
        <v>3853.5</v>
      </c>
      <c r="H1443" s="1" t="n">
        <f aca="false">G1443*F1443</f>
        <v>7707</v>
      </c>
      <c r="I1443" s="18" t="s">
        <v>4047</v>
      </c>
      <c r="J1443" s="19" t="n">
        <v>7707</v>
      </c>
      <c r="K1443" s="1" t="n">
        <f aca="false">H1443-J1443</f>
        <v>0</v>
      </c>
      <c r="L1443" s="0"/>
    </row>
    <row r="1444" customFormat="false" ht="15.75" hidden="false" customHeight="false" outlineLevel="0" collapsed="false">
      <c r="A1444" s="1" t="s">
        <v>4048</v>
      </c>
      <c r="B1444" s="1" t="s">
        <v>4049</v>
      </c>
      <c r="C1444" s="1" t="s">
        <v>1253</v>
      </c>
      <c r="D1444" s="1" t="s">
        <v>2097</v>
      </c>
      <c r="E1444" s="1" t="n">
        <v>9865</v>
      </c>
      <c r="F1444" s="1" t="n">
        <f aca="false">D1444-C1444</f>
        <v>2</v>
      </c>
      <c r="G1444" s="1" t="n">
        <v>3853.5</v>
      </c>
      <c r="H1444" s="1" t="n">
        <f aca="false">G1444*F1444</f>
        <v>7707</v>
      </c>
      <c r="I1444" s="18" t="s">
        <v>4050</v>
      </c>
      <c r="J1444" s="19" t="n">
        <v>7707</v>
      </c>
      <c r="K1444" s="1" t="n">
        <f aca="false">H1444-J1444</f>
        <v>0</v>
      </c>
      <c r="L1444" s="0"/>
    </row>
    <row r="1445" customFormat="false" ht="15.75" hidden="false" customHeight="false" outlineLevel="0" collapsed="false">
      <c r="A1445" s="1" t="s">
        <v>4051</v>
      </c>
      <c r="B1445" s="1" t="s">
        <v>4052</v>
      </c>
      <c r="C1445" s="1" t="s">
        <v>1253</v>
      </c>
      <c r="D1445" s="1" t="s">
        <v>2097</v>
      </c>
      <c r="E1445" s="1" t="n">
        <v>9865</v>
      </c>
      <c r="F1445" s="1" t="n">
        <f aca="false">D1445-C1445</f>
        <v>2</v>
      </c>
      <c r="G1445" s="1" t="n">
        <v>3853.5</v>
      </c>
      <c r="H1445" s="1" t="n">
        <f aca="false">G1445*F1445</f>
        <v>7707</v>
      </c>
      <c r="I1445" s="18" t="s">
        <v>4053</v>
      </c>
      <c r="J1445" s="19" t="n">
        <v>7707</v>
      </c>
      <c r="K1445" s="1" t="n">
        <f aca="false">H1445-J1445</f>
        <v>0</v>
      </c>
      <c r="L1445" s="0"/>
    </row>
    <row r="1446" s="55" customFormat="true" ht="30.8" hidden="false" customHeight="false" outlineLevel="0" collapsed="false">
      <c r="A1446" s="52" t="s">
        <v>4054</v>
      </c>
      <c r="B1446" s="52" t="s">
        <v>4055</v>
      </c>
      <c r="C1446" s="52" t="s">
        <v>1253</v>
      </c>
      <c r="D1446" s="52" t="s">
        <v>2097</v>
      </c>
      <c r="E1446" s="52" t="n">
        <v>14565</v>
      </c>
      <c r="F1446" s="52" t="n">
        <f aca="false">D1446-C1446</f>
        <v>2</v>
      </c>
      <c r="G1446" s="52" t="n">
        <v>3853.5</v>
      </c>
      <c r="H1446" s="52" t="n">
        <f aca="false">G1446*F1446</f>
        <v>7707</v>
      </c>
      <c r="I1446" s="53" t="s">
        <v>4056</v>
      </c>
      <c r="J1446" s="54" t="n">
        <v>7707</v>
      </c>
      <c r="K1446" s="52" t="n">
        <f aca="false">H1446-J1446</f>
        <v>0</v>
      </c>
    </row>
    <row r="1447" customFormat="false" ht="15.75" hidden="false" customHeight="false" outlineLevel="0" collapsed="false">
      <c r="A1447" s="1" t="s">
        <v>4057</v>
      </c>
      <c r="B1447" s="1" t="s">
        <v>4058</v>
      </c>
      <c r="C1447" s="1" t="s">
        <v>1253</v>
      </c>
      <c r="D1447" s="1" t="s">
        <v>2097</v>
      </c>
      <c r="E1447" s="1" t="n">
        <v>9865</v>
      </c>
      <c r="F1447" s="1" t="n">
        <f aca="false">D1447-C1447</f>
        <v>2</v>
      </c>
      <c r="G1447" s="1" t="n">
        <v>3853.5</v>
      </c>
      <c r="H1447" s="1" t="n">
        <f aca="false">G1447*F1447</f>
        <v>7707</v>
      </c>
      <c r="I1447" s="18" t="s">
        <v>4059</v>
      </c>
      <c r="J1447" s="19" t="n">
        <v>7707</v>
      </c>
      <c r="K1447" s="1" t="n">
        <f aca="false">H1447-J1447</f>
        <v>0</v>
      </c>
      <c r="L1447" s="0"/>
    </row>
    <row r="1448" customFormat="false" ht="15.75" hidden="false" customHeight="false" outlineLevel="0" collapsed="false">
      <c r="A1448" s="1" t="s">
        <v>4060</v>
      </c>
      <c r="B1448" s="1" t="s">
        <v>3692</v>
      </c>
      <c r="C1448" s="1" t="s">
        <v>1253</v>
      </c>
      <c r="D1448" s="1" t="s">
        <v>2097</v>
      </c>
      <c r="E1448" s="1" t="n">
        <v>9865</v>
      </c>
      <c r="F1448" s="1" t="n">
        <f aca="false">D1448-C1448</f>
        <v>2</v>
      </c>
      <c r="G1448" s="1" t="n">
        <v>3853.5</v>
      </c>
      <c r="H1448" s="1" t="n">
        <f aca="false">G1448*F1448</f>
        <v>7707</v>
      </c>
      <c r="I1448" s="18" t="s">
        <v>4061</v>
      </c>
      <c r="J1448" s="19" t="n">
        <v>7707</v>
      </c>
      <c r="K1448" s="1" t="n">
        <f aca="false">H1448-J1448</f>
        <v>0</v>
      </c>
      <c r="L1448" s="0"/>
    </row>
    <row r="1449" customFormat="false" ht="15.75" hidden="false" customHeight="false" outlineLevel="0" collapsed="false">
      <c r="A1449" s="1" t="s">
        <v>4062</v>
      </c>
      <c r="B1449" s="1" t="s">
        <v>4063</v>
      </c>
      <c r="C1449" s="1" t="s">
        <v>1253</v>
      </c>
      <c r="D1449" s="1" t="s">
        <v>2097</v>
      </c>
      <c r="E1449" s="1" t="n">
        <v>14565</v>
      </c>
      <c r="F1449" s="1" t="n">
        <f aca="false">D1449-C1449</f>
        <v>2</v>
      </c>
      <c r="G1449" s="1" t="n">
        <v>3853.5</v>
      </c>
      <c r="H1449" s="1" t="n">
        <f aca="false">G1449*F1449</f>
        <v>7707</v>
      </c>
      <c r="I1449" s="18" t="s">
        <v>4064</v>
      </c>
      <c r="J1449" s="19" t="n">
        <v>7707</v>
      </c>
      <c r="K1449" s="1" t="n">
        <f aca="false">H1449-J1449</f>
        <v>0</v>
      </c>
      <c r="L1449" s="0"/>
    </row>
    <row r="1450" customFormat="false" ht="15.75" hidden="false" customHeight="false" outlineLevel="0" collapsed="false">
      <c r="A1450" s="1" t="s">
        <v>4065</v>
      </c>
      <c r="B1450" s="1" t="s">
        <v>4066</v>
      </c>
      <c r="C1450" s="1" t="s">
        <v>1253</v>
      </c>
      <c r="D1450" s="1" t="s">
        <v>2097</v>
      </c>
      <c r="E1450" s="1" t="n">
        <v>9865</v>
      </c>
      <c r="F1450" s="1" t="n">
        <f aca="false">D1450-C1450</f>
        <v>2</v>
      </c>
      <c r="G1450" s="1" t="n">
        <v>3853.5</v>
      </c>
      <c r="H1450" s="1" t="n">
        <f aca="false">G1450*F1450</f>
        <v>7707</v>
      </c>
      <c r="I1450" s="18" t="s">
        <v>4067</v>
      </c>
      <c r="J1450" s="19" t="n">
        <v>7707</v>
      </c>
      <c r="K1450" s="1" t="n">
        <f aca="false">H1450-J1450</f>
        <v>0</v>
      </c>
      <c r="L1450" s="0"/>
    </row>
    <row r="1451" customFormat="false" ht="15.75" hidden="false" customHeight="false" outlineLevel="0" collapsed="false">
      <c r="A1451" s="1" t="s">
        <v>4068</v>
      </c>
      <c r="B1451" s="1" t="s">
        <v>4069</v>
      </c>
      <c r="C1451" s="1" t="s">
        <v>1253</v>
      </c>
      <c r="D1451" s="1" t="s">
        <v>2097</v>
      </c>
      <c r="E1451" s="1" t="n">
        <v>9865</v>
      </c>
      <c r="F1451" s="1" t="n">
        <f aca="false">D1451-C1451</f>
        <v>2</v>
      </c>
      <c r="G1451" s="1" t="n">
        <v>3853.5</v>
      </c>
      <c r="H1451" s="1" t="n">
        <f aca="false">G1451*F1451</f>
        <v>7707</v>
      </c>
      <c r="I1451" s="18" t="s">
        <v>4070</v>
      </c>
      <c r="J1451" s="19" t="n">
        <v>7707</v>
      </c>
      <c r="K1451" s="1" t="n">
        <f aca="false">H1451-J1451</f>
        <v>0</v>
      </c>
      <c r="L1451" s="0"/>
    </row>
    <row r="1452" s="13" customFormat="true" ht="144.25" hidden="false" customHeight="false" outlineLevel="0" collapsed="false">
      <c r="A1452" s="10" t="s">
        <v>4071</v>
      </c>
      <c r="B1452" s="10" t="s">
        <v>4072</v>
      </c>
      <c r="C1452" s="10" t="s">
        <v>1253</v>
      </c>
      <c r="D1452" s="10" t="s">
        <v>2097</v>
      </c>
      <c r="E1452" s="10" t="n">
        <v>12215</v>
      </c>
      <c r="F1452" s="10" t="n">
        <f aca="false">D1452-C1452</f>
        <v>2</v>
      </c>
      <c r="G1452" s="10" t="n">
        <v>3853.5</v>
      </c>
      <c r="H1452" s="10" t="n">
        <f aca="false">G1452*F1452</f>
        <v>7707</v>
      </c>
      <c r="I1452" s="11" t="s">
        <v>4073</v>
      </c>
      <c r="J1452" s="12" t="n">
        <v>7707</v>
      </c>
      <c r="K1452" s="10" t="n">
        <f aca="false">H1452-J1452</f>
        <v>0</v>
      </c>
      <c r="L1452" s="56" t="s">
        <v>4074</v>
      </c>
    </row>
    <row r="1453" customFormat="false" ht="15.75" hidden="false" customHeight="false" outlineLevel="0" collapsed="false">
      <c r="A1453" s="1" t="s">
        <v>4075</v>
      </c>
      <c r="B1453" s="1" t="s">
        <v>4076</v>
      </c>
      <c r="C1453" s="1" t="s">
        <v>1253</v>
      </c>
      <c r="D1453" s="1" t="s">
        <v>2097</v>
      </c>
      <c r="E1453" s="1" t="n">
        <v>9865</v>
      </c>
      <c r="F1453" s="1" t="n">
        <f aca="false">D1453-C1453</f>
        <v>2</v>
      </c>
      <c r="G1453" s="1" t="n">
        <v>3853.5</v>
      </c>
      <c r="H1453" s="1" t="n">
        <f aca="false">G1453*F1453</f>
        <v>7707</v>
      </c>
      <c r="I1453" s="18" t="s">
        <v>4077</v>
      </c>
      <c r="J1453" s="19" t="n">
        <v>7707</v>
      </c>
      <c r="K1453" s="1" t="n">
        <f aca="false">H1453-J1453</f>
        <v>0</v>
      </c>
      <c r="L1453" s="0"/>
    </row>
    <row r="1454" customFormat="false" ht="15.75" hidden="false" customHeight="false" outlineLevel="0" collapsed="false">
      <c r="A1454" s="1" t="s">
        <v>4078</v>
      </c>
      <c r="B1454" s="1" t="s">
        <v>4079</v>
      </c>
      <c r="C1454" s="1" t="s">
        <v>1253</v>
      </c>
      <c r="D1454" s="1" t="s">
        <v>2097</v>
      </c>
      <c r="E1454" s="1" t="n">
        <v>9865</v>
      </c>
      <c r="F1454" s="1" t="n">
        <f aca="false">D1454-C1454</f>
        <v>2</v>
      </c>
      <c r="G1454" s="1" t="n">
        <v>3853.5</v>
      </c>
      <c r="H1454" s="1" t="n">
        <f aca="false">G1454*F1454</f>
        <v>7707</v>
      </c>
      <c r="I1454" s="18" t="s">
        <v>4080</v>
      </c>
      <c r="J1454" s="19" t="n">
        <v>7707</v>
      </c>
      <c r="K1454" s="1" t="n">
        <f aca="false">H1454-J1454</f>
        <v>0</v>
      </c>
      <c r="L1454" s="0"/>
    </row>
    <row r="1455" customFormat="false" ht="15.75" hidden="false" customHeight="false" outlineLevel="0" collapsed="false">
      <c r="A1455" s="1" t="s">
        <v>4081</v>
      </c>
      <c r="B1455" s="1" t="s">
        <v>4082</v>
      </c>
      <c r="C1455" s="1" t="s">
        <v>1253</v>
      </c>
      <c r="D1455" s="1" t="s">
        <v>2097</v>
      </c>
      <c r="E1455" s="1" t="n">
        <v>9865</v>
      </c>
      <c r="F1455" s="1" t="n">
        <f aca="false">D1455-C1455</f>
        <v>2</v>
      </c>
      <c r="G1455" s="1" t="n">
        <v>3853.5</v>
      </c>
      <c r="H1455" s="1" t="n">
        <f aca="false">G1455*F1455</f>
        <v>7707</v>
      </c>
      <c r="I1455" s="18" t="s">
        <v>4083</v>
      </c>
      <c r="J1455" s="19" t="n">
        <v>7707</v>
      </c>
      <c r="K1455" s="1" t="n">
        <f aca="false">H1455-J1455</f>
        <v>0</v>
      </c>
      <c r="L1455" s="0"/>
    </row>
    <row r="1456" customFormat="false" ht="15.75" hidden="false" customHeight="false" outlineLevel="0" collapsed="false">
      <c r="A1456" s="1" t="s">
        <v>4084</v>
      </c>
      <c r="B1456" s="1" t="s">
        <v>4085</v>
      </c>
      <c r="C1456" s="1" t="s">
        <v>1253</v>
      </c>
      <c r="D1456" s="1" t="s">
        <v>2097</v>
      </c>
      <c r="E1456" s="1" t="n">
        <v>9865</v>
      </c>
      <c r="F1456" s="1" t="n">
        <f aca="false">D1456-C1456</f>
        <v>2</v>
      </c>
      <c r="G1456" s="1" t="n">
        <v>3853.5</v>
      </c>
      <c r="H1456" s="1" t="n">
        <f aca="false">G1456*F1456</f>
        <v>7707</v>
      </c>
      <c r="I1456" s="18" t="s">
        <v>4086</v>
      </c>
      <c r="J1456" s="19" t="n">
        <v>7707</v>
      </c>
      <c r="K1456" s="1" t="n">
        <f aca="false">H1456-J1456</f>
        <v>0</v>
      </c>
      <c r="L1456" s="0"/>
    </row>
    <row r="1457" customFormat="false" ht="15.75" hidden="false" customHeight="false" outlineLevel="0" collapsed="false">
      <c r="A1457" s="1" t="s">
        <v>4087</v>
      </c>
      <c r="B1457" s="1" t="s">
        <v>3204</v>
      </c>
      <c r="C1457" s="1" t="s">
        <v>1253</v>
      </c>
      <c r="D1457" s="1" t="s">
        <v>2097</v>
      </c>
      <c r="E1457" s="1" t="n">
        <v>9865</v>
      </c>
      <c r="F1457" s="1" t="n">
        <f aca="false">D1457-C1457</f>
        <v>2</v>
      </c>
      <c r="G1457" s="1" t="n">
        <v>3853.5</v>
      </c>
      <c r="H1457" s="1" t="n">
        <f aca="false">G1457*F1457</f>
        <v>7707</v>
      </c>
      <c r="I1457" s="18" t="s">
        <v>4088</v>
      </c>
      <c r="J1457" s="19" t="n">
        <v>7707</v>
      </c>
      <c r="K1457" s="1" t="n">
        <f aca="false">H1457-J1457</f>
        <v>0</v>
      </c>
      <c r="L1457" s="0"/>
    </row>
    <row r="1458" customFormat="false" ht="15.75" hidden="false" customHeight="false" outlineLevel="0" collapsed="false">
      <c r="A1458" s="1" t="s">
        <v>4089</v>
      </c>
      <c r="B1458" s="1" t="s">
        <v>4090</v>
      </c>
      <c r="C1458" s="1" t="s">
        <v>1253</v>
      </c>
      <c r="D1458" s="1" t="s">
        <v>2097</v>
      </c>
      <c r="E1458" s="1" t="n">
        <v>9865</v>
      </c>
      <c r="F1458" s="1" t="n">
        <f aca="false">D1458-C1458</f>
        <v>2</v>
      </c>
      <c r="G1458" s="1" t="n">
        <v>3853.5</v>
      </c>
      <c r="H1458" s="1" t="n">
        <f aca="false">G1458*F1458</f>
        <v>7707</v>
      </c>
      <c r="I1458" s="18" t="s">
        <v>4091</v>
      </c>
      <c r="J1458" s="19" t="n">
        <v>7707</v>
      </c>
      <c r="K1458" s="1" t="n">
        <f aca="false">H1458-J1458</f>
        <v>0</v>
      </c>
      <c r="L1458" s="0"/>
    </row>
    <row r="1459" customFormat="false" ht="29.85" hidden="false" customHeight="false" outlineLevel="0" collapsed="false">
      <c r="A1459" s="1" t="s">
        <v>4092</v>
      </c>
      <c r="B1459" s="1" t="s">
        <v>98</v>
      </c>
      <c r="C1459" s="1" t="s">
        <v>1253</v>
      </c>
      <c r="D1459" s="1" t="s">
        <v>2097</v>
      </c>
      <c r="E1459" s="1" t="n">
        <v>9865</v>
      </c>
      <c r="F1459" s="1" t="n">
        <f aca="false">D1459-C1459</f>
        <v>2</v>
      </c>
      <c r="G1459" s="1" t="n">
        <v>3853.5</v>
      </c>
      <c r="H1459" s="1" t="n">
        <f aca="false">G1459*F1459</f>
        <v>7707</v>
      </c>
      <c r="I1459" s="18" t="s">
        <v>4093</v>
      </c>
      <c r="J1459" s="19" t="n">
        <v>7707</v>
      </c>
      <c r="K1459" s="1" t="n">
        <f aca="false">H1459-J1459</f>
        <v>0</v>
      </c>
      <c r="L1459" s="0"/>
    </row>
    <row r="1460" customFormat="false" ht="15.75" hidden="false" customHeight="false" outlineLevel="0" collapsed="false">
      <c r="A1460" s="1" t="s">
        <v>4094</v>
      </c>
      <c r="B1460" s="1" t="s">
        <v>4095</v>
      </c>
      <c r="C1460" s="1" t="s">
        <v>1253</v>
      </c>
      <c r="D1460" s="1" t="s">
        <v>2093</v>
      </c>
      <c r="E1460" s="1" t="n">
        <v>42752.5</v>
      </c>
      <c r="F1460" s="1" t="n">
        <f aca="false">D1460-C1460</f>
        <v>7</v>
      </c>
      <c r="G1460" s="1" t="n">
        <v>3853.5</v>
      </c>
      <c r="H1460" s="1" t="n">
        <f aca="false">G1460*F1460</f>
        <v>26974.5</v>
      </c>
      <c r="I1460" s="18" t="s">
        <v>4096</v>
      </c>
      <c r="J1460" s="19" t="n">
        <v>26974.5</v>
      </c>
      <c r="K1460" s="1" t="n">
        <f aca="false">H1460-J1460</f>
        <v>0</v>
      </c>
      <c r="L1460" s="0"/>
    </row>
    <row r="1461" customFormat="false" ht="15.75" hidden="false" customHeight="false" outlineLevel="0" collapsed="false">
      <c r="A1461" s="1" t="s">
        <v>4097</v>
      </c>
      <c r="B1461" s="1" t="s">
        <v>4098</v>
      </c>
      <c r="C1461" s="1" t="s">
        <v>1253</v>
      </c>
      <c r="D1461" s="1" t="s">
        <v>2093</v>
      </c>
      <c r="E1461" s="1" t="n">
        <v>33372.5</v>
      </c>
      <c r="F1461" s="1" t="n">
        <f aca="false">D1461-C1461</f>
        <v>7</v>
      </c>
      <c r="G1461" s="1" t="n">
        <v>3853.5</v>
      </c>
      <c r="H1461" s="1" t="n">
        <f aca="false">G1461*F1461</f>
        <v>26974.5</v>
      </c>
      <c r="I1461" s="18" t="s">
        <v>4099</v>
      </c>
      <c r="J1461" s="19" t="n">
        <v>26974.5</v>
      </c>
      <c r="K1461" s="1" t="n">
        <f aca="false">H1461-J1461</f>
        <v>0</v>
      </c>
      <c r="L1461" s="0"/>
    </row>
    <row r="1462" customFormat="false" ht="15.75" hidden="false" customHeight="false" outlineLevel="0" collapsed="false">
      <c r="A1462" s="1" t="s">
        <v>4100</v>
      </c>
      <c r="B1462" s="1" t="s">
        <v>4101</v>
      </c>
      <c r="C1462" s="1" t="s">
        <v>1253</v>
      </c>
      <c r="D1462" s="1" t="s">
        <v>2093</v>
      </c>
      <c r="E1462" s="1" t="n">
        <v>33372.5</v>
      </c>
      <c r="F1462" s="1" t="n">
        <f aca="false">D1462-C1462</f>
        <v>7</v>
      </c>
      <c r="G1462" s="1" t="n">
        <v>3853.5</v>
      </c>
      <c r="H1462" s="1" t="n">
        <f aca="false">G1462*F1462</f>
        <v>26974.5</v>
      </c>
      <c r="I1462" s="18" t="s">
        <v>4102</v>
      </c>
      <c r="J1462" s="19" t="n">
        <v>26974.5</v>
      </c>
      <c r="K1462" s="1" t="n">
        <f aca="false">H1462-J1462</f>
        <v>0</v>
      </c>
      <c r="L1462" s="0"/>
    </row>
    <row r="1463" customFormat="false" ht="15.75" hidden="false" customHeight="false" outlineLevel="0" collapsed="false">
      <c r="A1463" s="1" t="s">
        <v>4103</v>
      </c>
      <c r="B1463" s="1" t="s">
        <v>4104</v>
      </c>
      <c r="C1463" s="1" t="s">
        <v>1253</v>
      </c>
      <c r="D1463" s="1" t="s">
        <v>2093</v>
      </c>
      <c r="E1463" s="1" t="n">
        <v>59430</v>
      </c>
      <c r="F1463" s="1" t="n">
        <f aca="false">D1463-C1463</f>
        <v>7</v>
      </c>
      <c r="G1463" s="1" t="n">
        <v>3853.5</v>
      </c>
      <c r="H1463" s="1" t="n">
        <f aca="false">G1463*F1463</f>
        <v>26974.5</v>
      </c>
      <c r="I1463" s="18" t="s">
        <v>4105</v>
      </c>
      <c r="J1463" s="19" t="n">
        <v>26974.5</v>
      </c>
      <c r="K1463" s="1" t="n">
        <f aca="false">H1463-J1463</f>
        <v>0</v>
      </c>
      <c r="L1463" s="0"/>
    </row>
    <row r="1464" customFormat="false" ht="15.75" hidden="false" customHeight="false" outlineLevel="0" collapsed="false">
      <c r="A1464" s="1" t="s">
        <v>4106</v>
      </c>
      <c r="B1464" s="1" t="s">
        <v>4107</v>
      </c>
      <c r="C1464" s="1" t="s">
        <v>1253</v>
      </c>
      <c r="D1464" s="1" t="s">
        <v>1836</v>
      </c>
      <c r="E1464" s="1" t="n">
        <v>4932.5</v>
      </c>
      <c r="F1464" s="1" t="n">
        <f aca="false">D1464-C1464</f>
        <v>1</v>
      </c>
      <c r="G1464" s="1" t="n">
        <v>3853.5</v>
      </c>
      <c r="H1464" s="1" t="n">
        <f aca="false">G1464*F1464</f>
        <v>3853.5</v>
      </c>
      <c r="I1464" s="18" t="s">
        <v>4108</v>
      </c>
      <c r="J1464" s="19" t="n">
        <v>3853.5</v>
      </c>
      <c r="K1464" s="1" t="n">
        <f aca="false">H1464-J1464</f>
        <v>0</v>
      </c>
      <c r="L1464" s="0"/>
    </row>
    <row r="1465" customFormat="false" ht="15.75" hidden="false" customHeight="false" outlineLevel="0" collapsed="false">
      <c r="A1465" s="1" t="s">
        <v>4109</v>
      </c>
      <c r="B1465" s="1" t="s">
        <v>4110</v>
      </c>
      <c r="C1465" s="1" t="s">
        <v>1253</v>
      </c>
      <c r="D1465" s="1" t="s">
        <v>2097</v>
      </c>
      <c r="E1465" s="1" t="n">
        <v>9865</v>
      </c>
      <c r="F1465" s="1" t="n">
        <f aca="false">D1465-C1465</f>
        <v>2</v>
      </c>
      <c r="G1465" s="1" t="n">
        <v>3853.5</v>
      </c>
      <c r="H1465" s="1" t="n">
        <f aca="false">G1465*F1465</f>
        <v>7707</v>
      </c>
      <c r="I1465" s="18" t="s">
        <v>4111</v>
      </c>
      <c r="J1465" s="19" t="n">
        <v>7707</v>
      </c>
      <c r="K1465" s="1" t="n">
        <f aca="false">H1465-J1465</f>
        <v>0</v>
      </c>
      <c r="L1465" s="0"/>
    </row>
    <row r="1466" customFormat="false" ht="15.75" hidden="false" customHeight="false" outlineLevel="0" collapsed="false">
      <c r="A1466" s="1" t="s">
        <v>4112</v>
      </c>
      <c r="B1466" s="1" t="s">
        <v>4113</v>
      </c>
      <c r="C1466" s="1" t="s">
        <v>1253</v>
      </c>
      <c r="D1466" s="1" t="s">
        <v>2097</v>
      </c>
      <c r="E1466" s="1" t="n">
        <v>11545</v>
      </c>
      <c r="F1466" s="1" t="n">
        <f aca="false">D1466-C1466</f>
        <v>2</v>
      </c>
      <c r="G1466" s="1" t="n">
        <v>4693.5</v>
      </c>
      <c r="H1466" s="1" t="n">
        <f aca="false">G1466*F1466</f>
        <v>9387</v>
      </c>
      <c r="I1466" s="18" t="s">
        <v>4114</v>
      </c>
      <c r="J1466" s="19" t="n">
        <v>9387</v>
      </c>
      <c r="K1466" s="1" t="n">
        <f aca="false">H1466-J1466</f>
        <v>0</v>
      </c>
      <c r="L1466" s="0"/>
    </row>
    <row r="1467" customFormat="false" ht="29.85" hidden="false" customHeight="false" outlineLevel="0" collapsed="false">
      <c r="A1467" s="1" t="s">
        <v>4115</v>
      </c>
      <c r="B1467" s="1" t="s">
        <v>4116</v>
      </c>
      <c r="C1467" s="1" t="s">
        <v>1253</v>
      </c>
      <c r="D1467" s="1" t="s">
        <v>2097</v>
      </c>
      <c r="E1467" s="1" t="n">
        <v>9865</v>
      </c>
      <c r="F1467" s="1" t="n">
        <f aca="false">D1467-C1467</f>
        <v>2</v>
      </c>
      <c r="G1467" s="1" t="n">
        <v>3853.5</v>
      </c>
      <c r="H1467" s="1" t="n">
        <f aca="false">G1467*F1467</f>
        <v>7707</v>
      </c>
      <c r="I1467" s="18" t="s">
        <v>4117</v>
      </c>
      <c r="J1467" s="19" t="n">
        <v>7707</v>
      </c>
      <c r="K1467" s="1" t="n">
        <f aca="false">H1467-J1467</f>
        <v>0</v>
      </c>
      <c r="L1467" s="0"/>
    </row>
    <row r="1468" customFormat="false" ht="15.75" hidden="false" customHeight="false" outlineLevel="0" collapsed="false">
      <c r="A1468" s="1" t="s">
        <v>4118</v>
      </c>
      <c r="B1468" s="1" t="s">
        <v>4119</v>
      </c>
      <c r="C1468" s="1" t="s">
        <v>1253</v>
      </c>
      <c r="D1468" s="1" t="s">
        <v>2097</v>
      </c>
      <c r="E1468" s="1" t="n">
        <v>9865</v>
      </c>
      <c r="F1468" s="1" t="n">
        <f aca="false">D1468-C1468</f>
        <v>2</v>
      </c>
      <c r="G1468" s="1" t="n">
        <v>3853.5</v>
      </c>
      <c r="H1468" s="1" t="n">
        <f aca="false">G1468*F1468</f>
        <v>7707</v>
      </c>
      <c r="I1468" s="18" t="s">
        <v>4120</v>
      </c>
      <c r="J1468" s="19" t="n">
        <v>7707</v>
      </c>
      <c r="K1468" s="1" t="n">
        <f aca="false">H1468-J1468</f>
        <v>0</v>
      </c>
      <c r="L1468" s="0"/>
    </row>
    <row r="1469" customFormat="false" ht="15.75" hidden="false" customHeight="false" outlineLevel="0" collapsed="false">
      <c r="A1469" s="1" t="s">
        <v>4121</v>
      </c>
      <c r="B1469" s="1" t="s">
        <v>4122</v>
      </c>
      <c r="C1469" s="1" t="s">
        <v>1836</v>
      </c>
      <c r="D1469" s="1" t="s">
        <v>986</v>
      </c>
      <c r="E1469" s="1" t="n">
        <v>14565</v>
      </c>
      <c r="F1469" s="1" t="n">
        <f aca="false">D1469-C1469</f>
        <v>2</v>
      </c>
      <c r="G1469" s="1" t="n">
        <v>3853.5</v>
      </c>
      <c r="H1469" s="1" t="n">
        <f aca="false">G1469*F1469</f>
        <v>7707</v>
      </c>
      <c r="I1469" s="18" t="s">
        <v>4123</v>
      </c>
      <c r="J1469" s="19" t="n">
        <v>7707</v>
      </c>
      <c r="K1469" s="1" t="n">
        <f aca="false">H1469-J1469</f>
        <v>0</v>
      </c>
      <c r="L1469" s="0"/>
    </row>
    <row r="1470" customFormat="false" ht="15.75" hidden="false" customHeight="false" outlineLevel="0" collapsed="false">
      <c r="A1470" s="1" t="s">
        <v>4124</v>
      </c>
      <c r="B1470" s="1" t="s">
        <v>4125</v>
      </c>
      <c r="C1470" s="1" t="s">
        <v>1836</v>
      </c>
      <c r="D1470" s="1" t="s">
        <v>2541</v>
      </c>
      <c r="E1470" s="1" t="n">
        <v>24630</v>
      </c>
      <c r="F1470" s="1" t="n">
        <f aca="false">D1470-C1470</f>
        <v>4</v>
      </c>
      <c r="G1470" s="1" t="n">
        <v>4693.5</v>
      </c>
      <c r="H1470" s="1" t="n">
        <f aca="false">G1470*F1470</f>
        <v>18774</v>
      </c>
      <c r="I1470" s="18" t="s">
        <v>4126</v>
      </c>
      <c r="J1470" s="19" t="n">
        <v>18774</v>
      </c>
      <c r="K1470" s="1" t="n">
        <f aca="false">H1470-J1470</f>
        <v>0</v>
      </c>
      <c r="L1470" s="0"/>
    </row>
    <row r="1471" s="35" customFormat="true" ht="15.75" hidden="false" customHeight="false" outlineLevel="0" collapsed="false">
      <c r="A1471" s="31" t="s">
        <v>4127</v>
      </c>
      <c r="B1471" s="31" t="s">
        <v>4128</v>
      </c>
      <c r="C1471" s="31" t="s">
        <v>1836</v>
      </c>
      <c r="D1471" s="31" t="s">
        <v>3270</v>
      </c>
      <c r="E1471" s="31" t="n">
        <v>101955</v>
      </c>
      <c r="F1471" s="31" t="n">
        <f aca="false">D1471-C1471</f>
        <v>7</v>
      </c>
      <c r="G1471" s="31" t="n">
        <v>3853.5</v>
      </c>
      <c r="H1471" s="31" t="n">
        <f aca="false">(G1471*F1471)*2</f>
        <v>53949</v>
      </c>
      <c r="I1471" s="32" t="s">
        <v>4129</v>
      </c>
      <c r="J1471" s="33" t="n">
        <v>26974.5</v>
      </c>
      <c r="K1471" s="34" t="n">
        <f aca="false">H1471-J1471-J1472</f>
        <v>0</v>
      </c>
      <c r="L1471" s="34"/>
    </row>
    <row r="1472" customFormat="false" ht="15.75" hidden="false" customHeight="false" outlineLevel="0" collapsed="false">
      <c r="A1472" s="34"/>
      <c r="B1472" s="34"/>
      <c r="C1472" s="34"/>
      <c r="D1472" s="34"/>
      <c r="E1472" s="34"/>
      <c r="F1472" s="31" t="n">
        <v>0</v>
      </c>
      <c r="G1472" s="31" t="n">
        <v>0</v>
      </c>
      <c r="H1472" s="31" t="n">
        <v>0</v>
      </c>
      <c r="I1472" s="32" t="s">
        <v>4130</v>
      </c>
      <c r="J1472" s="33" t="n">
        <v>26974.5</v>
      </c>
      <c r="K1472" s="34" t="n">
        <v>0</v>
      </c>
      <c r="L1472" s="34"/>
    </row>
    <row r="1473" customFormat="false" ht="15.75" hidden="false" customHeight="false" outlineLevel="0" collapsed="false">
      <c r="A1473" s="1" t="s">
        <v>4131</v>
      </c>
      <c r="B1473" s="1" t="s">
        <v>4132</v>
      </c>
      <c r="C1473" s="1" t="s">
        <v>1836</v>
      </c>
      <c r="D1473" s="1" t="s">
        <v>2788</v>
      </c>
      <c r="E1473" s="1" t="n">
        <v>47857.5</v>
      </c>
      <c r="F1473" s="1" t="n">
        <f aca="false">D1473-C1473</f>
        <v>9</v>
      </c>
      <c r="G1473" s="1" t="n">
        <v>3853.5</v>
      </c>
      <c r="H1473" s="1" t="n">
        <f aca="false">G1473*F1473</f>
        <v>34681.5</v>
      </c>
      <c r="I1473" s="18" t="s">
        <v>4133</v>
      </c>
      <c r="J1473" s="19" t="n">
        <v>34681.5</v>
      </c>
      <c r="K1473" s="1" t="n">
        <f aca="false">H1473-J1473</f>
        <v>0</v>
      </c>
      <c r="L1473" s="0"/>
    </row>
    <row r="1474" customFormat="false" ht="15.75" hidden="false" customHeight="false" outlineLevel="0" collapsed="false">
      <c r="A1474" s="1" t="s">
        <v>4134</v>
      </c>
      <c r="B1474" s="1" t="s">
        <v>4135</v>
      </c>
      <c r="C1474" s="1" t="s">
        <v>1836</v>
      </c>
      <c r="D1474" s="1" t="s">
        <v>2541</v>
      </c>
      <c r="E1474" s="1" t="n">
        <v>17530</v>
      </c>
      <c r="F1474" s="1" t="n">
        <f aca="false">D1474-C1474</f>
        <v>4</v>
      </c>
      <c r="G1474" s="1" t="n">
        <v>3853.5</v>
      </c>
      <c r="H1474" s="1" t="n">
        <f aca="false">G1474*F1474</f>
        <v>15414</v>
      </c>
      <c r="I1474" s="18" t="s">
        <v>4136</v>
      </c>
      <c r="J1474" s="19" t="n">
        <v>15414</v>
      </c>
      <c r="K1474" s="1" t="n">
        <f aca="false">H1474-J1474</f>
        <v>0</v>
      </c>
      <c r="L1474" s="0"/>
    </row>
    <row r="1475" s="13" customFormat="true" ht="30.8" hidden="false" customHeight="false" outlineLevel="0" collapsed="false">
      <c r="A1475" s="10" t="s">
        <v>4137</v>
      </c>
      <c r="B1475" s="10" t="s">
        <v>4138</v>
      </c>
      <c r="C1475" s="10" t="s">
        <v>1836</v>
      </c>
      <c r="D1475" s="10" t="s">
        <v>1265</v>
      </c>
      <c r="E1475" s="10" t="n">
        <v>45675</v>
      </c>
      <c r="F1475" s="10" t="n">
        <f aca="false">D1475-C1475</f>
        <v>5</v>
      </c>
      <c r="G1475" s="10" t="n">
        <v>5743.5</v>
      </c>
      <c r="H1475" s="10" t="n">
        <v>28717</v>
      </c>
      <c r="I1475" s="11" t="s">
        <v>4139</v>
      </c>
      <c r="J1475" s="12" t="n">
        <v>28717</v>
      </c>
      <c r="K1475" s="10" t="n">
        <f aca="false">H1475-J1475</f>
        <v>0</v>
      </c>
      <c r="L1475" s="10" t="s">
        <v>90</v>
      </c>
    </row>
    <row r="1476" customFormat="false" ht="15.75" hidden="false" customHeight="false" outlineLevel="0" collapsed="false">
      <c r="A1476" s="1" t="s">
        <v>4140</v>
      </c>
      <c r="B1476" s="1" t="s">
        <v>4141</v>
      </c>
      <c r="C1476" s="1" t="s">
        <v>1836</v>
      </c>
      <c r="D1476" s="1" t="s">
        <v>3254</v>
      </c>
      <c r="E1476" s="1" t="n">
        <v>39460</v>
      </c>
      <c r="F1476" s="1" t="n">
        <f aca="false">D1476-C1476</f>
        <v>8</v>
      </c>
      <c r="G1476" s="1" t="n">
        <v>3853.5</v>
      </c>
      <c r="H1476" s="1" t="n">
        <f aca="false">G1476*F1476</f>
        <v>30828</v>
      </c>
      <c r="I1476" s="18" t="s">
        <v>4142</v>
      </c>
      <c r="J1476" s="19" t="n">
        <v>30828</v>
      </c>
      <c r="K1476" s="1" t="n">
        <f aca="false">H1476-J1476</f>
        <v>0</v>
      </c>
      <c r="L1476" s="0"/>
    </row>
    <row r="1477" customFormat="false" ht="15.75" hidden="false" customHeight="false" outlineLevel="0" collapsed="false">
      <c r="A1477" s="1" t="s">
        <v>4143</v>
      </c>
      <c r="B1477" s="1" t="s">
        <v>4144</v>
      </c>
      <c r="C1477" s="1" t="s">
        <v>1836</v>
      </c>
      <c r="D1477" s="1" t="s">
        <v>2097</v>
      </c>
      <c r="E1477" s="1" t="n">
        <v>5867.5</v>
      </c>
      <c r="F1477" s="1" t="n">
        <f aca="false">D1477-C1477</f>
        <v>1</v>
      </c>
      <c r="G1477" s="1" t="n">
        <v>3853.5</v>
      </c>
      <c r="H1477" s="1" t="n">
        <f aca="false">G1477*F1477</f>
        <v>3853.5</v>
      </c>
      <c r="I1477" s="18" t="s">
        <v>4145</v>
      </c>
      <c r="J1477" s="19" t="n">
        <v>3853.5</v>
      </c>
      <c r="K1477" s="1" t="n">
        <f aca="false">H1477-J1477</f>
        <v>0</v>
      </c>
      <c r="L1477" s="0"/>
    </row>
    <row r="1478" s="35" customFormat="true" ht="29.85" hidden="false" customHeight="false" outlineLevel="0" collapsed="false">
      <c r="A1478" s="31" t="s">
        <v>4146</v>
      </c>
      <c r="B1478" s="31" t="s">
        <v>4147</v>
      </c>
      <c r="C1478" s="31" t="s">
        <v>1836</v>
      </c>
      <c r="D1478" s="31" t="s">
        <v>986</v>
      </c>
      <c r="E1478" s="31" t="n">
        <v>21050</v>
      </c>
      <c r="F1478" s="31" t="n">
        <f aca="false">D1478-C1478</f>
        <v>2</v>
      </c>
      <c r="G1478" s="31" t="n">
        <v>3853.5</v>
      </c>
      <c r="H1478" s="31" t="n">
        <f aca="false">(G1478*F1478)*2</f>
        <v>15414</v>
      </c>
      <c r="I1478" s="32" t="s">
        <v>4148</v>
      </c>
      <c r="J1478" s="33" t="n">
        <v>7707</v>
      </c>
      <c r="K1478" s="34" t="n">
        <f aca="false">H1478-J1478-J1479</f>
        <v>0</v>
      </c>
      <c r="L1478" s="34"/>
    </row>
    <row r="1479" customFormat="false" ht="15.75" hidden="false" customHeight="false" outlineLevel="0" collapsed="false">
      <c r="A1479" s="34"/>
      <c r="B1479" s="34"/>
      <c r="C1479" s="34"/>
      <c r="D1479" s="34"/>
      <c r="E1479" s="34"/>
      <c r="F1479" s="31" t="n">
        <v>0</v>
      </c>
      <c r="G1479" s="31" t="n">
        <v>0</v>
      </c>
      <c r="H1479" s="31" t="n">
        <v>0</v>
      </c>
      <c r="I1479" s="32" t="s">
        <v>4149</v>
      </c>
      <c r="J1479" s="33" t="n">
        <v>7707</v>
      </c>
      <c r="K1479" s="34" t="n">
        <v>0</v>
      </c>
      <c r="L1479" s="34"/>
    </row>
    <row r="1480" customFormat="false" ht="29.85" hidden="false" customHeight="false" outlineLevel="0" collapsed="false">
      <c r="A1480" s="1" t="s">
        <v>4150</v>
      </c>
      <c r="B1480" s="1" t="s">
        <v>4151</v>
      </c>
      <c r="C1480" s="1" t="s">
        <v>1836</v>
      </c>
      <c r="D1480" s="1" t="s">
        <v>986</v>
      </c>
      <c r="E1480" s="1" t="n">
        <v>12215</v>
      </c>
      <c r="F1480" s="1" t="n">
        <f aca="false">D1480-C1480</f>
        <v>2</v>
      </c>
      <c r="G1480" s="1" t="n">
        <v>3853.5</v>
      </c>
      <c r="H1480" s="1" t="n">
        <f aca="false">G1480*F1480</f>
        <v>7707</v>
      </c>
      <c r="I1480" s="18" t="s">
        <v>4152</v>
      </c>
      <c r="J1480" s="19" t="n">
        <v>7707</v>
      </c>
      <c r="K1480" s="1" t="n">
        <f aca="false">H1480-J1480</f>
        <v>0</v>
      </c>
      <c r="L1480" s="0"/>
    </row>
    <row r="1481" customFormat="false" ht="15.75" hidden="false" customHeight="false" outlineLevel="0" collapsed="false">
      <c r="A1481" s="1" t="s">
        <v>4153</v>
      </c>
      <c r="B1481" s="1" t="s">
        <v>4154</v>
      </c>
      <c r="C1481" s="1" t="s">
        <v>1836</v>
      </c>
      <c r="D1481" s="1" t="s">
        <v>986</v>
      </c>
      <c r="E1481" s="1" t="n">
        <v>12215</v>
      </c>
      <c r="F1481" s="1" t="n">
        <f aca="false">D1481-C1481</f>
        <v>2</v>
      </c>
      <c r="G1481" s="1" t="n">
        <v>3853.5</v>
      </c>
      <c r="H1481" s="1" t="n">
        <f aca="false">G1481*F1481</f>
        <v>7707</v>
      </c>
      <c r="I1481" s="18" t="s">
        <v>4155</v>
      </c>
      <c r="J1481" s="19" t="n">
        <v>7707</v>
      </c>
      <c r="K1481" s="1" t="n">
        <f aca="false">H1481-J1481</f>
        <v>0</v>
      </c>
      <c r="L1481" s="0"/>
    </row>
    <row r="1482" customFormat="false" ht="15.75" hidden="false" customHeight="false" outlineLevel="0" collapsed="false">
      <c r="A1482" s="1" t="s">
        <v>4156</v>
      </c>
      <c r="B1482" s="1" t="s">
        <v>4157</v>
      </c>
      <c r="C1482" s="1" t="s">
        <v>1836</v>
      </c>
      <c r="D1482" s="1" t="s">
        <v>986</v>
      </c>
      <c r="E1482" s="1" t="n">
        <v>10635</v>
      </c>
      <c r="F1482" s="1" t="n">
        <f aca="false">D1482-C1482</f>
        <v>2</v>
      </c>
      <c r="G1482" s="1" t="n">
        <v>3853.5</v>
      </c>
      <c r="H1482" s="1" t="n">
        <f aca="false">G1482*F1482</f>
        <v>7707</v>
      </c>
      <c r="I1482" s="18" t="s">
        <v>4158</v>
      </c>
      <c r="J1482" s="19" t="n">
        <v>7707</v>
      </c>
      <c r="K1482" s="1" t="n">
        <f aca="false">H1482-J1482</f>
        <v>0</v>
      </c>
      <c r="L1482" s="0"/>
    </row>
    <row r="1483" customFormat="false" ht="15.75" hidden="false" customHeight="false" outlineLevel="0" collapsed="false">
      <c r="A1483" s="1" t="s">
        <v>4159</v>
      </c>
      <c r="B1483" s="1" t="s">
        <v>4160</v>
      </c>
      <c r="C1483" s="1" t="s">
        <v>1836</v>
      </c>
      <c r="D1483" s="1" t="s">
        <v>986</v>
      </c>
      <c r="E1483" s="1" t="n">
        <v>9865</v>
      </c>
      <c r="F1483" s="1" t="n">
        <f aca="false">D1483-C1483</f>
        <v>2</v>
      </c>
      <c r="G1483" s="1" t="n">
        <v>3853.5</v>
      </c>
      <c r="H1483" s="1" t="n">
        <f aca="false">G1483*F1483</f>
        <v>7707</v>
      </c>
      <c r="I1483" s="18" t="s">
        <v>4161</v>
      </c>
      <c r="J1483" s="19" t="n">
        <v>7707</v>
      </c>
      <c r="K1483" s="1" t="n">
        <f aca="false">H1483-J1483</f>
        <v>0</v>
      </c>
      <c r="L1483" s="0"/>
    </row>
    <row r="1484" s="13" customFormat="true" ht="30.8" hidden="false" customHeight="false" outlineLevel="0" collapsed="false">
      <c r="A1484" s="10" t="s">
        <v>4162</v>
      </c>
      <c r="B1484" s="10" t="s">
        <v>4163</v>
      </c>
      <c r="C1484" s="10" t="s">
        <v>1836</v>
      </c>
      <c r="D1484" s="10" t="s">
        <v>986</v>
      </c>
      <c r="E1484" s="10" t="n">
        <v>13645</v>
      </c>
      <c r="F1484" s="10" t="n">
        <f aca="false">D1484-C1484</f>
        <v>2</v>
      </c>
      <c r="G1484" s="10" t="n">
        <v>5743.5</v>
      </c>
      <c r="H1484" s="10" t="n">
        <v>11486.8</v>
      </c>
      <c r="I1484" s="11" t="s">
        <v>4164</v>
      </c>
      <c r="J1484" s="12" t="n">
        <v>11486.8</v>
      </c>
      <c r="K1484" s="10" t="n">
        <f aca="false">H1484-J1484</f>
        <v>0</v>
      </c>
      <c r="L1484" s="10" t="s">
        <v>90</v>
      </c>
    </row>
    <row r="1485" customFormat="false" ht="29.85" hidden="false" customHeight="false" outlineLevel="0" collapsed="false">
      <c r="A1485" s="1" t="s">
        <v>4165</v>
      </c>
      <c r="B1485" s="1" t="s">
        <v>4166</v>
      </c>
      <c r="C1485" s="1" t="s">
        <v>1836</v>
      </c>
      <c r="D1485" s="1" t="s">
        <v>986</v>
      </c>
      <c r="E1485" s="1" t="n">
        <v>9865</v>
      </c>
      <c r="F1485" s="1" t="n">
        <f aca="false">D1485-C1485</f>
        <v>2</v>
      </c>
      <c r="G1485" s="1" t="n">
        <v>3853.5</v>
      </c>
      <c r="H1485" s="1" t="n">
        <f aca="false">G1485*F1485</f>
        <v>7707</v>
      </c>
      <c r="I1485" s="18" t="s">
        <v>4167</v>
      </c>
      <c r="J1485" s="19" t="n">
        <v>7707</v>
      </c>
      <c r="K1485" s="1" t="n">
        <f aca="false">H1485-J1485</f>
        <v>0</v>
      </c>
      <c r="L1485" s="0"/>
    </row>
    <row r="1486" customFormat="false" ht="15.75" hidden="false" customHeight="false" outlineLevel="0" collapsed="false">
      <c r="A1486" s="1" t="s">
        <v>4168</v>
      </c>
      <c r="B1486" s="1" t="s">
        <v>4169</v>
      </c>
      <c r="C1486" s="1" t="s">
        <v>1836</v>
      </c>
      <c r="D1486" s="1" t="s">
        <v>986</v>
      </c>
      <c r="E1486" s="1" t="n">
        <v>9865</v>
      </c>
      <c r="F1486" s="1" t="n">
        <f aca="false">D1486-C1486</f>
        <v>2</v>
      </c>
      <c r="G1486" s="1" t="n">
        <v>3853.5</v>
      </c>
      <c r="H1486" s="1" t="n">
        <f aca="false">G1486*F1486</f>
        <v>7707</v>
      </c>
      <c r="I1486" s="18" t="s">
        <v>4170</v>
      </c>
      <c r="J1486" s="19" t="n">
        <v>7707</v>
      </c>
      <c r="K1486" s="1" t="n">
        <f aca="false">H1486-J1486</f>
        <v>0</v>
      </c>
      <c r="L1486" s="0"/>
    </row>
    <row r="1487" s="35" customFormat="true" ht="15.75" hidden="false" customHeight="false" outlineLevel="0" collapsed="false">
      <c r="A1487" s="31" t="s">
        <v>4171</v>
      </c>
      <c r="B1487" s="31" t="s">
        <v>4172</v>
      </c>
      <c r="C1487" s="31" t="s">
        <v>1836</v>
      </c>
      <c r="D1487" s="31" t="s">
        <v>986</v>
      </c>
      <c r="E1487" s="31" t="n">
        <v>20280</v>
      </c>
      <c r="F1487" s="31" t="n">
        <f aca="false">D1487-C1487</f>
        <v>2</v>
      </c>
      <c r="G1487" s="31" t="n">
        <v>3853.5</v>
      </c>
      <c r="H1487" s="31" t="n">
        <f aca="false">(G1487*F1487)*2</f>
        <v>15414</v>
      </c>
      <c r="I1487" s="32" t="s">
        <v>4173</v>
      </c>
      <c r="J1487" s="33" t="n">
        <v>7707</v>
      </c>
      <c r="K1487" s="34" t="n">
        <f aca="false">H1487-J1487-J1488</f>
        <v>0</v>
      </c>
      <c r="L1487" s="34"/>
    </row>
    <row r="1488" customFormat="false" ht="15.75" hidden="false" customHeight="false" outlineLevel="0" collapsed="false">
      <c r="A1488" s="34"/>
      <c r="B1488" s="34"/>
      <c r="C1488" s="34"/>
      <c r="D1488" s="34"/>
      <c r="E1488" s="34"/>
      <c r="F1488" s="31" t="n">
        <v>0</v>
      </c>
      <c r="G1488" s="31" t="n">
        <v>0</v>
      </c>
      <c r="H1488" s="31" t="n">
        <v>0</v>
      </c>
      <c r="I1488" s="32" t="s">
        <v>4174</v>
      </c>
      <c r="J1488" s="33" t="n">
        <v>7707</v>
      </c>
      <c r="K1488" s="34" t="n">
        <v>0</v>
      </c>
      <c r="L1488" s="34"/>
    </row>
    <row r="1489" customFormat="false" ht="15.75" hidden="false" customHeight="false" outlineLevel="0" collapsed="false">
      <c r="A1489" s="1" t="s">
        <v>4175</v>
      </c>
      <c r="B1489" s="1" t="s">
        <v>4176</v>
      </c>
      <c r="C1489" s="1" t="s">
        <v>1836</v>
      </c>
      <c r="D1489" s="1" t="s">
        <v>986</v>
      </c>
      <c r="E1489" s="1" t="n">
        <v>9865</v>
      </c>
      <c r="F1489" s="1" t="n">
        <f aca="false">D1489-C1489</f>
        <v>2</v>
      </c>
      <c r="G1489" s="1" t="n">
        <v>3853.5</v>
      </c>
      <c r="H1489" s="1" t="n">
        <f aca="false">G1489*F1489</f>
        <v>7707</v>
      </c>
      <c r="I1489" s="18" t="s">
        <v>4177</v>
      </c>
      <c r="J1489" s="19" t="n">
        <v>7707</v>
      </c>
      <c r="K1489" s="1" t="n">
        <f aca="false">H1489-J1489</f>
        <v>0</v>
      </c>
      <c r="L1489" s="0"/>
    </row>
    <row r="1490" customFormat="false" ht="15.75" hidden="false" customHeight="false" outlineLevel="0" collapsed="false">
      <c r="A1490" s="1" t="s">
        <v>4178</v>
      </c>
      <c r="B1490" s="1" t="s">
        <v>4179</v>
      </c>
      <c r="C1490" s="1" t="s">
        <v>1836</v>
      </c>
      <c r="D1490" s="1" t="s">
        <v>986</v>
      </c>
      <c r="E1490" s="1" t="n">
        <v>9865</v>
      </c>
      <c r="F1490" s="1" t="n">
        <f aca="false">D1490-C1490</f>
        <v>2</v>
      </c>
      <c r="G1490" s="1" t="n">
        <v>3853.5</v>
      </c>
      <c r="H1490" s="1" t="n">
        <f aca="false">G1490*F1490</f>
        <v>7707</v>
      </c>
      <c r="I1490" s="18" t="s">
        <v>4180</v>
      </c>
      <c r="J1490" s="19" t="n">
        <v>7707</v>
      </c>
      <c r="K1490" s="1" t="n">
        <f aca="false">H1490-J1490</f>
        <v>0</v>
      </c>
      <c r="L1490" s="0"/>
    </row>
    <row r="1491" customFormat="false" ht="15.75" hidden="false" customHeight="false" outlineLevel="0" collapsed="false">
      <c r="A1491" s="1" t="s">
        <v>4181</v>
      </c>
      <c r="B1491" s="1" t="s">
        <v>4182</v>
      </c>
      <c r="C1491" s="1" t="s">
        <v>1836</v>
      </c>
      <c r="D1491" s="1" t="s">
        <v>986</v>
      </c>
      <c r="E1491" s="1" t="n">
        <v>11545</v>
      </c>
      <c r="F1491" s="1" t="n">
        <f aca="false">D1491-C1491</f>
        <v>2</v>
      </c>
      <c r="G1491" s="1" t="n">
        <v>4693.5</v>
      </c>
      <c r="H1491" s="1" t="n">
        <f aca="false">G1491*F1491</f>
        <v>9387</v>
      </c>
      <c r="I1491" s="18" t="s">
        <v>4183</v>
      </c>
      <c r="J1491" s="19" t="n">
        <v>9387</v>
      </c>
      <c r="K1491" s="1" t="n">
        <f aca="false">H1491-J1491</f>
        <v>0</v>
      </c>
      <c r="L1491" s="0"/>
    </row>
    <row r="1492" customFormat="false" ht="15.75" hidden="false" customHeight="false" outlineLevel="0" collapsed="false">
      <c r="A1492" s="1" t="s">
        <v>4184</v>
      </c>
      <c r="B1492" s="1" t="s">
        <v>4185</v>
      </c>
      <c r="C1492" s="1" t="s">
        <v>1836</v>
      </c>
      <c r="D1492" s="1" t="s">
        <v>986</v>
      </c>
      <c r="E1492" s="1" t="n">
        <v>9865</v>
      </c>
      <c r="F1492" s="1" t="n">
        <f aca="false">D1492-C1492</f>
        <v>2</v>
      </c>
      <c r="G1492" s="1" t="n">
        <v>3853.5</v>
      </c>
      <c r="H1492" s="1" t="n">
        <f aca="false">G1492*F1492</f>
        <v>7707</v>
      </c>
      <c r="I1492" s="18" t="s">
        <v>4186</v>
      </c>
      <c r="J1492" s="19" t="n">
        <v>7707</v>
      </c>
      <c r="K1492" s="1" t="n">
        <f aca="false">H1492-J1492</f>
        <v>0</v>
      </c>
      <c r="L1492" s="0"/>
    </row>
    <row r="1493" customFormat="false" ht="15.75" hidden="false" customHeight="false" outlineLevel="0" collapsed="false">
      <c r="A1493" s="1" t="s">
        <v>4187</v>
      </c>
      <c r="B1493" s="1" t="s">
        <v>4188</v>
      </c>
      <c r="C1493" s="1" t="s">
        <v>1836</v>
      </c>
      <c r="D1493" s="1" t="s">
        <v>986</v>
      </c>
      <c r="E1493" s="1" t="n">
        <v>10635</v>
      </c>
      <c r="F1493" s="1" t="n">
        <f aca="false">D1493-C1493</f>
        <v>2</v>
      </c>
      <c r="G1493" s="1" t="n">
        <v>3853.5</v>
      </c>
      <c r="H1493" s="1" t="n">
        <f aca="false">G1493*F1493</f>
        <v>7707</v>
      </c>
      <c r="I1493" s="18" t="s">
        <v>4189</v>
      </c>
      <c r="J1493" s="19" t="n">
        <v>7707</v>
      </c>
      <c r="K1493" s="1" t="n">
        <f aca="false">H1493-J1493</f>
        <v>0</v>
      </c>
      <c r="L1493" s="0"/>
    </row>
    <row r="1494" customFormat="false" ht="15.75" hidden="false" customHeight="false" outlineLevel="0" collapsed="false">
      <c r="A1494" s="1" t="s">
        <v>4190</v>
      </c>
      <c r="B1494" s="1" t="s">
        <v>4191</v>
      </c>
      <c r="C1494" s="1" t="s">
        <v>1836</v>
      </c>
      <c r="D1494" s="1" t="s">
        <v>986</v>
      </c>
      <c r="E1494" s="1" t="n">
        <v>9865</v>
      </c>
      <c r="F1494" s="1" t="n">
        <f aca="false">D1494-C1494</f>
        <v>2</v>
      </c>
      <c r="G1494" s="1" t="n">
        <v>3853.5</v>
      </c>
      <c r="H1494" s="1" t="n">
        <f aca="false">G1494*F1494</f>
        <v>7707</v>
      </c>
      <c r="I1494" s="18" t="s">
        <v>4192</v>
      </c>
      <c r="J1494" s="19" t="n">
        <v>7707</v>
      </c>
      <c r="K1494" s="1" t="n">
        <f aca="false">H1494-J1494</f>
        <v>0</v>
      </c>
      <c r="L1494" s="0"/>
    </row>
    <row r="1495" customFormat="false" ht="15.75" hidden="false" customHeight="false" outlineLevel="0" collapsed="false">
      <c r="A1495" s="1" t="s">
        <v>4193</v>
      </c>
      <c r="B1495" s="1" t="s">
        <v>4194</v>
      </c>
      <c r="C1495" s="1" t="s">
        <v>1836</v>
      </c>
      <c r="D1495" s="1" t="s">
        <v>986</v>
      </c>
      <c r="E1495" s="1" t="n">
        <v>12215</v>
      </c>
      <c r="F1495" s="1" t="n">
        <f aca="false">D1495-C1495</f>
        <v>2</v>
      </c>
      <c r="G1495" s="1" t="n">
        <v>3853.5</v>
      </c>
      <c r="H1495" s="1" t="n">
        <f aca="false">G1495*F1495</f>
        <v>7707</v>
      </c>
      <c r="I1495" s="18" t="s">
        <v>4195</v>
      </c>
      <c r="J1495" s="19" t="n">
        <v>7707</v>
      </c>
      <c r="K1495" s="1" t="n">
        <f aca="false">H1495-J1495</f>
        <v>0</v>
      </c>
      <c r="L1495" s="0"/>
    </row>
    <row r="1496" customFormat="false" ht="29.85" hidden="false" customHeight="false" outlineLevel="0" collapsed="false">
      <c r="A1496" s="1" t="s">
        <v>4196</v>
      </c>
      <c r="B1496" s="1" t="s">
        <v>4197</v>
      </c>
      <c r="C1496" s="1" t="s">
        <v>1836</v>
      </c>
      <c r="D1496" s="1" t="s">
        <v>986</v>
      </c>
      <c r="E1496" s="1" t="n">
        <v>11185</v>
      </c>
      <c r="F1496" s="1" t="n">
        <f aca="false">D1496-C1496</f>
        <v>2</v>
      </c>
      <c r="G1496" s="1" t="n">
        <v>3853.5</v>
      </c>
      <c r="H1496" s="1" t="n">
        <f aca="false">G1496*F1496</f>
        <v>7707</v>
      </c>
      <c r="I1496" s="18" t="s">
        <v>4198</v>
      </c>
      <c r="J1496" s="19" t="n">
        <v>7707</v>
      </c>
      <c r="K1496" s="1" t="n">
        <f aca="false">H1496-J1496</f>
        <v>0</v>
      </c>
      <c r="L1496" s="0"/>
    </row>
    <row r="1497" customFormat="false" ht="15.75" hidden="false" customHeight="false" outlineLevel="0" collapsed="false">
      <c r="A1497" s="1" t="s">
        <v>4199</v>
      </c>
      <c r="B1497" s="1" t="s">
        <v>4200</v>
      </c>
      <c r="C1497" s="1" t="s">
        <v>1836</v>
      </c>
      <c r="D1497" s="1" t="s">
        <v>986</v>
      </c>
      <c r="E1497" s="1" t="n">
        <v>9865</v>
      </c>
      <c r="F1497" s="1" t="n">
        <f aca="false">D1497-C1497</f>
        <v>2</v>
      </c>
      <c r="G1497" s="1" t="n">
        <v>3853.5</v>
      </c>
      <c r="H1497" s="1" t="n">
        <f aca="false">G1497*F1497</f>
        <v>7707</v>
      </c>
      <c r="I1497" s="18" t="s">
        <v>4201</v>
      </c>
      <c r="J1497" s="19" t="n">
        <v>7707</v>
      </c>
      <c r="K1497" s="1" t="n">
        <f aca="false">H1497-J1497</f>
        <v>0</v>
      </c>
      <c r="L1497" s="0"/>
    </row>
    <row r="1498" customFormat="false" ht="29.85" hidden="false" customHeight="false" outlineLevel="0" collapsed="false">
      <c r="A1498" s="1" t="s">
        <v>4202</v>
      </c>
      <c r="B1498" s="1" t="s">
        <v>4203</v>
      </c>
      <c r="C1498" s="1" t="s">
        <v>1836</v>
      </c>
      <c r="D1498" s="1" t="s">
        <v>986</v>
      </c>
      <c r="E1498" s="1" t="n">
        <v>9865</v>
      </c>
      <c r="F1498" s="1" t="n">
        <f aca="false">D1498-C1498</f>
        <v>2</v>
      </c>
      <c r="G1498" s="1" t="n">
        <v>3853.5</v>
      </c>
      <c r="H1498" s="1" t="n">
        <f aca="false">G1498*F1498</f>
        <v>7707</v>
      </c>
      <c r="I1498" s="18" t="s">
        <v>4204</v>
      </c>
      <c r="J1498" s="19" t="n">
        <v>7707</v>
      </c>
      <c r="K1498" s="1" t="n">
        <f aca="false">H1498-J1498</f>
        <v>0</v>
      </c>
      <c r="L1498" s="0"/>
    </row>
    <row r="1499" customFormat="false" ht="15.75" hidden="false" customHeight="false" outlineLevel="0" collapsed="false">
      <c r="A1499" s="1" t="s">
        <v>4205</v>
      </c>
      <c r="B1499" s="1" t="s">
        <v>4206</v>
      </c>
      <c r="C1499" s="1" t="s">
        <v>1836</v>
      </c>
      <c r="D1499" s="1" t="s">
        <v>986</v>
      </c>
      <c r="E1499" s="1" t="n">
        <v>9865</v>
      </c>
      <c r="F1499" s="1" t="n">
        <f aca="false">D1499-C1499</f>
        <v>2</v>
      </c>
      <c r="G1499" s="1" t="n">
        <v>3853.5</v>
      </c>
      <c r="H1499" s="1" t="n">
        <f aca="false">G1499*F1499</f>
        <v>7707</v>
      </c>
      <c r="I1499" s="18" t="s">
        <v>4207</v>
      </c>
      <c r="J1499" s="19" t="n">
        <v>7707</v>
      </c>
      <c r="K1499" s="1" t="n">
        <f aca="false">H1499-J1499</f>
        <v>0</v>
      </c>
      <c r="L1499" s="0"/>
    </row>
    <row r="1500" customFormat="false" ht="15.75" hidden="false" customHeight="false" outlineLevel="0" collapsed="false">
      <c r="A1500" s="1" t="s">
        <v>4208</v>
      </c>
      <c r="B1500" s="1" t="s">
        <v>4209</v>
      </c>
      <c r="C1500" s="1" t="s">
        <v>1836</v>
      </c>
      <c r="D1500" s="1" t="s">
        <v>986</v>
      </c>
      <c r="E1500" s="1" t="n">
        <v>11405</v>
      </c>
      <c r="F1500" s="1" t="n">
        <f aca="false">D1500-C1500</f>
        <v>2</v>
      </c>
      <c r="G1500" s="1" t="n">
        <v>3853.5</v>
      </c>
      <c r="H1500" s="1" t="n">
        <f aca="false">G1500*F1500</f>
        <v>7707</v>
      </c>
      <c r="I1500" s="18" t="s">
        <v>4210</v>
      </c>
      <c r="J1500" s="19" t="n">
        <v>7707</v>
      </c>
      <c r="K1500" s="1" t="n">
        <f aca="false">H1500-J1500</f>
        <v>0</v>
      </c>
      <c r="L1500" s="0"/>
    </row>
    <row r="1501" customFormat="false" ht="15.75" hidden="false" customHeight="false" outlineLevel="0" collapsed="false">
      <c r="A1501" s="1" t="s">
        <v>4211</v>
      </c>
      <c r="B1501" s="1" t="s">
        <v>4212</v>
      </c>
      <c r="C1501" s="1" t="s">
        <v>1836</v>
      </c>
      <c r="D1501" s="1" t="s">
        <v>986</v>
      </c>
      <c r="E1501" s="1" t="n">
        <v>9865</v>
      </c>
      <c r="F1501" s="1" t="n">
        <f aca="false">D1501-C1501</f>
        <v>2</v>
      </c>
      <c r="G1501" s="1" t="n">
        <v>3853.5</v>
      </c>
      <c r="H1501" s="1" t="n">
        <f aca="false">G1501*F1501</f>
        <v>7707</v>
      </c>
      <c r="I1501" s="18" t="s">
        <v>4213</v>
      </c>
      <c r="J1501" s="19" t="n">
        <v>7707</v>
      </c>
      <c r="K1501" s="1" t="n">
        <f aca="false">H1501-J1501</f>
        <v>0</v>
      </c>
      <c r="L1501" s="0"/>
    </row>
    <row r="1502" customFormat="false" ht="15.75" hidden="false" customHeight="false" outlineLevel="0" collapsed="false">
      <c r="A1502" s="1" t="s">
        <v>4214</v>
      </c>
      <c r="B1502" s="1" t="s">
        <v>3684</v>
      </c>
      <c r="C1502" s="1" t="s">
        <v>1836</v>
      </c>
      <c r="D1502" s="1" t="s">
        <v>986</v>
      </c>
      <c r="E1502" s="1" t="n">
        <v>9865</v>
      </c>
      <c r="F1502" s="1" t="n">
        <f aca="false">D1502-C1502</f>
        <v>2</v>
      </c>
      <c r="G1502" s="1" t="n">
        <v>3853.5</v>
      </c>
      <c r="H1502" s="1" t="n">
        <f aca="false">G1502*F1502</f>
        <v>7707</v>
      </c>
      <c r="I1502" s="18" t="s">
        <v>4215</v>
      </c>
      <c r="J1502" s="19" t="n">
        <v>7707</v>
      </c>
      <c r="K1502" s="1" t="n">
        <f aca="false">H1502-J1502</f>
        <v>0</v>
      </c>
      <c r="L1502" s="0"/>
    </row>
    <row r="1503" customFormat="false" ht="15.75" hidden="false" customHeight="false" outlineLevel="0" collapsed="false">
      <c r="A1503" s="1" t="s">
        <v>4216</v>
      </c>
      <c r="B1503" s="1" t="s">
        <v>4217</v>
      </c>
      <c r="C1503" s="1" t="s">
        <v>1836</v>
      </c>
      <c r="D1503" s="1" t="s">
        <v>986</v>
      </c>
      <c r="E1503" s="1" t="n">
        <v>14945</v>
      </c>
      <c r="F1503" s="1" t="n">
        <f aca="false">D1503-C1503</f>
        <v>2</v>
      </c>
      <c r="G1503" s="1" t="n">
        <v>3853.5</v>
      </c>
      <c r="H1503" s="1" t="n">
        <f aca="false">G1503*F1503</f>
        <v>7707</v>
      </c>
      <c r="I1503" s="18" t="s">
        <v>4218</v>
      </c>
      <c r="J1503" s="19" t="n">
        <v>7707</v>
      </c>
      <c r="K1503" s="1" t="n">
        <f aca="false">H1503-J1503</f>
        <v>0</v>
      </c>
      <c r="L1503" s="0"/>
    </row>
    <row r="1504" s="35" customFormat="true" ht="15.75" hidden="false" customHeight="false" outlineLevel="0" collapsed="false">
      <c r="A1504" s="31" t="s">
        <v>4219</v>
      </c>
      <c r="B1504" s="31" t="s">
        <v>4220</v>
      </c>
      <c r="C1504" s="31" t="s">
        <v>1836</v>
      </c>
      <c r="D1504" s="31" t="s">
        <v>986</v>
      </c>
      <c r="E1504" s="31" t="n">
        <v>19730</v>
      </c>
      <c r="F1504" s="31" t="n">
        <f aca="false">D1504-C1504</f>
        <v>2</v>
      </c>
      <c r="G1504" s="31" t="n">
        <v>3853.5</v>
      </c>
      <c r="H1504" s="31" t="n">
        <f aca="false">(G1504*F1504)*2</f>
        <v>15414</v>
      </c>
      <c r="I1504" s="32" t="s">
        <v>4221</v>
      </c>
      <c r="J1504" s="33" t="n">
        <v>7707</v>
      </c>
      <c r="K1504" s="34" t="n">
        <f aca="false">H1504-J1504-J1505</f>
        <v>0</v>
      </c>
      <c r="L1504" s="34"/>
    </row>
    <row r="1505" customFormat="false" ht="15.75" hidden="false" customHeight="false" outlineLevel="0" collapsed="false">
      <c r="A1505" s="34"/>
      <c r="B1505" s="34"/>
      <c r="C1505" s="34"/>
      <c r="D1505" s="34"/>
      <c r="E1505" s="34"/>
      <c r="F1505" s="31" t="n">
        <v>0</v>
      </c>
      <c r="G1505" s="31" t="n">
        <v>0</v>
      </c>
      <c r="H1505" s="31" t="n">
        <v>0</v>
      </c>
      <c r="I1505" s="32" t="s">
        <v>4222</v>
      </c>
      <c r="J1505" s="33" t="n">
        <v>7707</v>
      </c>
      <c r="K1505" s="34" t="n">
        <v>0</v>
      </c>
      <c r="L1505" s="34"/>
    </row>
    <row r="1506" customFormat="false" ht="29.85" hidden="false" customHeight="false" outlineLevel="0" collapsed="false">
      <c r="A1506" s="1" t="s">
        <v>4223</v>
      </c>
      <c r="B1506" s="1" t="s">
        <v>4224</v>
      </c>
      <c r="C1506" s="1" t="s">
        <v>1836</v>
      </c>
      <c r="D1506" s="1" t="s">
        <v>986</v>
      </c>
      <c r="E1506" s="1" t="n">
        <v>9865</v>
      </c>
      <c r="F1506" s="1" t="n">
        <f aca="false">D1506-C1506</f>
        <v>2</v>
      </c>
      <c r="G1506" s="1" t="n">
        <v>3853.5</v>
      </c>
      <c r="H1506" s="1" t="n">
        <f aca="false">G1506*F1506</f>
        <v>7707</v>
      </c>
      <c r="I1506" s="18" t="s">
        <v>4225</v>
      </c>
      <c r="J1506" s="19" t="n">
        <v>7707</v>
      </c>
      <c r="K1506" s="1" t="n">
        <f aca="false">H1506-J1506</f>
        <v>0</v>
      </c>
      <c r="L1506" s="0"/>
    </row>
    <row r="1507" customFormat="false" ht="15.75" hidden="false" customHeight="false" outlineLevel="0" collapsed="false">
      <c r="A1507" s="1" t="s">
        <v>4226</v>
      </c>
      <c r="B1507" s="1" t="s">
        <v>4227</v>
      </c>
      <c r="C1507" s="1" t="s">
        <v>1836</v>
      </c>
      <c r="D1507" s="1" t="s">
        <v>986</v>
      </c>
      <c r="E1507" s="1" t="n">
        <v>11545</v>
      </c>
      <c r="F1507" s="1" t="n">
        <f aca="false">D1507-C1507</f>
        <v>2</v>
      </c>
      <c r="G1507" s="1" t="n">
        <v>4693.5</v>
      </c>
      <c r="H1507" s="1" t="n">
        <f aca="false">G1507*F1507</f>
        <v>9387</v>
      </c>
      <c r="I1507" s="18" t="s">
        <v>4228</v>
      </c>
      <c r="J1507" s="19" t="n">
        <v>9387</v>
      </c>
      <c r="K1507" s="1" t="n">
        <f aca="false">H1507-J1507</f>
        <v>0</v>
      </c>
      <c r="L1507" s="0"/>
    </row>
    <row r="1508" customFormat="false" ht="15.75" hidden="false" customHeight="false" outlineLevel="0" collapsed="false">
      <c r="A1508" s="1" t="s">
        <v>4229</v>
      </c>
      <c r="B1508" s="1" t="s">
        <v>4230</v>
      </c>
      <c r="C1508" s="1" t="s">
        <v>1836</v>
      </c>
      <c r="D1508" s="1" t="s">
        <v>986</v>
      </c>
      <c r="E1508" s="1" t="n">
        <v>12215</v>
      </c>
      <c r="F1508" s="1" t="n">
        <f aca="false">D1508-C1508</f>
        <v>2</v>
      </c>
      <c r="G1508" s="1" t="n">
        <v>3853.5</v>
      </c>
      <c r="H1508" s="1" t="n">
        <f aca="false">G1508*F1508</f>
        <v>7707</v>
      </c>
      <c r="I1508" s="18" t="s">
        <v>4231</v>
      </c>
      <c r="J1508" s="19" t="n">
        <v>7707</v>
      </c>
      <c r="K1508" s="1" t="n">
        <f aca="false">H1508-J1508</f>
        <v>0</v>
      </c>
      <c r="L1508" s="0"/>
    </row>
    <row r="1509" s="35" customFormat="true" ht="15.75" hidden="false" customHeight="false" outlineLevel="0" collapsed="false">
      <c r="A1509" s="31" t="s">
        <v>4232</v>
      </c>
      <c r="B1509" s="31" t="s">
        <v>4233</v>
      </c>
      <c r="C1509" s="31" t="s">
        <v>1836</v>
      </c>
      <c r="D1509" s="31" t="s">
        <v>986</v>
      </c>
      <c r="E1509" s="31" t="n">
        <v>30365</v>
      </c>
      <c r="F1509" s="31" t="n">
        <f aca="false">D1509-C1509</f>
        <v>2</v>
      </c>
      <c r="G1509" s="31" t="n">
        <v>3853.5</v>
      </c>
      <c r="H1509" s="31" t="n">
        <f aca="false">(G1509*F1509)*3</f>
        <v>23121</v>
      </c>
      <c r="I1509" s="32" t="s">
        <v>4234</v>
      </c>
      <c r="J1509" s="33" t="n">
        <v>7707</v>
      </c>
      <c r="K1509" s="34" t="n">
        <f aca="false">H1509-J1509-J1510-J1511</f>
        <v>0</v>
      </c>
      <c r="L1509" s="34"/>
    </row>
    <row r="1510" customFormat="false" ht="15.75" hidden="false" customHeight="false" outlineLevel="0" collapsed="false">
      <c r="A1510" s="34"/>
      <c r="B1510" s="34"/>
      <c r="C1510" s="34"/>
      <c r="D1510" s="34"/>
      <c r="E1510" s="34"/>
      <c r="F1510" s="31" t="n">
        <v>0</v>
      </c>
      <c r="G1510" s="31" t="n">
        <v>0</v>
      </c>
      <c r="H1510" s="31" t="n">
        <v>0</v>
      </c>
      <c r="I1510" s="32" t="s">
        <v>4235</v>
      </c>
      <c r="J1510" s="33" t="n">
        <v>7707</v>
      </c>
      <c r="K1510" s="34" t="n">
        <v>0</v>
      </c>
      <c r="L1510" s="34"/>
    </row>
    <row r="1511" customFormat="false" ht="15.75" hidden="false" customHeight="false" outlineLevel="0" collapsed="false">
      <c r="A1511" s="34"/>
      <c r="B1511" s="34"/>
      <c r="C1511" s="34"/>
      <c r="D1511" s="34"/>
      <c r="E1511" s="34"/>
      <c r="F1511" s="31" t="n">
        <v>0</v>
      </c>
      <c r="G1511" s="31" t="n">
        <v>0</v>
      </c>
      <c r="H1511" s="31" t="n">
        <v>0</v>
      </c>
      <c r="I1511" s="32" t="s">
        <v>4236</v>
      </c>
      <c r="J1511" s="33" t="n">
        <v>7707</v>
      </c>
      <c r="K1511" s="34" t="n">
        <v>0</v>
      </c>
      <c r="L1511" s="34"/>
    </row>
    <row r="1512" customFormat="false" ht="29.85" hidden="false" customHeight="false" outlineLevel="0" collapsed="false">
      <c r="A1512" s="1" t="s">
        <v>4237</v>
      </c>
      <c r="B1512" s="1" t="s">
        <v>4238</v>
      </c>
      <c r="C1512" s="1" t="s">
        <v>1836</v>
      </c>
      <c r="D1512" s="1" t="s">
        <v>986</v>
      </c>
      <c r="E1512" s="1" t="n">
        <v>15032.5</v>
      </c>
      <c r="F1512" s="1" t="n">
        <f aca="false">D1512-C1512</f>
        <v>2</v>
      </c>
      <c r="G1512" s="1" t="n">
        <v>4693.5</v>
      </c>
      <c r="H1512" s="1" t="n">
        <f aca="false">G1512*F1512</f>
        <v>9387</v>
      </c>
      <c r="I1512" s="18" t="s">
        <v>4239</v>
      </c>
      <c r="J1512" s="19" t="n">
        <v>9387</v>
      </c>
      <c r="K1512" s="1" t="n">
        <f aca="false">H1512-J1512</f>
        <v>0</v>
      </c>
      <c r="L1512" s="0"/>
    </row>
    <row r="1513" customFormat="false" ht="15.75" hidden="false" customHeight="false" outlineLevel="0" collapsed="false">
      <c r="A1513" s="1" t="s">
        <v>4240</v>
      </c>
      <c r="B1513" s="1" t="s">
        <v>4241</v>
      </c>
      <c r="C1513" s="1" t="s">
        <v>1836</v>
      </c>
      <c r="D1513" s="1" t="s">
        <v>986</v>
      </c>
      <c r="E1513" s="1" t="n">
        <v>9865</v>
      </c>
      <c r="F1513" s="1" t="n">
        <f aca="false">D1513-C1513</f>
        <v>2</v>
      </c>
      <c r="G1513" s="1" t="n">
        <v>3853.5</v>
      </c>
      <c r="H1513" s="1" t="n">
        <f aca="false">G1513*F1513</f>
        <v>7707</v>
      </c>
      <c r="I1513" s="18" t="s">
        <v>4242</v>
      </c>
      <c r="J1513" s="19" t="n">
        <v>7707</v>
      </c>
      <c r="K1513" s="1" t="n">
        <f aca="false">H1513-J1513</f>
        <v>0</v>
      </c>
      <c r="L1513" s="0"/>
    </row>
    <row r="1514" customFormat="false" ht="15.75" hidden="false" customHeight="false" outlineLevel="0" collapsed="false">
      <c r="A1514" s="1" t="s">
        <v>4243</v>
      </c>
      <c r="B1514" s="1" t="s">
        <v>4244</v>
      </c>
      <c r="C1514" s="1" t="s">
        <v>1836</v>
      </c>
      <c r="D1514" s="1" t="s">
        <v>986</v>
      </c>
      <c r="E1514" s="1" t="n">
        <v>9865</v>
      </c>
      <c r="F1514" s="1" t="n">
        <f aca="false">D1514-C1514</f>
        <v>2</v>
      </c>
      <c r="G1514" s="1" t="n">
        <v>3853.5</v>
      </c>
      <c r="H1514" s="1" t="n">
        <f aca="false">G1514*F1514</f>
        <v>7707</v>
      </c>
      <c r="I1514" s="18" t="s">
        <v>4245</v>
      </c>
      <c r="J1514" s="19" t="n">
        <v>7707</v>
      </c>
      <c r="K1514" s="1" t="n">
        <f aca="false">H1514-J1514</f>
        <v>0</v>
      </c>
      <c r="L1514" s="0"/>
    </row>
    <row r="1515" customFormat="false" ht="29.85" hidden="false" customHeight="false" outlineLevel="0" collapsed="false">
      <c r="A1515" s="1" t="s">
        <v>4246</v>
      </c>
      <c r="B1515" s="1" t="s">
        <v>4247</v>
      </c>
      <c r="C1515" s="1" t="s">
        <v>1836</v>
      </c>
      <c r="D1515" s="1" t="s">
        <v>986</v>
      </c>
      <c r="E1515" s="1" t="n">
        <v>9865</v>
      </c>
      <c r="F1515" s="1" t="n">
        <f aca="false">D1515-C1515</f>
        <v>2</v>
      </c>
      <c r="G1515" s="1" t="n">
        <v>3853.5</v>
      </c>
      <c r="H1515" s="1" t="n">
        <f aca="false">G1515*F1515</f>
        <v>7707</v>
      </c>
      <c r="I1515" s="18" t="s">
        <v>4248</v>
      </c>
      <c r="J1515" s="19" t="n">
        <v>7707</v>
      </c>
      <c r="K1515" s="1" t="n">
        <f aca="false">H1515-J1515</f>
        <v>0</v>
      </c>
      <c r="L1515" s="0"/>
    </row>
    <row r="1516" customFormat="false" ht="29.85" hidden="false" customHeight="false" outlineLevel="0" collapsed="false">
      <c r="A1516" s="1" t="s">
        <v>4249</v>
      </c>
      <c r="B1516" s="1" t="s">
        <v>4250</v>
      </c>
      <c r="C1516" s="1" t="s">
        <v>1836</v>
      </c>
      <c r="D1516" s="1" t="s">
        <v>2093</v>
      </c>
      <c r="E1516" s="1" t="n">
        <v>43470</v>
      </c>
      <c r="F1516" s="1" t="n">
        <f aca="false">D1516-C1516</f>
        <v>6</v>
      </c>
      <c r="G1516" s="1" t="n">
        <v>3853.5</v>
      </c>
      <c r="H1516" s="1" t="n">
        <f aca="false">G1516*F1516</f>
        <v>23121</v>
      </c>
      <c r="I1516" s="18" t="s">
        <v>4251</v>
      </c>
      <c r="J1516" s="19" t="n">
        <v>23121</v>
      </c>
      <c r="K1516" s="1" t="n">
        <f aca="false">H1516-J1516</f>
        <v>0</v>
      </c>
      <c r="L1516" s="0"/>
    </row>
    <row r="1517" customFormat="false" ht="15.75" hidden="false" customHeight="false" outlineLevel="0" collapsed="false">
      <c r="A1517" s="1" t="s">
        <v>4252</v>
      </c>
      <c r="B1517" s="1" t="s">
        <v>4253</v>
      </c>
      <c r="C1517" s="1" t="s">
        <v>1836</v>
      </c>
      <c r="D1517" s="1" t="s">
        <v>2093</v>
      </c>
      <c r="E1517" s="1" t="n">
        <v>31245</v>
      </c>
      <c r="F1517" s="1" t="n">
        <f aca="false">D1517-C1517</f>
        <v>6</v>
      </c>
      <c r="G1517" s="1" t="n">
        <v>3853.5</v>
      </c>
      <c r="H1517" s="1" t="n">
        <f aca="false">G1517*F1517</f>
        <v>23121</v>
      </c>
      <c r="I1517" s="18" t="s">
        <v>4254</v>
      </c>
      <c r="J1517" s="19" t="n">
        <v>23121</v>
      </c>
      <c r="K1517" s="1" t="n">
        <f aca="false">H1517-J1517</f>
        <v>0</v>
      </c>
      <c r="L1517" s="0"/>
    </row>
    <row r="1518" s="13" customFormat="true" ht="30.8" hidden="false" customHeight="false" outlineLevel="0" collapsed="false">
      <c r="A1518" s="10" t="s">
        <v>4255</v>
      </c>
      <c r="B1518" s="10" t="s">
        <v>4256</v>
      </c>
      <c r="C1518" s="10" t="s">
        <v>1836</v>
      </c>
      <c r="D1518" s="10" t="s">
        <v>3270</v>
      </c>
      <c r="E1518" s="10" t="n">
        <v>55982.5</v>
      </c>
      <c r="F1518" s="10" t="n">
        <f aca="false">D1518-C1518</f>
        <v>7</v>
      </c>
      <c r="G1518" s="10" t="n">
        <v>5743.5</v>
      </c>
      <c r="H1518" s="10" t="n">
        <v>40203.8</v>
      </c>
      <c r="I1518" s="11" t="s">
        <v>4257</v>
      </c>
      <c r="J1518" s="12" t="n">
        <v>40203.8</v>
      </c>
      <c r="K1518" s="10" t="n">
        <f aca="false">H1518-J1518</f>
        <v>0</v>
      </c>
      <c r="L1518" s="10" t="s">
        <v>90</v>
      </c>
    </row>
    <row r="1519" s="35" customFormat="true" ht="15.75" hidden="false" customHeight="false" outlineLevel="0" collapsed="false">
      <c r="A1519" s="31" t="s">
        <v>4258</v>
      </c>
      <c r="B1519" s="31" t="s">
        <v>4259</v>
      </c>
      <c r="C1519" s="31" t="s">
        <v>1836</v>
      </c>
      <c r="D1519" s="31" t="s">
        <v>3270</v>
      </c>
      <c r="E1519" s="31" t="n">
        <v>89486.25</v>
      </c>
      <c r="F1519" s="31" t="n">
        <f aca="false">D1519-C1519</f>
        <v>7</v>
      </c>
      <c r="G1519" s="31" t="n">
        <v>3853.5</v>
      </c>
      <c r="H1519" s="31" t="n">
        <f aca="false">(G1519*F1519)*2</f>
        <v>53949</v>
      </c>
      <c r="I1519" s="32" t="s">
        <v>4260</v>
      </c>
      <c r="J1519" s="33" t="n">
        <v>26974.5</v>
      </c>
      <c r="K1519" s="34" t="n">
        <f aca="false">H1519-J1519-J1520</f>
        <v>0</v>
      </c>
      <c r="L1519" s="34"/>
    </row>
    <row r="1520" customFormat="false" ht="15.75" hidden="false" customHeight="false" outlineLevel="0" collapsed="false">
      <c r="A1520" s="34"/>
      <c r="B1520" s="34"/>
      <c r="C1520" s="34"/>
      <c r="D1520" s="34"/>
      <c r="E1520" s="34"/>
      <c r="F1520" s="31" t="n">
        <v>0</v>
      </c>
      <c r="G1520" s="31" t="n">
        <v>0</v>
      </c>
      <c r="H1520" s="31" t="n">
        <v>0</v>
      </c>
      <c r="I1520" s="32" t="s">
        <v>4261</v>
      </c>
      <c r="J1520" s="33" t="n">
        <v>26974.5</v>
      </c>
      <c r="K1520" s="34" t="n">
        <v>0</v>
      </c>
      <c r="L1520" s="34"/>
    </row>
    <row r="1521" s="60" customFormat="true" ht="30.8" hidden="false" customHeight="false" outlineLevel="0" collapsed="false">
      <c r="A1521" s="57" t="s">
        <v>4262</v>
      </c>
      <c r="B1521" s="57" t="s">
        <v>4263</v>
      </c>
      <c r="C1521" s="57" t="s">
        <v>1836</v>
      </c>
      <c r="D1521" s="57" t="s">
        <v>2788</v>
      </c>
      <c r="E1521" s="57" t="n">
        <v>63877.5</v>
      </c>
      <c r="F1521" s="57" t="n">
        <f aca="false">D1521-C1521</f>
        <v>9</v>
      </c>
      <c r="G1521" s="57" t="n">
        <v>5743.4</v>
      </c>
      <c r="H1521" s="57" t="n">
        <f aca="false">G1521*F1521</f>
        <v>51690.6</v>
      </c>
      <c r="I1521" s="58" t="s">
        <v>4264</v>
      </c>
      <c r="J1521" s="59" t="n">
        <v>51690.6</v>
      </c>
      <c r="K1521" s="57" t="n">
        <f aca="false">H1521-J1521</f>
        <v>0</v>
      </c>
      <c r="L1521" s="57" t="s">
        <v>90</v>
      </c>
    </row>
    <row r="1522" customFormat="false" ht="15.75" hidden="false" customHeight="false" outlineLevel="0" collapsed="false">
      <c r="A1522" s="1" t="s">
        <v>4265</v>
      </c>
      <c r="B1522" s="1" t="s">
        <v>4266</v>
      </c>
      <c r="C1522" s="1" t="s">
        <v>1836</v>
      </c>
      <c r="D1522" s="1" t="s">
        <v>4267</v>
      </c>
      <c r="E1522" s="1" t="n">
        <v>97142.5</v>
      </c>
      <c r="F1522" s="1" t="n">
        <f aca="false">D1522-C1522</f>
        <v>13</v>
      </c>
      <c r="G1522" s="1" t="n">
        <v>3853.5</v>
      </c>
      <c r="H1522" s="1" t="n">
        <f aca="false">G1522*F1522</f>
        <v>50095.5</v>
      </c>
      <c r="I1522" s="18" t="s">
        <v>4268</v>
      </c>
      <c r="J1522" s="19" t="n">
        <v>50095.5</v>
      </c>
      <c r="K1522" s="1" t="n">
        <f aca="false">H1522-J1522</f>
        <v>0</v>
      </c>
      <c r="L1522" s="0"/>
    </row>
    <row r="1523" customFormat="false" ht="29.85" hidden="false" customHeight="false" outlineLevel="0" collapsed="false">
      <c r="A1523" s="1" t="s">
        <v>4269</v>
      </c>
      <c r="B1523" s="1" t="s">
        <v>4270</v>
      </c>
      <c r="C1523" s="1" t="s">
        <v>1836</v>
      </c>
      <c r="D1523" s="1" t="s">
        <v>986</v>
      </c>
      <c r="E1523" s="1" t="n">
        <v>10965</v>
      </c>
      <c r="F1523" s="1" t="n">
        <f aca="false">D1523-C1523</f>
        <v>2</v>
      </c>
      <c r="G1523" s="1" t="n">
        <v>3853.5</v>
      </c>
      <c r="H1523" s="1" t="n">
        <f aca="false">G1523*F1523</f>
        <v>7707</v>
      </c>
      <c r="I1523" s="18" t="s">
        <v>4271</v>
      </c>
      <c r="J1523" s="19" t="n">
        <v>7707</v>
      </c>
      <c r="K1523" s="1" t="n">
        <f aca="false">H1523-J1523</f>
        <v>0</v>
      </c>
      <c r="L1523" s="0"/>
    </row>
    <row r="1524" customFormat="false" ht="15.75" hidden="false" customHeight="false" outlineLevel="0" collapsed="false">
      <c r="A1524" s="1" t="s">
        <v>4272</v>
      </c>
      <c r="B1524" s="1" t="s">
        <v>4273</v>
      </c>
      <c r="C1524" s="1" t="s">
        <v>1836</v>
      </c>
      <c r="D1524" s="1" t="s">
        <v>986</v>
      </c>
      <c r="E1524" s="1" t="n">
        <v>12215</v>
      </c>
      <c r="F1524" s="1" t="n">
        <f aca="false">D1524-C1524</f>
        <v>2</v>
      </c>
      <c r="G1524" s="1" t="n">
        <v>3853.5</v>
      </c>
      <c r="H1524" s="1" t="n">
        <f aca="false">G1524*F1524</f>
        <v>7707</v>
      </c>
      <c r="I1524" s="18" t="s">
        <v>4274</v>
      </c>
      <c r="J1524" s="19" t="n">
        <v>7707</v>
      </c>
      <c r="K1524" s="1" t="n">
        <f aca="false">H1524-J1524</f>
        <v>0</v>
      </c>
      <c r="L1524" s="0"/>
    </row>
    <row r="1525" s="43" customFormat="true" ht="15.75" hidden="false" customHeight="false" outlineLevel="0" collapsed="false">
      <c r="A1525" s="40" t="s">
        <v>4275</v>
      </c>
      <c r="B1525" s="40" t="s">
        <v>4276</v>
      </c>
      <c r="C1525" s="40" t="s">
        <v>1836</v>
      </c>
      <c r="D1525" s="40" t="s">
        <v>986</v>
      </c>
      <c r="E1525" s="40" t="n">
        <v>9865</v>
      </c>
      <c r="F1525" s="40" t="n">
        <f aca="false">D1525-C1525</f>
        <v>2</v>
      </c>
      <c r="G1525" s="40" t="n">
        <v>3853.5</v>
      </c>
      <c r="H1525" s="40" t="n">
        <f aca="false">G1525*F1525</f>
        <v>7707</v>
      </c>
      <c r="I1525" s="41" t="s">
        <v>4277</v>
      </c>
      <c r="J1525" s="42" t="n">
        <v>7707</v>
      </c>
      <c r="K1525" s="40" t="n">
        <f aca="false">H1525-J1525</f>
        <v>0</v>
      </c>
      <c r="L1525" s="40"/>
    </row>
    <row r="1526" customFormat="false" ht="15.75" hidden="false" customHeight="false" outlineLevel="0" collapsed="false">
      <c r="A1526" s="1" t="s">
        <v>4278</v>
      </c>
      <c r="B1526" s="1" t="s">
        <v>4279</v>
      </c>
      <c r="C1526" s="1" t="s">
        <v>1836</v>
      </c>
      <c r="D1526" s="1" t="s">
        <v>986</v>
      </c>
      <c r="E1526" s="1" t="n">
        <v>10635</v>
      </c>
      <c r="F1526" s="1" t="n">
        <f aca="false">D1526-C1526</f>
        <v>2</v>
      </c>
      <c r="G1526" s="1" t="n">
        <v>3853.5</v>
      </c>
      <c r="H1526" s="1" t="n">
        <f aca="false">G1526*F1526</f>
        <v>7707</v>
      </c>
      <c r="I1526" s="18" t="s">
        <v>4280</v>
      </c>
      <c r="J1526" s="19" t="n">
        <v>7707</v>
      </c>
      <c r="K1526" s="1" t="n">
        <f aca="false">H1526-J1526</f>
        <v>0</v>
      </c>
      <c r="L1526" s="0"/>
    </row>
    <row r="1527" customFormat="false" ht="30.8" hidden="false" customHeight="false" outlineLevel="0" collapsed="false">
      <c r="A1527" s="1" t="s">
        <v>4281</v>
      </c>
      <c r="B1527" s="1" t="s">
        <v>4282</v>
      </c>
      <c r="C1527" s="1" t="s">
        <v>1836</v>
      </c>
      <c r="D1527" s="1" t="s">
        <v>986</v>
      </c>
      <c r="E1527" s="1" t="n">
        <v>9865</v>
      </c>
      <c r="F1527" s="1" t="n">
        <f aca="false">D1527-C1527</f>
        <v>2</v>
      </c>
      <c r="G1527" s="1" t="n">
        <v>3853.5</v>
      </c>
      <c r="H1527" s="1" t="n">
        <f aca="false">G1527*F1527</f>
        <v>7707</v>
      </c>
      <c r="I1527" s="18" t="s">
        <v>4283</v>
      </c>
      <c r="J1527" s="19" t="n">
        <v>7707</v>
      </c>
      <c r="K1527" s="1" t="n">
        <f aca="false">H1527-J1527</f>
        <v>0</v>
      </c>
      <c r="L1527" s="0"/>
    </row>
    <row r="1528" customFormat="false" ht="31.6" hidden="false" customHeight="false" outlineLevel="0" collapsed="false">
      <c r="A1528" s="1" t="s">
        <v>4284</v>
      </c>
      <c r="B1528" s="1" t="s">
        <v>4285</v>
      </c>
      <c r="C1528" s="1" t="s">
        <v>1836</v>
      </c>
      <c r="D1528" s="1" t="s">
        <v>986</v>
      </c>
      <c r="E1528" s="1" t="n">
        <v>9865</v>
      </c>
      <c r="F1528" s="1" t="n">
        <f aca="false">D1528-C1528</f>
        <v>2</v>
      </c>
      <c r="G1528" s="1" t="n">
        <v>3853.5</v>
      </c>
      <c r="H1528" s="1" t="n">
        <f aca="false">G1528*F1528</f>
        <v>7707</v>
      </c>
      <c r="I1528" s="18" t="s">
        <v>4286</v>
      </c>
      <c r="J1528" s="19" t="n">
        <v>7707</v>
      </c>
      <c r="K1528" s="1" t="n">
        <f aca="false">H1528-J1528</f>
        <v>0</v>
      </c>
      <c r="L1528" s="0"/>
    </row>
    <row r="1529" customFormat="false" ht="31.6" hidden="false" customHeight="false" outlineLevel="0" collapsed="false">
      <c r="A1529" s="1" t="s">
        <v>4287</v>
      </c>
      <c r="B1529" s="1" t="s">
        <v>4288</v>
      </c>
      <c r="C1529" s="1" t="s">
        <v>1836</v>
      </c>
      <c r="D1529" s="1" t="s">
        <v>986</v>
      </c>
      <c r="E1529" s="1" t="n">
        <v>9865</v>
      </c>
      <c r="F1529" s="1" t="n">
        <f aca="false">D1529-C1529</f>
        <v>2</v>
      </c>
      <c r="G1529" s="1" t="n">
        <v>3853.5</v>
      </c>
      <c r="H1529" s="1" t="n">
        <f aca="false">G1529*F1529</f>
        <v>7707</v>
      </c>
      <c r="I1529" s="18" t="s">
        <v>4289</v>
      </c>
      <c r="J1529" s="19" t="n">
        <v>7707</v>
      </c>
      <c r="K1529" s="1" t="n">
        <f aca="false">H1529-J1529</f>
        <v>0</v>
      </c>
      <c r="L1529" s="0"/>
    </row>
    <row r="1530" s="13" customFormat="true" ht="31.6" hidden="false" customHeight="false" outlineLevel="0" collapsed="false">
      <c r="A1530" s="10" t="s">
        <v>4290</v>
      </c>
      <c r="B1530" s="10" t="s">
        <v>4291</v>
      </c>
      <c r="C1530" s="10" t="s">
        <v>1836</v>
      </c>
      <c r="D1530" s="10" t="s">
        <v>1508</v>
      </c>
      <c r="E1530" s="10" t="n">
        <v>137523.75</v>
      </c>
      <c r="F1530" s="10" t="n">
        <f aca="false">D1530-C1530</f>
        <v>3</v>
      </c>
      <c r="G1530" s="10" t="n">
        <v>3853.5</v>
      </c>
      <c r="H1530" s="10" t="n">
        <v>94561.8</v>
      </c>
      <c r="I1530" s="11" t="s">
        <v>4292</v>
      </c>
      <c r="J1530" s="12" t="n">
        <v>17230.2</v>
      </c>
      <c r="K1530" s="10" t="n">
        <f aca="false">H1530+H1531+H1532-J1530-J1531-J1532-J1533-J1534-J1535</f>
        <v>0</v>
      </c>
      <c r="L1530" s="10" t="s">
        <v>90</v>
      </c>
    </row>
    <row r="1531" s="8" customFormat="true" ht="31.6" hidden="false" customHeight="false" outlineLevel="0" collapsed="false">
      <c r="A1531" s="14"/>
      <c r="B1531" s="14"/>
      <c r="C1531" s="14"/>
      <c r="D1531" s="14"/>
      <c r="E1531" s="14"/>
      <c r="F1531" s="14" t="n">
        <v>0</v>
      </c>
      <c r="G1531" s="10" t="n">
        <v>4693.5</v>
      </c>
      <c r="H1531" s="10"/>
      <c r="I1531" s="11" t="s">
        <v>4293</v>
      </c>
      <c r="J1531" s="12" t="n">
        <v>11560.5</v>
      </c>
      <c r="K1531" s="14" t="n">
        <v>0</v>
      </c>
      <c r="L1531" s="10"/>
    </row>
    <row r="1532" s="8" customFormat="true" ht="31.6" hidden="false" customHeight="false" outlineLevel="0" collapsed="false">
      <c r="A1532" s="14"/>
      <c r="B1532" s="14"/>
      <c r="C1532" s="14"/>
      <c r="D1532" s="14"/>
      <c r="E1532" s="14"/>
      <c r="F1532" s="14" t="n">
        <v>0</v>
      </c>
      <c r="G1532" s="10" t="n">
        <v>5743.5</v>
      </c>
      <c r="H1532" s="10"/>
      <c r="I1532" s="11" t="s">
        <v>4294</v>
      </c>
      <c r="J1532" s="12" t="n">
        <v>17230.2</v>
      </c>
      <c r="K1532" s="14" t="n">
        <v>0</v>
      </c>
      <c r="L1532" s="10"/>
    </row>
    <row r="1533" customFormat="false" ht="31.6" hidden="false" customHeight="false" outlineLevel="0" collapsed="false">
      <c r="A1533" s="14"/>
      <c r="B1533" s="14"/>
      <c r="C1533" s="14"/>
      <c r="D1533" s="14"/>
      <c r="E1533" s="14"/>
      <c r="F1533" s="14" t="n">
        <v>0</v>
      </c>
      <c r="G1533" s="14" t="n">
        <v>0</v>
      </c>
      <c r="H1533" s="14" t="n">
        <v>0</v>
      </c>
      <c r="I1533" s="11" t="s">
        <v>4295</v>
      </c>
      <c r="J1533" s="12" t="n">
        <v>14080.5</v>
      </c>
      <c r="K1533" s="14" t="n">
        <v>0</v>
      </c>
      <c r="L1533" s="10"/>
    </row>
    <row r="1534" customFormat="false" ht="30.8" hidden="false" customHeight="false" outlineLevel="0" collapsed="false">
      <c r="A1534" s="14"/>
      <c r="B1534" s="14"/>
      <c r="C1534" s="14"/>
      <c r="D1534" s="14"/>
      <c r="E1534" s="14"/>
      <c r="F1534" s="14" t="n">
        <v>0</v>
      </c>
      <c r="G1534" s="14" t="n">
        <v>0</v>
      </c>
      <c r="H1534" s="14" t="n">
        <v>0</v>
      </c>
      <c r="I1534" s="11" t="s">
        <v>4296</v>
      </c>
      <c r="J1534" s="12" t="n">
        <v>17230.2</v>
      </c>
      <c r="K1534" s="14" t="n">
        <v>0</v>
      </c>
      <c r="L1534" s="10"/>
    </row>
    <row r="1535" customFormat="false" ht="30.8" hidden="false" customHeight="false" outlineLevel="0" collapsed="false">
      <c r="A1535" s="14"/>
      <c r="B1535" s="14"/>
      <c r="C1535" s="14"/>
      <c r="D1535" s="14"/>
      <c r="E1535" s="14"/>
      <c r="F1535" s="14" t="n">
        <v>0</v>
      </c>
      <c r="G1535" s="14" t="n">
        <v>0</v>
      </c>
      <c r="H1535" s="14" t="n">
        <v>0</v>
      </c>
      <c r="I1535" s="11" t="s">
        <v>4297</v>
      </c>
      <c r="J1535" s="12" t="n">
        <v>17230.2</v>
      </c>
      <c r="K1535" s="14" t="n">
        <v>0</v>
      </c>
      <c r="L1535" s="10"/>
    </row>
    <row r="1536" customFormat="false" ht="15.75" hidden="false" customHeight="false" outlineLevel="0" collapsed="false">
      <c r="A1536" s="1" t="s">
        <v>4298</v>
      </c>
      <c r="B1536" s="1" t="s">
        <v>2376</v>
      </c>
      <c r="C1536" s="1" t="s">
        <v>1836</v>
      </c>
      <c r="D1536" s="1" t="s">
        <v>1508</v>
      </c>
      <c r="E1536" s="1" t="n">
        <v>14797.5</v>
      </c>
      <c r="F1536" s="1" t="n">
        <f aca="false">D1536-C1536</f>
        <v>3</v>
      </c>
      <c r="G1536" s="1" t="n">
        <v>3853.5</v>
      </c>
      <c r="H1536" s="1" t="n">
        <f aca="false">G1536*F1536</f>
        <v>11560.5</v>
      </c>
      <c r="I1536" s="18" t="s">
        <v>4299</v>
      </c>
      <c r="J1536" s="19" t="n">
        <v>11560.5</v>
      </c>
      <c r="K1536" s="1" t="n">
        <f aca="false">H1536-J1536</f>
        <v>0</v>
      </c>
      <c r="L1536" s="0"/>
    </row>
    <row r="1537" customFormat="false" ht="15.75" hidden="false" customHeight="false" outlineLevel="0" collapsed="false">
      <c r="A1537" s="1" t="s">
        <v>4300</v>
      </c>
      <c r="B1537" s="1" t="s">
        <v>4301</v>
      </c>
      <c r="C1537" s="1" t="s">
        <v>1836</v>
      </c>
      <c r="D1537" s="1" t="s">
        <v>1508</v>
      </c>
      <c r="E1537" s="1" t="n">
        <v>14797.5</v>
      </c>
      <c r="F1537" s="1" t="n">
        <f aca="false">D1537-C1537</f>
        <v>3</v>
      </c>
      <c r="G1537" s="1" t="n">
        <v>3853.5</v>
      </c>
      <c r="H1537" s="1" t="n">
        <f aca="false">G1537*F1537</f>
        <v>11560.5</v>
      </c>
      <c r="I1537" s="18" t="s">
        <v>4302</v>
      </c>
      <c r="J1537" s="19" t="n">
        <v>11560.5</v>
      </c>
      <c r="K1537" s="1" t="n">
        <f aca="false">H1537-J1537</f>
        <v>0</v>
      </c>
      <c r="L1537" s="0"/>
    </row>
    <row r="1538" customFormat="false" ht="15.75" hidden="false" customHeight="false" outlineLevel="0" collapsed="false">
      <c r="A1538" s="1" t="s">
        <v>4303</v>
      </c>
      <c r="B1538" s="1" t="s">
        <v>4304</v>
      </c>
      <c r="C1538" s="1" t="s">
        <v>1836</v>
      </c>
      <c r="D1538" s="1" t="s">
        <v>1508</v>
      </c>
      <c r="E1538" s="1" t="n">
        <v>14797.5</v>
      </c>
      <c r="F1538" s="1" t="n">
        <f aca="false">D1538-C1538</f>
        <v>3</v>
      </c>
      <c r="G1538" s="1" t="n">
        <v>3853.5</v>
      </c>
      <c r="H1538" s="1" t="n">
        <f aca="false">G1538*F1538</f>
        <v>11560.5</v>
      </c>
      <c r="I1538" s="18" t="s">
        <v>4305</v>
      </c>
      <c r="J1538" s="19" t="n">
        <v>11560.5</v>
      </c>
      <c r="K1538" s="1" t="n">
        <f aca="false">H1538-J1538</f>
        <v>0</v>
      </c>
      <c r="L1538" s="0"/>
    </row>
    <row r="1539" customFormat="false" ht="29.85" hidden="false" customHeight="false" outlineLevel="0" collapsed="false">
      <c r="A1539" s="1" t="s">
        <v>4306</v>
      </c>
      <c r="B1539" s="1" t="s">
        <v>4307</v>
      </c>
      <c r="C1539" s="1" t="s">
        <v>1836</v>
      </c>
      <c r="D1539" s="1" t="s">
        <v>1508</v>
      </c>
      <c r="E1539" s="1" t="n">
        <v>17317.5</v>
      </c>
      <c r="F1539" s="1" t="n">
        <f aca="false">D1539-C1539</f>
        <v>3</v>
      </c>
      <c r="G1539" s="1" t="n">
        <v>4693.5</v>
      </c>
      <c r="H1539" s="1" t="n">
        <f aca="false">G1539*F1539</f>
        <v>14080.5</v>
      </c>
      <c r="I1539" s="18" t="s">
        <v>4308</v>
      </c>
      <c r="J1539" s="19" t="n">
        <v>14080.5</v>
      </c>
      <c r="K1539" s="1" t="n">
        <f aca="false">H1539-J1539</f>
        <v>0</v>
      </c>
      <c r="L1539" s="0"/>
    </row>
    <row r="1540" s="28" customFormat="true" ht="30.8" hidden="false" customHeight="false" outlineLevel="0" collapsed="false">
      <c r="A1540" s="25" t="s">
        <v>4309</v>
      </c>
      <c r="B1540" s="25" t="s">
        <v>3575</v>
      </c>
      <c r="C1540" s="25" t="s">
        <v>1836</v>
      </c>
      <c r="D1540" s="25" t="s">
        <v>1508</v>
      </c>
      <c r="E1540" s="25" t="n">
        <v>20467.5</v>
      </c>
      <c r="F1540" s="25" t="n">
        <f aca="false">D1540-C1540</f>
        <v>3</v>
      </c>
      <c r="G1540" s="25" t="n">
        <v>5743.5</v>
      </c>
      <c r="H1540" s="25" t="n">
        <v>17230.2</v>
      </c>
      <c r="I1540" s="26" t="s">
        <v>4310</v>
      </c>
      <c r="J1540" s="27" t="n">
        <v>17230.2</v>
      </c>
      <c r="K1540" s="25" t="n">
        <f aca="false">H1540-J1540</f>
        <v>0</v>
      </c>
      <c r="L1540" s="25" t="s">
        <v>90</v>
      </c>
    </row>
    <row r="1541" customFormat="false" ht="29.85" hidden="false" customHeight="false" outlineLevel="0" collapsed="false">
      <c r="A1541" s="1" t="s">
        <v>4311</v>
      </c>
      <c r="B1541" s="1" t="s">
        <v>4312</v>
      </c>
      <c r="C1541" s="1" t="s">
        <v>1836</v>
      </c>
      <c r="D1541" s="1" t="s">
        <v>986</v>
      </c>
      <c r="E1541" s="1" t="n">
        <v>9865</v>
      </c>
      <c r="F1541" s="1" t="n">
        <f aca="false">D1541-C1541</f>
        <v>2</v>
      </c>
      <c r="G1541" s="1" t="n">
        <v>3853.5</v>
      </c>
      <c r="H1541" s="1" t="n">
        <f aca="false">G1541*F1541</f>
        <v>7707</v>
      </c>
      <c r="I1541" s="18" t="s">
        <v>4313</v>
      </c>
      <c r="J1541" s="19" t="n">
        <v>7707</v>
      </c>
      <c r="K1541" s="1" t="n">
        <f aca="false">H1541-J1541</f>
        <v>0</v>
      </c>
      <c r="L1541" s="0"/>
    </row>
    <row r="1542" customFormat="false" ht="15.75" hidden="false" customHeight="false" outlineLevel="0" collapsed="false">
      <c r="A1542" s="1" t="s">
        <v>4314</v>
      </c>
      <c r="B1542" s="1" t="s">
        <v>4315</v>
      </c>
      <c r="C1542" s="1" t="s">
        <v>1836</v>
      </c>
      <c r="D1542" s="1" t="s">
        <v>2097</v>
      </c>
      <c r="E1542" s="1" t="n">
        <v>4932.5</v>
      </c>
      <c r="F1542" s="1" t="n">
        <f aca="false">D1542-C1542</f>
        <v>1</v>
      </c>
      <c r="G1542" s="1" t="n">
        <v>3853.5</v>
      </c>
      <c r="H1542" s="1" t="n">
        <f aca="false">G1542*F1542</f>
        <v>3853.5</v>
      </c>
      <c r="I1542" s="18" t="s">
        <v>4316</v>
      </c>
      <c r="J1542" s="19" t="n">
        <v>3853.5</v>
      </c>
      <c r="K1542" s="1" t="n">
        <f aca="false">H1542-J1542</f>
        <v>0</v>
      </c>
      <c r="L1542" s="0"/>
    </row>
    <row r="1543" customFormat="false" ht="15.75" hidden="false" customHeight="false" outlineLevel="0" collapsed="false">
      <c r="A1543" s="1" t="s">
        <v>4317</v>
      </c>
      <c r="B1543" s="1" t="s">
        <v>4318</v>
      </c>
      <c r="C1543" s="1" t="s">
        <v>1836</v>
      </c>
      <c r="D1543" s="1" t="s">
        <v>986</v>
      </c>
      <c r="E1543" s="1" t="n">
        <v>9865</v>
      </c>
      <c r="F1543" s="1" t="n">
        <f aca="false">D1543-C1543</f>
        <v>2</v>
      </c>
      <c r="G1543" s="1" t="n">
        <v>3853.5</v>
      </c>
      <c r="H1543" s="1" t="n">
        <f aca="false">G1543*F1543</f>
        <v>7707</v>
      </c>
      <c r="I1543" s="18" t="s">
        <v>4319</v>
      </c>
      <c r="J1543" s="19" t="n">
        <v>7707</v>
      </c>
      <c r="K1543" s="1" t="n">
        <f aca="false">H1543-J1543</f>
        <v>0</v>
      </c>
      <c r="L1543" s="0"/>
    </row>
    <row r="1544" customFormat="false" ht="15.75" hidden="false" customHeight="false" outlineLevel="0" collapsed="false">
      <c r="A1544" s="1" t="s">
        <v>4320</v>
      </c>
      <c r="B1544" s="1" t="s">
        <v>4321</v>
      </c>
      <c r="C1544" s="1" t="s">
        <v>1836</v>
      </c>
      <c r="D1544" s="1" t="s">
        <v>986</v>
      </c>
      <c r="E1544" s="1" t="n">
        <v>9865</v>
      </c>
      <c r="F1544" s="1" t="n">
        <f aca="false">D1544-C1544</f>
        <v>2</v>
      </c>
      <c r="G1544" s="1" t="n">
        <v>3853.5</v>
      </c>
      <c r="H1544" s="1" t="n">
        <f aca="false">G1544*F1544</f>
        <v>7707</v>
      </c>
      <c r="I1544" s="18" t="s">
        <v>4322</v>
      </c>
      <c r="J1544" s="19" t="n">
        <v>7707</v>
      </c>
      <c r="K1544" s="1" t="n">
        <f aca="false">H1544-J1544</f>
        <v>0</v>
      </c>
      <c r="L1544" s="0"/>
    </row>
    <row r="1545" customFormat="false" ht="15.75" hidden="false" customHeight="false" outlineLevel="0" collapsed="false">
      <c r="A1545" s="1" t="s">
        <v>4323</v>
      </c>
      <c r="B1545" s="1" t="s">
        <v>4324</v>
      </c>
      <c r="C1545" s="1" t="s">
        <v>1836</v>
      </c>
      <c r="D1545" s="1" t="s">
        <v>986</v>
      </c>
      <c r="E1545" s="1" t="n">
        <v>9865</v>
      </c>
      <c r="F1545" s="1" t="n">
        <f aca="false">D1545-C1545</f>
        <v>2</v>
      </c>
      <c r="G1545" s="1" t="n">
        <v>3853.5</v>
      </c>
      <c r="H1545" s="1" t="n">
        <f aca="false">G1545*F1545</f>
        <v>7707</v>
      </c>
      <c r="I1545" s="18" t="s">
        <v>4325</v>
      </c>
      <c r="J1545" s="19" t="n">
        <v>7707</v>
      </c>
      <c r="K1545" s="1" t="n">
        <f aca="false">H1545-J1545</f>
        <v>0</v>
      </c>
      <c r="L1545" s="0"/>
    </row>
    <row r="1546" customFormat="false" ht="15.75" hidden="false" customHeight="false" outlineLevel="0" collapsed="false">
      <c r="A1546" s="1" t="s">
        <v>4326</v>
      </c>
      <c r="B1546" s="1" t="s">
        <v>4327</v>
      </c>
      <c r="C1546" s="1" t="s">
        <v>1836</v>
      </c>
      <c r="D1546" s="1" t="s">
        <v>986</v>
      </c>
      <c r="E1546" s="1" t="n">
        <v>10415</v>
      </c>
      <c r="F1546" s="1" t="n">
        <f aca="false">D1546-C1546</f>
        <v>2</v>
      </c>
      <c r="G1546" s="1" t="n">
        <v>3853.5</v>
      </c>
      <c r="H1546" s="1" t="n">
        <f aca="false">G1546*F1546</f>
        <v>7707</v>
      </c>
      <c r="I1546" s="18" t="s">
        <v>4328</v>
      </c>
      <c r="J1546" s="19" t="n">
        <v>7707</v>
      </c>
      <c r="K1546" s="1" t="n">
        <f aca="false">H1546-J1546</f>
        <v>0</v>
      </c>
      <c r="L1546" s="0"/>
    </row>
    <row r="1547" customFormat="false" ht="15.75" hidden="false" customHeight="false" outlineLevel="0" collapsed="false">
      <c r="A1547" s="1" t="s">
        <v>4329</v>
      </c>
      <c r="B1547" s="1" t="s">
        <v>4330</v>
      </c>
      <c r="C1547" s="1" t="s">
        <v>1836</v>
      </c>
      <c r="D1547" s="1" t="s">
        <v>986</v>
      </c>
      <c r="E1547" s="1" t="n">
        <v>9865</v>
      </c>
      <c r="F1547" s="1" t="n">
        <f aca="false">D1547-C1547</f>
        <v>2</v>
      </c>
      <c r="G1547" s="1" t="n">
        <v>3853.5</v>
      </c>
      <c r="H1547" s="1" t="n">
        <f aca="false">G1547*F1547</f>
        <v>7707</v>
      </c>
      <c r="I1547" s="18" t="s">
        <v>4331</v>
      </c>
      <c r="J1547" s="19" t="n">
        <v>7707</v>
      </c>
      <c r="K1547" s="1" t="n">
        <f aca="false">H1547-J1547</f>
        <v>0</v>
      </c>
      <c r="L1547" s="0"/>
    </row>
    <row r="1548" customFormat="false" ht="15.75" hidden="false" customHeight="false" outlineLevel="0" collapsed="false">
      <c r="A1548" s="1" t="s">
        <v>4332</v>
      </c>
      <c r="B1548" s="1" t="s">
        <v>4333</v>
      </c>
      <c r="C1548" s="1" t="s">
        <v>1836</v>
      </c>
      <c r="D1548" s="1" t="s">
        <v>3270</v>
      </c>
      <c r="E1548" s="1" t="n">
        <v>34527.5</v>
      </c>
      <c r="F1548" s="1" t="n">
        <f aca="false">D1548-C1548</f>
        <v>7</v>
      </c>
      <c r="G1548" s="1" t="n">
        <v>3853.5</v>
      </c>
      <c r="H1548" s="1" t="n">
        <f aca="false">G1548*F1548</f>
        <v>26974.5</v>
      </c>
      <c r="I1548" s="18" t="s">
        <v>4334</v>
      </c>
      <c r="J1548" s="19" t="n">
        <v>26974.5</v>
      </c>
      <c r="K1548" s="1" t="n">
        <f aca="false">H1548-J1548</f>
        <v>0</v>
      </c>
      <c r="L1548" s="0"/>
    </row>
    <row r="1549" customFormat="false" ht="15.75" hidden="false" customHeight="false" outlineLevel="0" collapsed="false">
      <c r="A1549" s="1" t="s">
        <v>4335</v>
      </c>
      <c r="B1549" s="1" t="s">
        <v>2477</v>
      </c>
      <c r="C1549" s="1" t="s">
        <v>1836</v>
      </c>
      <c r="D1549" s="1" t="s">
        <v>986</v>
      </c>
      <c r="E1549" s="1" t="n">
        <v>10415</v>
      </c>
      <c r="F1549" s="1" t="n">
        <f aca="false">D1549-C1549</f>
        <v>2</v>
      </c>
      <c r="G1549" s="1" t="n">
        <v>3853.5</v>
      </c>
      <c r="H1549" s="1" t="n">
        <f aca="false">G1549*F1549</f>
        <v>7707</v>
      </c>
      <c r="I1549" s="18" t="s">
        <v>4336</v>
      </c>
      <c r="J1549" s="19" t="n">
        <v>7707</v>
      </c>
      <c r="K1549" s="1" t="n">
        <f aca="false">H1549-J1549</f>
        <v>0</v>
      </c>
      <c r="L1549" s="0"/>
    </row>
    <row r="1550" customFormat="false" ht="15.75" hidden="false" customHeight="false" outlineLevel="0" collapsed="false">
      <c r="A1550" s="1" t="s">
        <v>4337</v>
      </c>
      <c r="B1550" s="1" t="s">
        <v>4338</v>
      </c>
      <c r="C1550" s="1" t="s">
        <v>1836</v>
      </c>
      <c r="D1550" s="1" t="s">
        <v>1508</v>
      </c>
      <c r="E1550" s="1" t="n">
        <v>17107.5</v>
      </c>
      <c r="F1550" s="1" t="n">
        <f aca="false">D1550-C1550</f>
        <v>3</v>
      </c>
      <c r="G1550" s="1" t="n">
        <v>3853.5</v>
      </c>
      <c r="H1550" s="1" t="n">
        <f aca="false">G1550*F1550</f>
        <v>11560.5</v>
      </c>
      <c r="I1550" s="18" t="s">
        <v>4339</v>
      </c>
      <c r="J1550" s="19" t="n">
        <v>11560.5</v>
      </c>
      <c r="K1550" s="1" t="n">
        <f aca="false">H1550-J1550</f>
        <v>0</v>
      </c>
      <c r="L1550" s="0"/>
    </row>
    <row r="1551" customFormat="false" ht="15.75" hidden="false" customHeight="false" outlineLevel="0" collapsed="false">
      <c r="A1551" s="1" t="s">
        <v>4340</v>
      </c>
      <c r="B1551" s="1" t="s">
        <v>4341</v>
      </c>
      <c r="C1551" s="1" t="s">
        <v>1836</v>
      </c>
      <c r="D1551" s="1" t="s">
        <v>1508</v>
      </c>
      <c r="E1551" s="1" t="n">
        <v>14797.5</v>
      </c>
      <c r="F1551" s="1" t="n">
        <f aca="false">D1551-C1551</f>
        <v>3</v>
      </c>
      <c r="G1551" s="1" t="n">
        <v>3853.5</v>
      </c>
      <c r="H1551" s="1" t="n">
        <f aca="false">G1551*F1551</f>
        <v>11560.5</v>
      </c>
      <c r="I1551" s="18" t="s">
        <v>4342</v>
      </c>
      <c r="J1551" s="19" t="n">
        <v>11560.5</v>
      </c>
      <c r="K1551" s="1" t="n">
        <f aca="false">H1551-J1551</f>
        <v>0</v>
      </c>
      <c r="L1551" s="0"/>
    </row>
    <row r="1552" customFormat="false" ht="15.75" hidden="false" customHeight="false" outlineLevel="0" collapsed="false">
      <c r="A1552" s="1" t="s">
        <v>4343</v>
      </c>
      <c r="B1552" s="1" t="s">
        <v>4344</v>
      </c>
      <c r="C1552" s="1" t="s">
        <v>1836</v>
      </c>
      <c r="D1552" s="1" t="s">
        <v>1508</v>
      </c>
      <c r="E1552" s="1" t="n">
        <v>15622.5</v>
      </c>
      <c r="F1552" s="1" t="n">
        <f aca="false">D1552-C1552</f>
        <v>3</v>
      </c>
      <c r="G1552" s="1" t="n">
        <v>3853.5</v>
      </c>
      <c r="H1552" s="1" t="n">
        <f aca="false">G1552*F1552</f>
        <v>11560.5</v>
      </c>
      <c r="I1552" s="18" t="s">
        <v>4345</v>
      </c>
      <c r="J1552" s="19" t="n">
        <v>11560.5</v>
      </c>
      <c r="K1552" s="1" t="n">
        <f aca="false">H1552-J1552</f>
        <v>0</v>
      </c>
      <c r="L1552" s="0"/>
    </row>
    <row r="1553" customFormat="false" ht="15.75" hidden="false" customHeight="false" outlineLevel="0" collapsed="false">
      <c r="A1553" s="1" t="s">
        <v>4346</v>
      </c>
      <c r="B1553" s="1" t="s">
        <v>4347</v>
      </c>
      <c r="C1553" s="1" t="s">
        <v>1836</v>
      </c>
      <c r="D1553" s="1" t="s">
        <v>1508</v>
      </c>
      <c r="E1553" s="1" t="n">
        <v>20711.25</v>
      </c>
      <c r="F1553" s="1" t="n">
        <f aca="false">D1553-C1553</f>
        <v>3</v>
      </c>
      <c r="G1553" s="1" t="n">
        <v>3853.5</v>
      </c>
      <c r="H1553" s="1" t="n">
        <f aca="false">G1553*F1553</f>
        <v>11560.5</v>
      </c>
      <c r="I1553" s="18" t="s">
        <v>4348</v>
      </c>
      <c r="J1553" s="19" t="n">
        <v>11560.5</v>
      </c>
      <c r="K1553" s="1" t="n">
        <f aca="false">H1553-J1553</f>
        <v>0</v>
      </c>
      <c r="L1553" s="0"/>
    </row>
    <row r="1554" customFormat="false" ht="29.85" hidden="false" customHeight="false" outlineLevel="0" collapsed="false">
      <c r="A1554" s="1" t="s">
        <v>4349</v>
      </c>
      <c r="B1554" s="1" t="s">
        <v>27</v>
      </c>
      <c r="C1554" s="1" t="s">
        <v>1836</v>
      </c>
      <c r="D1554" s="1" t="s">
        <v>1508</v>
      </c>
      <c r="E1554" s="1" t="n">
        <v>15622.5</v>
      </c>
      <c r="F1554" s="1" t="n">
        <f aca="false">D1554-C1554</f>
        <v>3</v>
      </c>
      <c r="G1554" s="1" t="n">
        <v>3853.5</v>
      </c>
      <c r="H1554" s="1" t="n">
        <f aca="false">G1554*F1554</f>
        <v>11560.5</v>
      </c>
      <c r="I1554" s="18" t="s">
        <v>4350</v>
      </c>
      <c r="J1554" s="19" t="n">
        <v>11560.5</v>
      </c>
      <c r="K1554" s="1" t="n">
        <f aca="false">H1554-J1554</f>
        <v>0</v>
      </c>
      <c r="L1554" s="0"/>
    </row>
    <row r="1555" customFormat="false" ht="31.6" hidden="false" customHeight="false" outlineLevel="0" collapsed="false">
      <c r="A1555" s="1" t="s">
        <v>4351</v>
      </c>
      <c r="B1555" s="1" t="s">
        <v>4352</v>
      </c>
      <c r="C1555" s="1" t="s">
        <v>1836</v>
      </c>
      <c r="D1555" s="1" t="s">
        <v>1508</v>
      </c>
      <c r="E1555" s="1" t="n">
        <v>14797.5</v>
      </c>
      <c r="F1555" s="1" t="n">
        <f aca="false">D1555-C1555</f>
        <v>3</v>
      </c>
      <c r="G1555" s="1" t="n">
        <v>3853.5</v>
      </c>
      <c r="H1555" s="1" t="n">
        <f aca="false">G1555*F1555</f>
        <v>11560.5</v>
      </c>
      <c r="I1555" s="18" t="s">
        <v>4353</v>
      </c>
      <c r="J1555" s="19" t="n">
        <v>11560.5</v>
      </c>
      <c r="K1555" s="1" t="n">
        <f aca="false">H1555-J1555</f>
        <v>0</v>
      </c>
      <c r="L1555" s="0"/>
    </row>
    <row r="1556" customFormat="false" ht="15.75" hidden="false" customHeight="false" outlineLevel="0" collapsed="false">
      <c r="A1556" s="1" t="s">
        <v>4354</v>
      </c>
      <c r="B1556" s="1" t="s">
        <v>3564</v>
      </c>
      <c r="C1556" s="1" t="s">
        <v>1836</v>
      </c>
      <c r="D1556" s="1" t="s">
        <v>1508</v>
      </c>
      <c r="E1556" s="1" t="n">
        <v>14797.5</v>
      </c>
      <c r="F1556" s="1" t="n">
        <f aca="false">D1556-C1556</f>
        <v>3</v>
      </c>
      <c r="G1556" s="1" t="n">
        <v>3853.5</v>
      </c>
      <c r="H1556" s="1" t="n">
        <f aca="false">G1556*F1556</f>
        <v>11560.5</v>
      </c>
      <c r="I1556" s="18" t="s">
        <v>4355</v>
      </c>
      <c r="J1556" s="19" t="n">
        <v>11560.5</v>
      </c>
      <c r="K1556" s="1" t="n">
        <f aca="false">H1556-J1556</f>
        <v>0</v>
      </c>
      <c r="L1556" s="0"/>
    </row>
    <row r="1557" customFormat="false" ht="15.75" hidden="false" customHeight="false" outlineLevel="0" collapsed="false">
      <c r="A1557" s="1" t="s">
        <v>4356</v>
      </c>
      <c r="B1557" s="1" t="s">
        <v>4357</v>
      </c>
      <c r="C1557" s="1" t="s">
        <v>1836</v>
      </c>
      <c r="D1557" s="1" t="s">
        <v>2097</v>
      </c>
      <c r="E1557" s="1" t="n">
        <v>4932.5</v>
      </c>
      <c r="F1557" s="1" t="n">
        <f aca="false">D1557-C1557</f>
        <v>1</v>
      </c>
      <c r="G1557" s="1" t="n">
        <v>3853.5</v>
      </c>
      <c r="H1557" s="1" t="n">
        <f aca="false">G1557*F1557</f>
        <v>3853.5</v>
      </c>
      <c r="I1557" s="18" t="s">
        <v>4358</v>
      </c>
      <c r="J1557" s="19" t="n">
        <v>3853.5</v>
      </c>
      <c r="K1557" s="1" t="n">
        <f aca="false">H1557-J1557</f>
        <v>0</v>
      </c>
      <c r="L1557" s="0"/>
    </row>
    <row r="1558" customFormat="false" ht="15.75" hidden="false" customHeight="false" outlineLevel="0" collapsed="false">
      <c r="A1558" s="1" t="s">
        <v>4359</v>
      </c>
      <c r="B1558" s="1" t="s">
        <v>4360</v>
      </c>
      <c r="C1558" s="1" t="s">
        <v>1836</v>
      </c>
      <c r="D1558" s="1" t="s">
        <v>2097</v>
      </c>
      <c r="E1558" s="1" t="n">
        <v>6903.75</v>
      </c>
      <c r="F1558" s="1" t="n">
        <f aca="false">D1558-C1558</f>
        <v>1</v>
      </c>
      <c r="G1558" s="1" t="n">
        <v>3853.5</v>
      </c>
      <c r="H1558" s="1" t="n">
        <f aca="false">G1558*F1558</f>
        <v>3853.5</v>
      </c>
      <c r="I1558" s="18" t="s">
        <v>4361</v>
      </c>
      <c r="J1558" s="19" t="n">
        <v>3853.5</v>
      </c>
      <c r="K1558" s="1" t="n">
        <f aca="false">H1558-J1558</f>
        <v>0</v>
      </c>
      <c r="L1558" s="0"/>
    </row>
    <row r="1559" customFormat="false" ht="15.75" hidden="false" customHeight="false" outlineLevel="0" collapsed="false">
      <c r="A1559" s="1" t="s">
        <v>4362</v>
      </c>
      <c r="B1559" s="1" t="s">
        <v>4363</v>
      </c>
      <c r="C1559" s="1" t="s">
        <v>1836</v>
      </c>
      <c r="D1559" s="1" t="s">
        <v>2097</v>
      </c>
      <c r="E1559" s="1" t="n">
        <v>4932.5</v>
      </c>
      <c r="F1559" s="1" t="n">
        <f aca="false">D1559-C1559</f>
        <v>1</v>
      </c>
      <c r="G1559" s="1" t="n">
        <v>3853.5</v>
      </c>
      <c r="H1559" s="1" t="n">
        <f aca="false">G1559*F1559</f>
        <v>3853.5</v>
      </c>
      <c r="I1559" s="18" t="s">
        <v>4364</v>
      </c>
      <c r="J1559" s="19" t="n">
        <v>3853.5</v>
      </c>
      <c r="K1559" s="1" t="n">
        <f aca="false">H1559-J1559</f>
        <v>0</v>
      </c>
      <c r="L1559" s="0"/>
    </row>
    <row r="1560" customFormat="false" ht="15.75" hidden="false" customHeight="false" outlineLevel="0" collapsed="false">
      <c r="A1560" s="1" t="s">
        <v>4365</v>
      </c>
      <c r="B1560" s="1" t="s">
        <v>4366</v>
      </c>
      <c r="C1560" s="1" t="s">
        <v>1836</v>
      </c>
      <c r="D1560" s="1" t="s">
        <v>2097</v>
      </c>
      <c r="E1560" s="1" t="n">
        <v>4932.5</v>
      </c>
      <c r="F1560" s="1" t="n">
        <f aca="false">D1560-C1560</f>
        <v>1</v>
      </c>
      <c r="G1560" s="1" t="n">
        <v>3853.5</v>
      </c>
      <c r="H1560" s="1" t="n">
        <f aca="false">G1560*F1560</f>
        <v>3853.5</v>
      </c>
      <c r="I1560" s="18" t="s">
        <v>4367</v>
      </c>
      <c r="J1560" s="19" t="n">
        <v>3853.5</v>
      </c>
      <c r="K1560" s="1" t="n">
        <f aca="false">H1560-J1560</f>
        <v>0</v>
      </c>
      <c r="L1560" s="0"/>
    </row>
    <row r="1561" customFormat="false" ht="15.75" hidden="false" customHeight="false" outlineLevel="0" collapsed="false">
      <c r="A1561" s="1" t="s">
        <v>4368</v>
      </c>
      <c r="B1561" s="1" t="s">
        <v>3463</v>
      </c>
      <c r="C1561" s="1" t="s">
        <v>1836</v>
      </c>
      <c r="D1561" s="1" t="s">
        <v>2097</v>
      </c>
      <c r="E1561" s="1" t="n">
        <v>4932.5</v>
      </c>
      <c r="F1561" s="1" t="n">
        <f aca="false">D1561-C1561</f>
        <v>1</v>
      </c>
      <c r="G1561" s="1" t="n">
        <v>3853.5</v>
      </c>
      <c r="H1561" s="1" t="n">
        <f aca="false">G1561*F1561</f>
        <v>3853.5</v>
      </c>
      <c r="I1561" s="18" t="s">
        <v>4369</v>
      </c>
      <c r="J1561" s="19" t="n">
        <v>3853.5</v>
      </c>
      <c r="K1561" s="1" t="n">
        <f aca="false">H1561-J1561</f>
        <v>0</v>
      </c>
      <c r="L1561" s="0"/>
    </row>
    <row r="1562" customFormat="false" ht="15.75" hidden="false" customHeight="false" outlineLevel="0" collapsed="false">
      <c r="A1562" s="1" t="s">
        <v>4370</v>
      </c>
      <c r="B1562" s="1" t="s">
        <v>3130</v>
      </c>
      <c r="C1562" s="1" t="s">
        <v>1836</v>
      </c>
      <c r="D1562" s="1" t="s">
        <v>2097</v>
      </c>
      <c r="E1562" s="1" t="n">
        <v>4932.5</v>
      </c>
      <c r="F1562" s="1" t="n">
        <f aca="false">D1562-C1562</f>
        <v>1</v>
      </c>
      <c r="G1562" s="1" t="n">
        <v>3853.5</v>
      </c>
      <c r="H1562" s="1" t="n">
        <f aca="false">G1562*F1562</f>
        <v>3853.5</v>
      </c>
      <c r="I1562" s="18" t="s">
        <v>4371</v>
      </c>
      <c r="J1562" s="19" t="n">
        <v>3853.5</v>
      </c>
      <c r="K1562" s="1" t="n">
        <f aca="false">H1562-J1562</f>
        <v>0</v>
      </c>
      <c r="L1562" s="0"/>
    </row>
    <row r="1563" customFormat="false" ht="15.75" hidden="false" customHeight="false" outlineLevel="0" collapsed="false">
      <c r="A1563" s="1" t="s">
        <v>4372</v>
      </c>
      <c r="B1563" s="1" t="s">
        <v>4373</v>
      </c>
      <c r="C1563" s="1" t="s">
        <v>1836</v>
      </c>
      <c r="D1563" s="1" t="s">
        <v>2097</v>
      </c>
      <c r="E1563" s="1" t="n">
        <v>4932.5</v>
      </c>
      <c r="F1563" s="1" t="n">
        <f aca="false">D1563-C1563</f>
        <v>1</v>
      </c>
      <c r="G1563" s="1" t="n">
        <v>3853.5</v>
      </c>
      <c r="H1563" s="1" t="n">
        <f aca="false">G1563*F1563</f>
        <v>3853.5</v>
      </c>
      <c r="I1563" s="18" t="s">
        <v>4374</v>
      </c>
      <c r="J1563" s="19" t="n">
        <v>3853.5</v>
      </c>
      <c r="K1563" s="1" t="n">
        <f aca="false">H1563-J1563</f>
        <v>0</v>
      </c>
      <c r="L1563" s="0"/>
    </row>
    <row r="1564" customFormat="false" ht="15.65" hidden="false" customHeight="false" outlineLevel="0" collapsed="false">
      <c r="A1564" s="1" t="s">
        <v>4375</v>
      </c>
      <c r="B1564" s="1" t="s">
        <v>4376</v>
      </c>
      <c r="C1564" s="1" t="s">
        <v>1836</v>
      </c>
      <c r="D1564" s="1" t="s">
        <v>2097</v>
      </c>
      <c r="E1564" s="1" t="n">
        <v>5482.5</v>
      </c>
      <c r="F1564" s="1" t="n">
        <f aca="false">D1564-C1564</f>
        <v>1</v>
      </c>
      <c r="G1564" s="1" t="n">
        <v>3853.5</v>
      </c>
      <c r="H1564" s="1" t="n">
        <f aca="false">G1564*F1564</f>
        <v>3853.5</v>
      </c>
      <c r="I1564" s="18" t="s">
        <v>4377</v>
      </c>
      <c r="J1564" s="19" t="n">
        <v>3853.5</v>
      </c>
      <c r="K1564" s="1" t="n">
        <f aca="false">H1564-J1564</f>
        <v>0</v>
      </c>
      <c r="L1564" s="0"/>
    </row>
    <row r="1565" s="43" customFormat="true" ht="15.75" hidden="false" customHeight="false" outlineLevel="0" collapsed="false">
      <c r="A1565" s="40" t="s">
        <v>4378</v>
      </c>
      <c r="B1565" s="40" t="s">
        <v>992</v>
      </c>
      <c r="C1565" s="40" t="s">
        <v>1836</v>
      </c>
      <c r="D1565" s="40" t="s">
        <v>2097</v>
      </c>
      <c r="E1565" s="40" t="n">
        <v>4932.5</v>
      </c>
      <c r="F1565" s="40" t="n">
        <f aca="false">D1565-C1565</f>
        <v>1</v>
      </c>
      <c r="G1565" s="40" t="n">
        <v>3853.5</v>
      </c>
      <c r="H1565" s="40" t="n">
        <f aca="false">G1565*F1565</f>
        <v>3853.5</v>
      </c>
      <c r="I1565" s="41" t="s">
        <v>4379</v>
      </c>
      <c r="J1565" s="42" t="n">
        <v>3853.5</v>
      </c>
      <c r="K1565" s="1" t="n">
        <f aca="false">H1565-J1565</f>
        <v>0</v>
      </c>
      <c r="L1565" s="40"/>
    </row>
    <row r="1566" customFormat="false" ht="15.75" hidden="false" customHeight="false" outlineLevel="0" collapsed="false">
      <c r="A1566" s="1" t="s">
        <v>4380</v>
      </c>
      <c r="B1566" s="1" t="s">
        <v>4381</v>
      </c>
      <c r="C1566" s="1" t="s">
        <v>1836</v>
      </c>
      <c r="D1566" s="1" t="s">
        <v>2097</v>
      </c>
      <c r="E1566" s="1" t="n">
        <v>4932.5</v>
      </c>
      <c r="F1566" s="1" t="n">
        <f aca="false">D1566-C1566</f>
        <v>1</v>
      </c>
      <c r="G1566" s="1" t="n">
        <v>3853.5</v>
      </c>
      <c r="H1566" s="1" t="n">
        <f aca="false">G1566*F1566</f>
        <v>3853.5</v>
      </c>
      <c r="I1566" s="18" t="s">
        <v>4382</v>
      </c>
      <c r="J1566" s="19" t="n">
        <v>3853.5</v>
      </c>
      <c r="K1566" s="1" t="n">
        <f aca="false">H1566-J1566</f>
        <v>0</v>
      </c>
      <c r="L1566" s="0"/>
    </row>
    <row r="1567" customFormat="false" ht="15.75" hidden="false" customHeight="false" outlineLevel="0" collapsed="false">
      <c r="A1567" s="1" t="s">
        <v>4383</v>
      </c>
      <c r="B1567" s="1" t="s">
        <v>4384</v>
      </c>
      <c r="C1567" s="1" t="s">
        <v>1836</v>
      </c>
      <c r="D1567" s="1" t="s">
        <v>2097</v>
      </c>
      <c r="E1567" s="1" t="n">
        <v>4932.5</v>
      </c>
      <c r="F1567" s="1" t="n">
        <f aca="false">D1567-C1567</f>
        <v>1</v>
      </c>
      <c r="G1567" s="1" t="n">
        <v>3853.5</v>
      </c>
      <c r="H1567" s="1" t="n">
        <f aca="false">G1567*F1567</f>
        <v>3853.5</v>
      </c>
      <c r="I1567" s="18" t="s">
        <v>4385</v>
      </c>
      <c r="J1567" s="19" t="n">
        <v>3853.5</v>
      </c>
      <c r="K1567" s="1" t="n">
        <f aca="false">H1567-J1567</f>
        <v>0</v>
      </c>
      <c r="L1567" s="0"/>
    </row>
    <row r="1568" customFormat="false" ht="15.75" hidden="false" customHeight="false" outlineLevel="0" collapsed="false">
      <c r="A1568" s="1" t="s">
        <v>4386</v>
      </c>
      <c r="B1568" s="1" t="s">
        <v>4387</v>
      </c>
      <c r="C1568" s="1" t="s">
        <v>1836</v>
      </c>
      <c r="D1568" s="1" t="s">
        <v>2097</v>
      </c>
      <c r="E1568" s="1" t="n">
        <v>5772.5</v>
      </c>
      <c r="F1568" s="1" t="n">
        <f aca="false">D1568-C1568</f>
        <v>1</v>
      </c>
      <c r="G1568" s="1" t="n">
        <v>4693.5</v>
      </c>
      <c r="H1568" s="1" t="n">
        <f aca="false">G1568*F1568</f>
        <v>4693.5</v>
      </c>
      <c r="I1568" s="18" t="s">
        <v>4388</v>
      </c>
      <c r="J1568" s="19" t="n">
        <v>4693.5</v>
      </c>
      <c r="K1568" s="1" t="n">
        <f aca="false">H1568-J1568</f>
        <v>0</v>
      </c>
      <c r="L1568" s="0"/>
    </row>
    <row r="1569" customFormat="false" ht="15.75" hidden="false" customHeight="false" outlineLevel="0" collapsed="false">
      <c r="A1569" s="1" t="s">
        <v>4389</v>
      </c>
      <c r="B1569" s="1" t="s">
        <v>4390</v>
      </c>
      <c r="C1569" s="1" t="s">
        <v>1836</v>
      </c>
      <c r="D1569" s="1" t="s">
        <v>2097</v>
      </c>
      <c r="E1569" s="1" t="n">
        <v>4932.5</v>
      </c>
      <c r="F1569" s="1" t="n">
        <f aca="false">D1569-C1569</f>
        <v>1</v>
      </c>
      <c r="G1569" s="1" t="n">
        <v>3853.5</v>
      </c>
      <c r="H1569" s="1" t="n">
        <f aca="false">G1569*F1569</f>
        <v>3853.5</v>
      </c>
      <c r="I1569" s="18" t="s">
        <v>4391</v>
      </c>
      <c r="J1569" s="19" t="n">
        <v>3853.5</v>
      </c>
      <c r="K1569" s="1" t="n">
        <f aca="false">H1569-J1569</f>
        <v>0</v>
      </c>
      <c r="L1569" s="0"/>
    </row>
    <row r="1570" customFormat="false" ht="15.75" hidden="false" customHeight="false" outlineLevel="0" collapsed="false">
      <c r="A1570" s="1" t="s">
        <v>4392</v>
      </c>
      <c r="B1570" s="1" t="s">
        <v>4393</v>
      </c>
      <c r="C1570" s="1" t="s">
        <v>1836</v>
      </c>
      <c r="D1570" s="1" t="s">
        <v>2097</v>
      </c>
      <c r="E1570" s="1" t="n">
        <v>5772.5</v>
      </c>
      <c r="F1570" s="1" t="n">
        <f aca="false">D1570-C1570</f>
        <v>1</v>
      </c>
      <c r="G1570" s="1" t="n">
        <v>4693.5</v>
      </c>
      <c r="H1570" s="1" t="n">
        <f aca="false">G1570*F1570</f>
        <v>4693.5</v>
      </c>
      <c r="I1570" s="18" t="s">
        <v>4394</v>
      </c>
      <c r="J1570" s="19" t="n">
        <v>4693.5</v>
      </c>
      <c r="K1570" s="1" t="n">
        <f aca="false">H1570-J1570</f>
        <v>0</v>
      </c>
      <c r="L1570" s="0"/>
    </row>
    <row r="1571" customFormat="false" ht="15.75" hidden="false" customHeight="false" outlineLevel="0" collapsed="false">
      <c r="A1571" s="1" t="s">
        <v>4395</v>
      </c>
      <c r="B1571" s="1" t="s">
        <v>4396</v>
      </c>
      <c r="C1571" s="1" t="s">
        <v>1836</v>
      </c>
      <c r="D1571" s="1" t="s">
        <v>2097</v>
      </c>
      <c r="E1571" s="1" t="n">
        <v>4932.5</v>
      </c>
      <c r="F1571" s="1" t="n">
        <f aca="false">D1571-C1571</f>
        <v>1</v>
      </c>
      <c r="G1571" s="1" t="n">
        <v>3853.5</v>
      </c>
      <c r="H1571" s="1" t="n">
        <f aca="false">G1571*F1571</f>
        <v>3853.5</v>
      </c>
      <c r="I1571" s="18" t="s">
        <v>4397</v>
      </c>
      <c r="J1571" s="19" t="n">
        <v>3853.5</v>
      </c>
      <c r="K1571" s="1" t="n">
        <f aca="false">H1571-J1571</f>
        <v>0</v>
      </c>
      <c r="L1571" s="0"/>
    </row>
    <row r="1572" customFormat="false" ht="15.75" hidden="false" customHeight="false" outlineLevel="0" collapsed="false">
      <c r="A1572" s="1" t="s">
        <v>4398</v>
      </c>
      <c r="B1572" s="1" t="s">
        <v>4399</v>
      </c>
      <c r="C1572" s="1" t="s">
        <v>1836</v>
      </c>
      <c r="D1572" s="1" t="s">
        <v>2097</v>
      </c>
      <c r="E1572" s="1" t="n">
        <v>4932.5</v>
      </c>
      <c r="F1572" s="1" t="n">
        <f aca="false">D1572-C1572</f>
        <v>1</v>
      </c>
      <c r="G1572" s="1" t="n">
        <v>3853.5</v>
      </c>
      <c r="H1572" s="1" t="n">
        <f aca="false">G1572*F1572</f>
        <v>3853.5</v>
      </c>
      <c r="I1572" s="18" t="s">
        <v>4400</v>
      </c>
      <c r="J1572" s="19" t="n">
        <v>3853.5</v>
      </c>
      <c r="K1572" s="1" t="n">
        <f aca="false">H1572-J1572</f>
        <v>0</v>
      </c>
      <c r="L1572" s="0"/>
    </row>
    <row r="1573" customFormat="false" ht="15.75" hidden="false" customHeight="false" outlineLevel="0" collapsed="false">
      <c r="A1573" s="1" t="s">
        <v>4401</v>
      </c>
      <c r="B1573" s="1" t="s">
        <v>3310</v>
      </c>
      <c r="C1573" s="1" t="s">
        <v>1836</v>
      </c>
      <c r="D1573" s="1" t="s">
        <v>2097</v>
      </c>
      <c r="E1573" s="1" t="n">
        <v>4932.5</v>
      </c>
      <c r="F1573" s="1" t="n">
        <f aca="false">D1573-C1573</f>
        <v>1</v>
      </c>
      <c r="G1573" s="1" t="n">
        <v>3853.5</v>
      </c>
      <c r="H1573" s="1" t="n">
        <f aca="false">G1573*F1573</f>
        <v>3853.5</v>
      </c>
      <c r="I1573" s="18" t="s">
        <v>4402</v>
      </c>
      <c r="J1573" s="19" t="n">
        <v>3853.5</v>
      </c>
      <c r="K1573" s="1" t="n">
        <f aca="false">H1573-J1573</f>
        <v>0</v>
      </c>
      <c r="L1573" s="0"/>
    </row>
    <row r="1574" customFormat="false" ht="15.75" hidden="false" customHeight="false" outlineLevel="0" collapsed="false">
      <c r="A1574" s="1" t="s">
        <v>4403</v>
      </c>
      <c r="B1574" s="1" t="s">
        <v>4404</v>
      </c>
      <c r="C1574" s="1" t="s">
        <v>1836</v>
      </c>
      <c r="D1574" s="1" t="s">
        <v>2097</v>
      </c>
      <c r="E1574" s="1" t="n">
        <v>4932.5</v>
      </c>
      <c r="F1574" s="1" t="n">
        <f aca="false">D1574-C1574</f>
        <v>1</v>
      </c>
      <c r="G1574" s="1" t="n">
        <v>3853.5</v>
      </c>
      <c r="H1574" s="1" t="n">
        <f aca="false">G1574*F1574</f>
        <v>3853.5</v>
      </c>
      <c r="I1574" s="18" t="s">
        <v>4405</v>
      </c>
      <c r="J1574" s="19" t="n">
        <v>3853.5</v>
      </c>
      <c r="K1574" s="1" t="n">
        <f aca="false">H1574-J1574</f>
        <v>0</v>
      </c>
      <c r="L1574" s="0"/>
    </row>
    <row r="1575" customFormat="false" ht="15.75" hidden="false" customHeight="false" outlineLevel="0" collapsed="false">
      <c r="A1575" s="1" t="s">
        <v>4406</v>
      </c>
      <c r="B1575" s="1" t="s">
        <v>4407</v>
      </c>
      <c r="C1575" s="1" t="s">
        <v>1836</v>
      </c>
      <c r="D1575" s="1" t="s">
        <v>2097</v>
      </c>
      <c r="E1575" s="1" t="n">
        <v>4932.5</v>
      </c>
      <c r="F1575" s="1" t="n">
        <f aca="false">D1575-C1575</f>
        <v>1</v>
      </c>
      <c r="G1575" s="1" t="n">
        <v>3853.5</v>
      </c>
      <c r="H1575" s="1" t="n">
        <f aca="false">G1575*F1575</f>
        <v>3853.5</v>
      </c>
      <c r="I1575" s="18" t="s">
        <v>4408</v>
      </c>
      <c r="J1575" s="19" t="n">
        <v>3853.5</v>
      </c>
      <c r="K1575" s="1" t="n">
        <f aca="false">H1575-J1575</f>
        <v>0</v>
      </c>
      <c r="L1575" s="0"/>
    </row>
    <row r="1576" customFormat="false" ht="15.75" hidden="false" customHeight="false" outlineLevel="0" collapsed="false">
      <c r="A1576" s="1" t="s">
        <v>4409</v>
      </c>
      <c r="B1576" s="1" t="s">
        <v>4410</v>
      </c>
      <c r="C1576" s="1" t="s">
        <v>1836</v>
      </c>
      <c r="D1576" s="1" t="s">
        <v>986</v>
      </c>
      <c r="E1576" s="1" t="n">
        <v>10415</v>
      </c>
      <c r="F1576" s="1" t="n">
        <f aca="false">D1576-C1576</f>
        <v>2</v>
      </c>
      <c r="G1576" s="1" t="n">
        <v>3853.5</v>
      </c>
      <c r="H1576" s="1" t="n">
        <f aca="false">G1576*F1576</f>
        <v>7707</v>
      </c>
      <c r="I1576" s="18" t="s">
        <v>4411</v>
      </c>
      <c r="J1576" s="19" t="n">
        <v>7707</v>
      </c>
      <c r="K1576" s="1" t="n">
        <f aca="false">H1576-J1576</f>
        <v>0</v>
      </c>
      <c r="L1576" s="0"/>
    </row>
    <row r="1577" customFormat="false" ht="15.75" hidden="false" customHeight="false" outlineLevel="0" collapsed="false">
      <c r="A1577" s="1" t="s">
        <v>4412</v>
      </c>
      <c r="B1577" s="1" t="s">
        <v>4413</v>
      </c>
      <c r="C1577" s="1" t="s">
        <v>1836</v>
      </c>
      <c r="D1577" s="1" t="s">
        <v>2541</v>
      </c>
      <c r="E1577" s="1" t="n">
        <v>17530</v>
      </c>
      <c r="F1577" s="1" t="n">
        <f aca="false">D1577-C1577</f>
        <v>4</v>
      </c>
      <c r="G1577" s="1" t="n">
        <v>3853.5</v>
      </c>
      <c r="H1577" s="1" t="n">
        <f aca="false">G1577*F1577</f>
        <v>15414</v>
      </c>
      <c r="I1577" s="18" t="s">
        <v>4414</v>
      </c>
      <c r="J1577" s="19" t="n">
        <v>15414</v>
      </c>
      <c r="K1577" s="1" t="n">
        <f aca="false">H1577-J1577</f>
        <v>0</v>
      </c>
      <c r="L1577" s="0"/>
    </row>
    <row r="1578" customFormat="false" ht="15.75" hidden="false" customHeight="false" outlineLevel="0" collapsed="false">
      <c r="A1578" s="1" t="s">
        <v>4415</v>
      </c>
      <c r="B1578" s="1" t="s">
        <v>4416</v>
      </c>
      <c r="C1578" s="1" t="s">
        <v>1836</v>
      </c>
      <c r="D1578" s="1" t="s">
        <v>3270</v>
      </c>
      <c r="E1578" s="1" t="n">
        <v>39917.5</v>
      </c>
      <c r="F1578" s="1" t="n">
        <f aca="false">D1578-C1578</f>
        <v>7</v>
      </c>
      <c r="G1578" s="1" t="n">
        <v>3853.5</v>
      </c>
      <c r="H1578" s="1" t="n">
        <f aca="false">G1578*F1578</f>
        <v>26974.5</v>
      </c>
      <c r="I1578" s="18" t="s">
        <v>4417</v>
      </c>
      <c r="J1578" s="19" t="n">
        <v>26974.5</v>
      </c>
      <c r="K1578" s="1" t="n">
        <f aca="false">H1578-J1578</f>
        <v>0</v>
      </c>
      <c r="L1578" s="0"/>
    </row>
    <row r="1579" s="8" customFormat="true" ht="30.8" hidden="false" customHeight="false" outlineLevel="0" collapsed="false">
      <c r="A1579" s="5" t="s">
        <v>4418</v>
      </c>
      <c r="B1579" s="5" t="s">
        <v>4419</v>
      </c>
      <c r="C1579" s="5" t="s">
        <v>1836</v>
      </c>
      <c r="D1579" s="5" t="s">
        <v>3124</v>
      </c>
      <c r="E1579" s="5" t="n">
        <v>74975</v>
      </c>
      <c r="F1579" s="5" t="n">
        <f aca="false">D1579-C1579</f>
        <v>10</v>
      </c>
      <c r="G1579" s="5" t="n">
        <v>3670</v>
      </c>
      <c r="H1579" s="5" t="n">
        <f aca="false">G1579*F1579</f>
        <v>36700</v>
      </c>
      <c r="I1579" s="6" t="s">
        <v>4420</v>
      </c>
      <c r="J1579" s="7" t="n">
        <v>36700</v>
      </c>
      <c r="K1579" s="5" t="n">
        <f aca="false">H1579-J1579</f>
        <v>0</v>
      </c>
      <c r="L1579" s="37" t="s">
        <v>4421</v>
      </c>
    </row>
    <row r="1580" customFormat="false" ht="15.75" hidden="false" customHeight="false" outlineLevel="0" collapsed="false">
      <c r="A1580" s="1" t="s">
        <v>4422</v>
      </c>
      <c r="B1580" s="1" t="s">
        <v>4423</v>
      </c>
      <c r="C1580" s="1" t="s">
        <v>1836</v>
      </c>
      <c r="D1580" s="1" t="s">
        <v>3124</v>
      </c>
      <c r="E1580" s="1" t="n">
        <v>69037.5</v>
      </c>
      <c r="F1580" s="1" t="n">
        <f aca="false">D1580-C1580</f>
        <v>10</v>
      </c>
      <c r="G1580" s="1" t="n">
        <v>3853.5</v>
      </c>
      <c r="H1580" s="1" t="n">
        <f aca="false">G1580*F1580</f>
        <v>38535</v>
      </c>
      <c r="I1580" s="18" t="s">
        <v>4424</v>
      </c>
      <c r="J1580" s="19" t="n">
        <v>38535</v>
      </c>
      <c r="K1580" s="1" t="n">
        <f aca="false">H1580-J1580</f>
        <v>0</v>
      </c>
      <c r="L1580" s="0"/>
    </row>
    <row r="1581" customFormat="false" ht="31.6" hidden="false" customHeight="false" outlineLevel="0" collapsed="false">
      <c r="A1581" s="1" t="s">
        <v>4425</v>
      </c>
      <c r="B1581" s="1" t="s">
        <v>4426</v>
      </c>
      <c r="C1581" s="1" t="s">
        <v>1836</v>
      </c>
      <c r="D1581" s="1" t="s">
        <v>3243</v>
      </c>
      <c r="E1581" s="1" t="n">
        <v>54257.5</v>
      </c>
      <c r="F1581" s="1" t="n">
        <f aca="false">D1581-C1581</f>
        <v>11</v>
      </c>
      <c r="G1581" s="1" t="n">
        <v>3853.5</v>
      </c>
      <c r="H1581" s="1" t="n">
        <f aca="false">G1581*F1581</f>
        <v>42388.5</v>
      </c>
      <c r="I1581" s="18" t="s">
        <v>4427</v>
      </c>
      <c r="J1581" s="19" t="n">
        <v>42388.5</v>
      </c>
      <c r="K1581" s="1" t="n">
        <f aca="false">H1581-J1581</f>
        <v>0</v>
      </c>
      <c r="L1581" s="0"/>
    </row>
    <row r="1582" customFormat="false" ht="31.6" hidden="false" customHeight="false" outlineLevel="0" collapsed="false">
      <c r="A1582" s="61" t="n">
        <v>105371970</v>
      </c>
      <c r="B1582" s="1" t="s">
        <v>2109</v>
      </c>
      <c r="C1582" s="1" t="s">
        <v>1836</v>
      </c>
      <c r="D1582" s="1" t="s">
        <v>2097</v>
      </c>
      <c r="E1582" s="1" t="n">
        <v>4932.5</v>
      </c>
      <c r="F1582" s="1" t="n">
        <f aca="false">D1582-C1582</f>
        <v>1</v>
      </c>
      <c r="G1582" s="1" t="n">
        <v>3853.5</v>
      </c>
      <c r="H1582" s="1" t="n">
        <f aca="false">G1582*F1582</f>
        <v>3853.5</v>
      </c>
      <c r="I1582" s="18" t="s">
        <v>4428</v>
      </c>
      <c r="J1582" s="19" t="n">
        <v>3853.5</v>
      </c>
      <c r="K1582" s="1" t="n">
        <f aca="false">H1582-J1582</f>
        <v>0</v>
      </c>
      <c r="L1582" s="0"/>
    </row>
    <row r="1583" customFormat="false" ht="15.75" hidden="false" customHeight="false" outlineLevel="0" collapsed="false">
      <c r="A1583" s="1" t="s">
        <v>4429</v>
      </c>
      <c r="B1583" s="1" t="s">
        <v>4430</v>
      </c>
      <c r="C1583" s="1" t="s">
        <v>1836</v>
      </c>
      <c r="D1583" s="1" t="s">
        <v>2097</v>
      </c>
      <c r="E1583" s="1" t="n">
        <v>4932.5</v>
      </c>
      <c r="F1583" s="1" t="n">
        <f aca="false">D1583-C1583</f>
        <v>1</v>
      </c>
      <c r="G1583" s="1" t="n">
        <v>3853.5</v>
      </c>
      <c r="H1583" s="1" t="n">
        <f aca="false">G1583*F1583</f>
        <v>3853.5</v>
      </c>
      <c r="I1583" s="18" t="s">
        <v>4431</v>
      </c>
      <c r="J1583" s="19" t="n">
        <v>3853.5</v>
      </c>
      <c r="K1583" s="1" t="n">
        <f aca="false">H1583-J1583</f>
        <v>0</v>
      </c>
      <c r="L1583" s="0"/>
    </row>
    <row r="1584" customFormat="false" ht="15.65" hidden="false" customHeight="false" outlineLevel="0" collapsed="false">
      <c r="A1584" s="1" t="s">
        <v>4432</v>
      </c>
      <c r="B1584" s="1" t="s">
        <v>4433</v>
      </c>
      <c r="C1584" s="1" t="s">
        <v>1836</v>
      </c>
      <c r="D1584" s="1" t="s">
        <v>2097</v>
      </c>
      <c r="E1584" s="1" t="n">
        <v>4932.5</v>
      </c>
      <c r="F1584" s="1" t="n">
        <f aca="false">D1584-C1584</f>
        <v>1</v>
      </c>
      <c r="G1584" s="1" t="n">
        <v>3853.5</v>
      </c>
      <c r="H1584" s="1" t="n">
        <f aca="false">G1584*F1584</f>
        <v>3853.5</v>
      </c>
      <c r="I1584" s="18" t="s">
        <v>4434</v>
      </c>
      <c r="J1584" s="19" t="n">
        <v>3853.5</v>
      </c>
      <c r="K1584" s="1" t="n">
        <f aca="false">H1584-J1584</f>
        <v>0</v>
      </c>
      <c r="L1584" s="0"/>
    </row>
    <row r="1585" s="43" customFormat="true" ht="15.75" hidden="false" customHeight="false" outlineLevel="0" collapsed="false">
      <c r="A1585" s="40" t="s">
        <v>4435</v>
      </c>
      <c r="B1585" s="40" t="s">
        <v>4436</v>
      </c>
      <c r="C1585" s="40" t="s">
        <v>1836</v>
      </c>
      <c r="D1585" s="40" t="s">
        <v>2097</v>
      </c>
      <c r="E1585" s="40" t="n">
        <v>4932.5</v>
      </c>
      <c r="F1585" s="40" t="n">
        <f aca="false">D1585-C1585</f>
        <v>1</v>
      </c>
      <c r="G1585" s="40" t="n">
        <v>3853.5</v>
      </c>
      <c r="H1585" s="40" t="n">
        <f aca="false">G1585*F1585</f>
        <v>3853.5</v>
      </c>
      <c r="I1585" s="41" t="s">
        <v>4437</v>
      </c>
      <c r="J1585" s="42" t="n">
        <v>3853.5</v>
      </c>
      <c r="K1585" s="40" t="n">
        <f aca="false">H1585-J1585</f>
        <v>0</v>
      </c>
      <c r="L1585" s="40"/>
    </row>
    <row r="1586" customFormat="false" ht="15.75" hidden="false" customHeight="false" outlineLevel="0" collapsed="false">
      <c r="A1586" s="1" t="s">
        <v>4438</v>
      </c>
      <c r="B1586" s="1" t="s">
        <v>4439</v>
      </c>
      <c r="C1586" s="1" t="s">
        <v>1836</v>
      </c>
      <c r="D1586" s="1" t="s">
        <v>2097</v>
      </c>
      <c r="E1586" s="1" t="n">
        <v>4932.5</v>
      </c>
      <c r="F1586" s="1" t="n">
        <f aca="false">D1586-C1586</f>
        <v>1</v>
      </c>
      <c r="G1586" s="1" t="n">
        <v>3853.5</v>
      </c>
      <c r="H1586" s="1" t="n">
        <f aca="false">G1586*F1586</f>
        <v>3853.5</v>
      </c>
      <c r="I1586" s="18" t="s">
        <v>4440</v>
      </c>
      <c r="J1586" s="19" t="n">
        <v>3853.5</v>
      </c>
      <c r="K1586" s="1" t="n">
        <f aca="false">H1586-J1586</f>
        <v>0</v>
      </c>
      <c r="L1586" s="0"/>
    </row>
    <row r="1587" customFormat="false" ht="15.75" hidden="false" customHeight="false" outlineLevel="0" collapsed="false">
      <c r="A1587" s="1" t="s">
        <v>4441</v>
      </c>
      <c r="B1587" s="1" t="s">
        <v>4442</v>
      </c>
      <c r="C1587" s="1" t="s">
        <v>2097</v>
      </c>
      <c r="D1587" s="1" t="s">
        <v>2541</v>
      </c>
      <c r="E1587" s="1" t="n">
        <v>14797.5</v>
      </c>
      <c r="F1587" s="1" t="n">
        <f aca="false">D1587-C1587</f>
        <v>3</v>
      </c>
      <c r="G1587" s="1" t="n">
        <v>3853.5</v>
      </c>
      <c r="H1587" s="1" t="n">
        <f aca="false">G1587*F1587</f>
        <v>11560.5</v>
      </c>
      <c r="I1587" s="18" t="s">
        <v>4443</v>
      </c>
      <c r="J1587" s="19" t="n">
        <v>11560.5</v>
      </c>
      <c r="K1587" s="1" t="n">
        <f aca="false">H1587-J1587</f>
        <v>0</v>
      </c>
      <c r="L1587" s="0"/>
    </row>
    <row r="1588" customFormat="false" ht="15.75" hidden="false" customHeight="false" outlineLevel="0" collapsed="false">
      <c r="A1588" s="1" t="s">
        <v>4444</v>
      </c>
      <c r="B1588" s="1" t="s">
        <v>4445</v>
      </c>
      <c r="C1588" s="1" t="s">
        <v>2097</v>
      </c>
      <c r="D1588" s="1" t="s">
        <v>2541</v>
      </c>
      <c r="E1588" s="1" t="n">
        <v>18322.5</v>
      </c>
      <c r="F1588" s="1" t="n">
        <f aca="false">D1588-C1588</f>
        <v>3</v>
      </c>
      <c r="G1588" s="1" t="n">
        <v>3853.5</v>
      </c>
      <c r="H1588" s="1" t="n">
        <f aca="false">G1588*F1588</f>
        <v>11560.5</v>
      </c>
      <c r="I1588" s="18" t="s">
        <v>4446</v>
      </c>
      <c r="J1588" s="19" t="n">
        <v>11560.5</v>
      </c>
      <c r="K1588" s="1" t="n">
        <f aca="false">H1588-J1588</f>
        <v>0</v>
      </c>
      <c r="L1588" s="0"/>
    </row>
    <row r="1589" customFormat="false" ht="15.75" hidden="false" customHeight="false" outlineLevel="0" collapsed="false">
      <c r="A1589" s="1" t="s">
        <v>4447</v>
      </c>
      <c r="B1589" s="1" t="s">
        <v>4448</v>
      </c>
      <c r="C1589" s="1" t="s">
        <v>2097</v>
      </c>
      <c r="D1589" s="1" t="s">
        <v>2541</v>
      </c>
      <c r="E1589" s="1" t="n">
        <v>21847.5</v>
      </c>
      <c r="F1589" s="1" t="n">
        <f aca="false">D1589-C1589</f>
        <v>3</v>
      </c>
      <c r="G1589" s="1" t="n">
        <v>3853.5</v>
      </c>
      <c r="H1589" s="1" t="n">
        <f aca="false">G1589*F1589</f>
        <v>11560.5</v>
      </c>
      <c r="I1589" s="18" t="s">
        <v>4449</v>
      </c>
      <c r="J1589" s="19" t="n">
        <v>11560.5</v>
      </c>
      <c r="K1589" s="1" t="n">
        <f aca="false">H1589-J1589</f>
        <v>0</v>
      </c>
      <c r="L1589" s="0"/>
    </row>
    <row r="1590" s="35" customFormat="true" ht="15.75" hidden="false" customHeight="false" outlineLevel="0" collapsed="false">
      <c r="A1590" s="31" t="s">
        <v>4450</v>
      </c>
      <c r="B1590" s="31" t="s">
        <v>4451</v>
      </c>
      <c r="C1590" s="31" t="s">
        <v>2097</v>
      </c>
      <c r="D1590" s="31" t="s">
        <v>2541</v>
      </c>
      <c r="E1590" s="31" t="n">
        <v>29595</v>
      </c>
      <c r="F1590" s="31" t="n">
        <f aca="false">D1590-C1590</f>
        <v>3</v>
      </c>
      <c r="G1590" s="31" t="n">
        <v>3853.5</v>
      </c>
      <c r="H1590" s="31" t="n">
        <f aca="false">(G1590*F1590)*2</f>
        <v>23121</v>
      </c>
      <c r="I1590" s="32" t="s">
        <v>4452</v>
      </c>
      <c r="J1590" s="33" t="n">
        <v>11560.5</v>
      </c>
      <c r="K1590" s="34" t="n">
        <f aca="false">H1590-J1590-J1591</f>
        <v>0</v>
      </c>
      <c r="L1590" s="34"/>
    </row>
    <row r="1591" customFormat="false" ht="15.75" hidden="false" customHeight="false" outlineLevel="0" collapsed="false">
      <c r="A1591" s="34"/>
      <c r="B1591" s="34"/>
      <c r="C1591" s="34"/>
      <c r="D1591" s="34"/>
      <c r="E1591" s="34"/>
      <c r="F1591" s="31" t="n">
        <v>0</v>
      </c>
      <c r="G1591" s="31" t="n">
        <v>0</v>
      </c>
      <c r="H1591" s="31" t="n">
        <v>0</v>
      </c>
      <c r="I1591" s="32" t="s">
        <v>4453</v>
      </c>
      <c r="J1591" s="33" t="n">
        <v>11560.5</v>
      </c>
      <c r="K1591" s="34" t="n">
        <v>0</v>
      </c>
      <c r="L1591" s="34"/>
    </row>
    <row r="1592" customFormat="false" ht="15.75" hidden="false" customHeight="false" outlineLevel="0" collapsed="false">
      <c r="A1592" s="1" t="s">
        <v>4454</v>
      </c>
      <c r="B1592" s="1" t="s">
        <v>4455</v>
      </c>
      <c r="C1592" s="1" t="s">
        <v>2097</v>
      </c>
      <c r="D1592" s="1" t="s">
        <v>2541</v>
      </c>
      <c r="E1592" s="1" t="n">
        <v>17298.75</v>
      </c>
      <c r="F1592" s="1" t="n">
        <f aca="false">D1592-C1592</f>
        <v>3</v>
      </c>
      <c r="G1592" s="1" t="n">
        <v>3853.5</v>
      </c>
      <c r="H1592" s="1" t="n">
        <f aca="false">G1592*F1592</f>
        <v>11560.5</v>
      </c>
      <c r="I1592" s="18" t="s">
        <v>4456</v>
      </c>
      <c r="J1592" s="19" t="n">
        <v>11560.5</v>
      </c>
      <c r="K1592" s="1" t="n">
        <f aca="false">H1592-J1592</f>
        <v>0</v>
      </c>
      <c r="L1592" s="0"/>
    </row>
    <row r="1593" s="35" customFormat="true" ht="15.75" hidden="false" customHeight="false" outlineLevel="0" collapsed="false">
      <c r="A1593" s="31" t="s">
        <v>4457</v>
      </c>
      <c r="B1593" s="31" t="s">
        <v>4458</v>
      </c>
      <c r="C1593" s="31" t="s">
        <v>2097</v>
      </c>
      <c r="D1593" s="31" t="s">
        <v>2541</v>
      </c>
      <c r="E1593" s="31" t="n">
        <v>30420</v>
      </c>
      <c r="F1593" s="31" t="n">
        <f aca="false">D1593-C1593</f>
        <v>3</v>
      </c>
      <c r="G1593" s="31" t="n">
        <v>3853.5</v>
      </c>
      <c r="H1593" s="31" t="n">
        <f aca="false">(G1593*F1593)*2</f>
        <v>23121</v>
      </c>
      <c r="I1593" s="32" t="s">
        <v>4459</v>
      </c>
      <c r="J1593" s="33" t="n">
        <v>11560.5</v>
      </c>
      <c r="K1593" s="34" t="n">
        <f aca="false">H1593-J1593-J1594</f>
        <v>0</v>
      </c>
      <c r="L1593" s="34"/>
    </row>
    <row r="1594" customFormat="false" ht="15.75" hidden="false" customHeight="false" outlineLevel="0" collapsed="false">
      <c r="A1594" s="34"/>
      <c r="B1594" s="34"/>
      <c r="C1594" s="34"/>
      <c r="D1594" s="34"/>
      <c r="E1594" s="34"/>
      <c r="F1594" s="31" t="n">
        <v>0</v>
      </c>
      <c r="G1594" s="31" t="n">
        <v>0</v>
      </c>
      <c r="H1594" s="31" t="n">
        <v>0</v>
      </c>
      <c r="I1594" s="32" t="s">
        <v>4460</v>
      </c>
      <c r="J1594" s="33" t="n">
        <v>11560.5</v>
      </c>
      <c r="K1594" s="34" t="n">
        <v>0</v>
      </c>
      <c r="L1594" s="34"/>
    </row>
    <row r="1595" customFormat="false" ht="15.75" hidden="false" customHeight="false" outlineLevel="0" collapsed="false">
      <c r="A1595" s="31" t="s">
        <v>4461</v>
      </c>
      <c r="B1595" s="31" t="s">
        <v>4462</v>
      </c>
      <c r="C1595" s="31" t="s">
        <v>2097</v>
      </c>
      <c r="D1595" s="31" t="s">
        <v>2541</v>
      </c>
      <c r="E1595" s="31" t="n">
        <v>63810</v>
      </c>
      <c r="F1595" s="31" t="n">
        <f aca="false">D1595-C1595</f>
        <v>3</v>
      </c>
      <c r="G1595" s="31" t="n">
        <v>3853.5</v>
      </c>
      <c r="H1595" s="31" t="n">
        <f aca="false">(G1595*F1595)*4</f>
        <v>46242</v>
      </c>
      <c r="I1595" s="32" t="s">
        <v>4463</v>
      </c>
      <c r="J1595" s="33" t="n">
        <v>11560.5</v>
      </c>
      <c r="K1595" s="34" t="n">
        <f aca="false">H1595-J1595-J1596-J1597-J1598</f>
        <v>0</v>
      </c>
      <c r="L1595" s="34"/>
    </row>
    <row r="1596" customFormat="false" ht="15.75" hidden="false" customHeight="false" outlineLevel="0" collapsed="false">
      <c r="A1596" s="34"/>
      <c r="B1596" s="34"/>
      <c r="C1596" s="34"/>
      <c r="D1596" s="34"/>
      <c r="E1596" s="34"/>
      <c r="F1596" s="31" t="n">
        <v>0</v>
      </c>
      <c r="G1596" s="31" t="n">
        <v>0</v>
      </c>
      <c r="H1596" s="31" t="n">
        <v>0</v>
      </c>
      <c r="I1596" s="32" t="s">
        <v>4464</v>
      </c>
      <c r="J1596" s="33" t="n">
        <v>11560.5</v>
      </c>
      <c r="K1596" s="34" t="n">
        <v>0</v>
      </c>
      <c r="L1596" s="34"/>
    </row>
    <row r="1597" customFormat="false" ht="15.75" hidden="false" customHeight="false" outlineLevel="0" collapsed="false">
      <c r="A1597" s="34"/>
      <c r="B1597" s="34"/>
      <c r="C1597" s="34"/>
      <c r="D1597" s="34"/>
      <c r="E1597" s="34"/>
      <c r="F1597" s="31" t="n">
        <v>0</v>
      </c>
      <c r="G1597" s="31" t="n">
        <v>0</v>
      </c>
      <c r="H1597" s="31" t="n">
        <v>0</v>
      </c>
      <c r="I1597" s="32" t="s">
        <v>4465</v>
      </c>
      <c r="J1597" s="33" t="n">
        <v>11560.5</v>
      </c>
      <c r="K1597" s="34" t="n">
        <v>0</v>
      </c>
      <c r="L1597" s="34"/>
    </row>
    <row r="1598" customFormat="false" ht="15.75" hidden="false" customHeight="false" outlineLevel="0" collapsed="false">
      <c r="A1598" s="34"/>
      <c r="B1598" s="34"/>
      <c r="C1598" s="34"/>
      <c r="D1598" s="34"/>
      <c r="E1598" s="34"/>
      <c r="F1598" s="31" t="n">
        <v>0</v>
      </c>
      <c r="G1598" s="31" t="n">
        <v>0</v>
      </c>
      <c r="H1598" s="31" t="n">
        <v>0</v>
      </c>
      <c r="I1598" s="32" t="s">
        <v>4466</v>
      </c>
      <c r="J1598" s="33" t="n">
        <v>11560.5</v>
      </c>
      <c r="K1598" s="34" t="n">
        <v>0</v>
      </c>
      <c r="L1598" s="34"/>
    </row>
    <row r="1599" customFormat="false" ht="15.75" hidden="false" customHeight="false" outlineLevel="0" collapsed="false">
      <c r="A1599" s="1" t="s">
        <v>4467</v>
      </c>
      <c r="B1599" s="1" t="s">
        <v>4468</v>
      </c>
      <c r="C1599" s="1" t="s">
        <v>2097</v>
      </c>
      <c r="D1599" s="1" t="s">
        <v>2541</v>
      </c>
      <c r="E1599" s="1" t="n">
        <v>14797.5</v>
      </c>
      <c r="F1599" s="1" t="n">
        <f aca="false">D1599-C1599</f>
        <v>3</v>
      </c>
      <c r="G1599" s="1" t="n">
        <v>3853.5</v>
      </c>
      <c r="H1599" s="1" t="n">
        <f aca="false">G1599*F1599</f>
        <v>11560.5</v>
      </c>
      <c r="I1599" s="18" t="s">
        <v>4469</v>
      </c>
      <c r="J1599" s="19" t="n">
        <v>11560.5</v>
      </c>
      <c r="K1599" s="1" t="n">
        <f aca="false">H1599-J1599</f>
        <v>0</v>
      </c>
      <c r="L1599" s="0"/>
    </row>
    <row r="1600" customFormat="false" ht="15.75" hidden="false" customHeight="false" outlineLevel="0" collapsed="false">
      <c r="A1600" s="1" t="s">
        <v>4470</v>
      </c>
      <c r="B1600" s="1" t="s">
        <v>4471</v>
      </c>
      <c r="C1600" s="1" t="s">
        <v>2097</v>
      </c>
      <c r="D1600" s="1" t="s">
        <v>2541</v>
      </c>
      <c r="E1600" s="1" t="n">
        <v>24435</v>
      </c>
      <c r="F1600" s="1" t="n">
        <f aca="false">D1600-C1600</f>
        <v>3</v>
      </c>
      <c r="G1600" s="1" t="n">
        <v>3853.5</v>
      </c>
      <c r="H1600" s="1" t="n">
        <f aca="false">G1600*F1600</f>
        <v>11560.5</v>
      </c>
      <c r="I1600" s="18" t="s">
        <v>4472</v>
      </c>
      <c r="J1600" s="19" t="n">
        <v>11560.5</v>
      </c>
      <c r="K1600" s="1" t="n">
        <f aca="false">H1600-J1600</f>
        <v>0</v>
      </c>
      <c r="L1600" s="0"/>
    </row>
    <row r="1601" customFormat="false" ht="15.75" hidden="false" customHeight="false" outlineLevel="0" collapsed="false">
      <c r="A1601" s="1" t="s">
        <v>4473</v>
      </c>
      <c r="B1601" s="1" t="s">
        <v>4474</v>
      </c>
      <c r="C1601" s="1" t="s">
        <v>2097</v>
      </c>
      <c r="D1601" s="1" t="s">
        <v>2541</v>
      </c>
      <c r="E1601" s="1" t="n">
        <v>28057.5</v>
      </c>
      <c r="F1601" s="1" t="n">
        <f aca="false">D1601-C1601</f>
        <v>3</v>
      </c>
      <c r="G1601" s="1" t="n">
        <v>3853.5</v>
      </c>
      <c r="H1601" s="1" t="n">
        <f aca="false">G1601*F1601</f>
        <v>11560.5</v>
      </c>
      <c r="I1601" s="18" t="s">
        <v>4475</v>
      </c>
      <c r="J1601" s="19" t="n">
        <v>11560.5</v>
      </c>
      <c r="K1601" s="1" t="n">
        <f aca="false">H1601-J1601</f>
        <v>0</v>
      </c>
      <c r="L1601" s="0"/>
    </row>
    <row r="1602" s="35" customFormat="true" ht="15.75" hidden="false" customHeight="false" outlineLevel="0" collapsed="false">
      <c r="A1602" s="31" t="s">
        <v>4476</v>
      </c>
      <c r="B1602" s="31" t="s">
        <v>4477</v>
      </c>
      <c r="C1602" s="31" t="s">
        <v>2097</v>
      </c>
      <c r="D1602" s="31" t="s">
        <v>1265</v>
      </c>
      <c r="E1602" s="31" t="n">
        <v>63650</v>
      </c>
      <c r="F1602" s="31" t="n">
        <f aca="false">D1602-C1602</f>
        <v>4</v>
      </c>
      <c r="G1602" s="31" t="n">
        <v>3853.5</v>
      </c>
      <c r="H1602" s="31" t="n">
        <f aca="false">(G1602*F1602)*2</f>
        <v>30828</v>
      </c>
      <c r="I1602" s="32" t="s">
        <v>4478</v>
      </c>
      <c r="J1602" s="33" t="n">
        <v>15414</v>
      </c>
      <c r="K1602" s="34" t="n">
        <f aca="false">H1602+H1603-J1602-J1603-J1604</f>
        <v>0</v>
      </c>
      <c r="L1602" s="34"/>
    </row>
    <row r="1603" customFormat="false" ht="15.75" hidden="false" customHeight="false" outlineLevel="0" collapsed="false">
      <c r="A1603" s="34"/>
      <c r="B1603" s="34"/>
      <c r="C1603" s="34"/>
      <c r="D1603" s="34"/>
      <c r="E1603" s="34"/>
      <c r="F1603" s="31" t="n">
        <v>0</v>
      </c>
      <c r="G1603" s="31" t="n">
        <v>4693.5</v>
      </c>
      <c r="H1603" s="31" t="n">
        <f aca="false">G1603*F1602</f>
        <v>18774</v>
      </c>
      <c r="I1603" s="32" t="s">
        <v>4479</v>
      </c>
      <c r="J1603" s="33" t="n">
        <v>18774</v>
      </c>
      <c r="K1603" s="34" t="n">
        <v>0</v>
      </c>
      <c r="L1603" s="34"/>
    </row>
    <row r="1604" customFormat="false" ht="15.75" hidden="false" customHeight="false" outlineLevel="0" collapsed="false">
      <c r="A1604" s="34"/>
      <c r="B1604" s="34"/>
      <c r="C1604" s="34"/>
      <c r="D1604" s="34"/>
      <c r="E1604" s="34"/>
      <c r="F1604" s="31" t="n">
        <v>0</v>
      </c>
      <c r="G1604" s="31" t="n">
        <v>0</v>
      </c>
      <c r="H1604" s="31" t="n">
        <v>0</v>
      </c>
      <c r="I1604" s="32" t="s">
        <v>4480</v>
      </c>
      <c r="J1604" s="33" t="n">
        <v>15414</v>
      </c>
      <c r="K1604" s="34" t="n">
        <v>0</v>
      </c>
      <c r="L1604" s="34"/>
    </row>
    <row r="1605" customFormat="false" ht="15.75" hidden="false" customHeight="false" outlineLevel="0" collapsed="false">
      <c r="A1605" s="1" t="s">
        <v>4481</v>
      </c>
      <c r="B1605" s="1" t="s">
        <v>4482</v>
      </c>
      <c r="C1605" s="1" t="s">
        <v>2097</v>
      </c>
      <c r="D1605" s="1" t="s">
        <v>1265</v>
      </c>
      <c r="E1605" s="1" t="n">
        <v>26170</v>
      </c>
      <c r="F1605" s="1" t="n">
        <f aca="false">D1605-C1605</f>
        <v>4</v>
      </c>
      <c r="G1605" s="1" t="n">
        <v>4693.5</v>
      </c>
      <c r="H1605" s="1" t="n">
        <f aca="false">G1605*F1605</f>
        <v>18774</v>
      </c>
      <c r="I1605" s="18" t="s">
        <v>4483</v>
      </c>
      <c r="J1605" s="19" t="n">
        <v>18774</v>
      </c>
      <c r="K1605" s="1" t="n">
        <f aca="false">H1605-J1605</f>
        <v>0</v>
      </c>
      <c r="L1605" s="0"/>
    </row>
    <row r="1606" customFormat="false" ht="15.75" hidden="false" customHeight="false" outlineLevel="0" collapsed="false">
      <c r="A1606" s="1" t="s">
        <v>4484</v>
      </c>
      <c r="B1606" s="1" t="s">
        <v>4485</v>
      </c>
      <c r="C1606" s="1" t="s">
        <v>2097</v>
      </c>
      <c r="D1606" s="1" t="s">
        <v>1265</v>
      </c>
      <c r="E1606" s="1" t="n">
        <v>20830</v>
      </c>
      <c r="F1606" s="1" t="n">
        <f aca="false">D1606-C1606</f>
        <v>4</v>
      </c>
      <c r="G1606" s="1" t="n">
        <v>3853.5</v>
      </c>
      <c r="H1606" s="1" t="n">
        <f aca="false">G1606*F1606</f>
        <v>15414</v>
      </c>
      <c r="I1606" s="18" t="s">
        <v>4486</v>
      </c>
      <c r="J1606" s="19" t="n">
        <v>15414</v>
      </c>
      <c r="K1606" s="1" t="n">
        <f aca="false">H1606-J1606</f>
        <v>0</v>
      </c>
      <c r="L1606" s="0"/>
    </row>
    <row r="1607" customFormat="false" ht="15.75" hidden="false" customHeight="false" outlineLevel="0" collapsed="false">
      <c r="A1607" s="1" t="s">
        <v>4487</v>
      </c>
      <c r="B1607" s="1" t="s">
        <v>4488</v>
      </c>
      <c r="C1607" s="1" t="s">
        <v>2097</v>
      </c>
      <c r="D1607" s="1" t="s">
        <v>3254</v>
      </c>
      <c r="E1607" s="1" t="n">
        <v>34527.5</v>
      </c>
      <c r="F1607" s="1" t="n">
        <f aca="false">D1607-C1607</f>
        <v>7</v>
      </c>
      <c r="G1607" s="1" t="n">
        <v>3853.5</v>
      </c>
      <c r="H1607" s="1" t="n">
        <f aca="false">G1607*F1607</f>
        <v>26974.5</v>
      </c>
      <c r="I1607" s="18" t="s">
        <v>4489</v>
      </c>
      <c r="J1607" s="19" t="n">
        <v>26974.5</v>
      </c>
      <c r="K1607" s="1" t="n">
        <f aca="false">H1607-J1607</f>
        <v>0</v>
      </c>
      <c r="L1607" s="0"/>
    </row>
    <row r="1608" customFormat="false" ht="15.75" hidden="false" customHeight="false" outlineLevel="0" collapsed="false">
      <c r="A1608" s="1" t="s">
        <v>4490</v>
      </c>
      <c r="B1608" s="1" t="s">
        <v>4430</v>
      </c>
      <c r="C1608" s="1" t="s">
        <v>2097</v>
      </c>
      <c r="D1608" s="1" t="s">
        <v>986</v>
      </c>
      <c r="E1608" s="1" t="n">
        <v>4932.5</v>
      </c>
      <c r="F1608" s="1" t="n">
        <f aca="false">D1608-C1608</f>
        <v>1</v>
      </c>
      <c r="G1608" s="1" t="n">
        <v>3853.5</v>
      </c>
      <c r="H1608" s="1" t="n">
        <f aca="false">G1608*F1608</f>
        <v>3853.5</v>
      </c>
      <c r="I1608" s="18" t="s">
        <v>4491</v>
      </c>
      <c r="J1608" s="19" t="n">
        <v>3853.5</v>
      </c>
      <c r="K1608" s="1" t="n">
        <f aca="false">H1608-J1608</f>
        <v>0</v>
      </c>
      <c r="L1608" s="0"/>
    </row>
    <row r="1609" customFormat="false" ht="15.75" hidden="false" customHeight="false" outlineLevel="0" collapsed="false">
      <c r="A1609" s="1" t="s">
        <v>4492</v>
      </c>
      <c r="B1609" s="1" t="s">
        <v>3130</v>
      </c>
      <c r="C1609" s="1" t="s">
        <v>2097</v>
      </c>
      <c r="D1609" s="1" t="s">
        <v>986</v>
      </c>
      <c r="E1609" s="1" t="n">
        <v>5772.5</v>
      </c>
      <c r="F1609" s="1" t="n">
        <f aca="false">D1609-C1609</f>
        <v>1</v>
      </c>
      <c r="G1609" s="1" t="n">
        <v>4693.5</v>
      </c>
      <c r="H1609" s="1" t="n">
        <f aca="false">G1609*F1609</f>
        <v>4693.5</v>
      </c>
      <c r="I1609" s="18" t="s">
        <v>4493</v>
      </c>
      <c r="J1609" s="19" t="n">
        <v>4693.5</v>
      </c>
      <c r="K1609" s="1" t="n">
        <f aca="false">H1609-J1609</f>
        <v>0</v>
      </c>
      <c r="L1609" s="0"/>
    </row>
    <row r="1610" customFormat="false" ht="15.75" hidden="false" customHeight="false" outlineLevel="0" collapsed="false">
      <c r="A1610" s="1" t="s">
        <v>4494</v>
      </c>
      <c r="B1610" s="1" t="s">
        <v>4495</v>
      </c>
      <c r="C1610" s="1" t="s">
        <v>2097</v>
      </c>
      <c r="D1610" s="1" t="s">
        <v>986</v>
      </c>
      <c r="E1610" s="1" t="n">
        <v>4932.5</v>
      </c>
      <c r="F1610" s="1" t="n">
        <f aca="false">D1610-C1610</f>
        <v>1</v>
      </c>
      <c r="G1610" s="1" t="n">
        <v>3853.5</v>
      </c>
      <c r="H1610" s="1" t="n">
        <f aca="false">G1610*F1610</f>
        <v>3853.5</v>
      </c>
      <c r="I1610" s="18" t="s">
        <v>4496</v>
      </c>
      <c r="J1610" s="19" t="n">
        <v>3853.5</v>
      </c>
      <c r="K1610" s="1" t="n">
        <f aca="false">H1610-J1610</f>
        <v>0</v>
      </c>
      <c r="L1610" s="0"/>
    </row>
    <row r="1611" customFormat="false" ht="15.75" hidden="false" customHeight="false" outlineLevel="0" collapsed="false">
      <c r="A1611" s="1" t="s">
        <v>4497</v>
      </c>
      <c r="B1611" s="1" t="s">
        <v>3665</v>
      </c>
      <c r="C1611" s="1" t="s">
        <v>2097</v>
      </c>
      <c r="D1611" s="1" t="s">
        <v>986</v>
      </c>
      <c r="E1611" s="1" t="n">
        <v>6047.5</v>
      </c>
      <c r="F1611" s="1" t="n">
        <f aca="false">D1611-C1611</f>
        <v>1</v>
      </c>
      <c r="G1611" s="1" t="n">
        <v>4693.5</v>
      </c>
      <c r="H1611" s="1" t="n">
        <f aca="false">G1611*F1611</f>
        <v>4693.5</v>
      </c>
      <c r="I1611" s="18" t="s">
        <v>4498</v>
      </c>
      <c r="J1611" s="19" t="n">
        <v>4693.5</v>
      </c>
      <c r="K1611" s="1" t="n">
        <f aca="false">H1611-J1611</f>
        <v>0</v>
      </c>
      <c r="L1611" s="0"/>
    </row>
    <row r="1612" customFormat="false" ht="15.75" hidden="false" customHeight="false" outlineLevel="0" collapsed="false">
      <c r="A1612" s="1" t="s">
        <v>4499</v>
      </c>
      <c r="B1612" s="1" t="s">
        <v>4500</v>
      </c>
      <c r="C1612" s="1" t="s">
        <v>2097</v>
      </c>
      <c r="D1612" s="1" t="s">
        <v>986</v>
      </c>
      <c r="E1612" s="1" t="n">
        <v>5207.5</v>
      </c>
      <c r="F1612" s="1" t="n">
        <f aca="false">D1612-C1612</f>
        <v>1</v>
      </c>
      <c r="G1612" s="1" t="n">
        <v>3853.5</v>
      </c>
      <c r="H1612" s="1" t="n">
        <f aca="false">G1612*F1612</f>
        <v>3853.5</v>
      </c>
      <c r="I1612" s="18" t="s">
        <v>4501</v>
      </c>
      <c r="J1612" s="19" t="n">
        <v>3853.5</v>
      </c>
      <c r="K1612" s="1" t="n">
        <f aca="false">H1612-J1612</f>
        <v>0</v>
      </c>
      <c r="L1612" s="0"/>
    </row>
    <row r="1613" customFormat="false" ht="29.85" hidden="false" customHeight="false" outlineLevel="0" collapsed="false">
      <c r="A1613" s="1" t="s">
        <v>4502</v>
      </c>
      <c r="B1613" s="1" t="s">
        <v>4503</v>
      </c>
      <c r="C1613" s="1" t="s">
        <v>2097</v>
      </c>
      <c r="D1613" s="1" t="s">
        <v>986</v>
      </c>
      <c r="E1613" s="1" t="n">
        <v>4932.5</v>
      </c>
      <c r="F1613" s="1" t="n">
        <f aca="false">D1613-C1613</f>
        <v>1</v>
      </c>
      <c r="G1613" s="1" t="n">
        <v>3853.5</v>
      </c>
      <c r="H1613" s="1" t="n">
        <f aca="false">G1613*F1613</f>
        <v>3853.5</v>
      </c>
      <c r="I1613" s="18" t="s">
        <v>4504</v>
      </c>
      <c r="J1613" s="19" t="n">
        <v>3853.5</v>
      </c>
      <c r="K1613" s="1" t="n">
        <f aca="false">H1613-J1613</f>
        <v>0</v>
      </c>
      <c r="L1613" s="0"/>
    </row>
    <row r="1614" customFormat="false" ht="15.75" hidden="false" customHeight="false" outlineLevel="0" collapsed="false">
      <c r="A1614" s="1" t="s">
        <v>4505</v>
      </c>
      <c r="B1614" s="1" t="s">
        <v>4506</v>
      </c>
      <c r="C1614" s="1" t="s">
        <v>2097</v>
      </c>
      <c r="D1614" s="1" t="s">
        <v>986</v>
      </c>
      <c r="E1614" s="1" t="n">
        <v>4932.5</v>
      </c>
      <c r="F1614" s="1" t="n">
        <f aca="false">D1614-C1614</f>
        <v>1</v>
      </c>
      <c r="G1614" s="1" t="n">
        <v>3853.5</v>
      </c>
      <c r="H1614" s="1" t="n">
        <f aca="false">G1614*F1614</f>
        <v>3853.5</v>
      </c>
      <c r="I1614" s="18" t="s">
        <v>4507</v>
      </c>
      <c r="J1614" s="19" t="n">
        <v>3853.5</v>
      </c>
      <c r="K1614" s="1" t="n">
        <f aca="false">H1614-J1614</f>
        <v>0</v>
      </c>
      <c r="L1614" s="0"/>
    </row>
    <row r="1615" customFormat="false" ht="15.75" hidden="false" customHeight="false" outlineLevel="0" collapsed="false">
      <c r="A1615" s="1" t="s">
        <v>4508</v>
      </c>
      <c r="B1615" s="1" t="s">
        <v>3489</v>
      </c>
      <c r="C1615" s="1" t="s">
        <v>2097</v>
      </c>
      <c r="D1615" s="1" t="s">
        <v>986</v>
      </c>
      <c r="E1615" s="1" t="n">
        <v>4932.5</v>
      </c>
      <c r="F1615" s="1" t="n">
        <f aca="false">D1615-C1615</f>
        <v>1</v>
      </c>
      <c r="G1615" s="1" t="n">
        <v>3853.5</v>
      </c>
      <c r="H1615" s="1" t="n">
        <f aca="false">G1615*F1615</f>
        <v>3853.5</v>
      </c>
      <c r="I1615" s="18" t="s">
        <v>4509</v>
      </c>
      <c r="J1615" s="19" t="n">
        <v>3853.5</v>
      </c>
      <c r="K1615" s="1" t="n">
        <f aca="false">H1615-J1615</f>
        <v>0</v>
      </c>
      <c r="L1615" s="0"/>
    </row>
    <row r="1616" customFormat="false" ht="15.75" hidden="false" customHeight="false" outlineLevel="0" collapsed="false">
      <c r="A1616" s="1" t="s">
        <v>4510</v>
      </c>
      <c r="B1616" s="1" t="s">
        <v>4511</v>
      </c>
      <c r="C1616" s="1" t="s">
        <v>2097</v>
      </c>
      <c r="D1616" s="1" t="s">
        <v>986</v>
      </c>
      <c r="E1616" s="1" t="n">
        <v>6107.5</v>
      </c>
      <c r="F1616" s="1" t="n">
        <f aca="false">D1616-C1616</f>
        <v>1</v>
      </c>
      <c r="G1616" s="1" t="n">
        <v>3853.5</v>
      </c>
      <c r="H1616" s="1" t="n">
        <f aca="false">G1616*F1616</f>
        <v>3853.5</v>
      </c>
      <c r="I1616" s="18" t="s">
        <v>4512</v>
      </c>
      <c r="J1616" s="19" t="n">
        <v>3853.5</v>
      </c>
      <c r="K1616" s="1" t="n">
        <f aca="false">H1616-J1616</f>
        <v>0</v>
      </c>
      <c r="L1616" s="0"/>
    </row>
    <row r="1617" customFormat="false" ht="15.75" hidden="false" customHeight="false" outlineLevel="0" collapsed="false">
      <c r="A1617" s="1" t="s">
        <v>4513</v>
      </c>
      <c r="B1617" s="1" t="s">
        <v>4514</v>
      </c>
      <c r="C1617" s="1" t="s">
        <v>2097</v>
      </c>
      <c r="D1617" s="1" t="s">
        <v>986</v>
      </c>
      <c r="E1617" s="1" t="n">
        <v>4932.5</v>
      </c>
      <c r="F1617" s="1" t="n">
        <f aca="false">D1617-C1617</f>
        <v>1</v>
      </c>
      <c r="G1617" s="1" t="n">
        <v>3853.5</v>
      </c>
      <c r="H1617" s="1" t="n">
        <f aca="false">G1617*F1617</f>
        <v>3853.5</v>
      </c>
      <c r="I1617" s="18" t="s">
        <v>4515</v>
      </c>
      <c r="J1617" s="19" t="n">
        <v>3853.5</v>
      </c>
      <c r="K1617" s="1" t="n">
        <f aca="false">H1617-J1617</f>
        <v>0</v>
      </c>
      <c r="L1617" s="0"/>
    </row>
    <row r="1618" customFormat="false" ht="15.75" hidden="false" customHeight="false" outlineLevel="0" collapsed="false">
      <c r="A1618" s="1" t="s">
        <v>4516</v>
      </c>
      <c r="B1618" s="1" t="s">
        <v>4517</v>
      </c>
      <c r="C1618" s="1" t="s">
        <v>2097</v>
      </c>
      <c r="D1618" s="1" t="s">
        <v>986</v>
      </c>
      <c r="E1618" s="1" t="n">
        <v>4932.5</v>
      </c>
      <c r="F1618" s="1" t="n">
        <f aca="false">D1618-C1618</f>
        <v>1</v>
      </c>
      <c r="G1618" s="1" t="n">
        <v>3853.5</v>
      </c>
      <c r="H1618" s="1" t="n">
        <f aca="false">G1618*F1618</f>
        <v>3853.5</v>
      </c>
      <c r="I1618" s="18" t="s">
        <v>4518</v>
      </c>
      <c r="J1618" s="19" t="n">
        <v>3853.5</v>
      </c>
      <c r="K1618" s="1" t="n">
        <f aca="false">H1618-J1618</f>
        <v>0</v>
      </c>
      <c r="L1618" s="0"/>
    </row>
    <row r="1619" customFormat="false" ht="15.75" hidden="false" customHeight="false" outlineLevel="0" collapsed="false">
      <c r="A1619" s="1" t="s">
        <v>4519</v>
      </c>
      <c r="B1619" s="1" t="s">
        <v>4520</v>
      </c>
      <c r="C1619" s="1" t="s">
        <v>2097</v>
      </c>
      <c r="D1619" s="1" t="s">
        <v>986</v>
      </c>
      <c r="E1619" s="1" t="n">
        <v>4932.5</v>
      </c>
      <c r="F1619" s="1" t="n">
        <f aca="false">D1619-C1619</f>
        <v>1</v>
      </c>
      <c r="G1619" s="1" t="n">
        <v>3853.5</v>
      </c>
      <c r="H1619" s="1" t="n">
        <f aca="false">G1619*F1619</f>
        <v>3853.5</v>
      </c>
      <c r="I1619" s="18" t="s">
        <v>4521</v>
      </c>
      <c r="J1619" s="19" t="n">
        <v>3853.5</v>
      </c>
      <c r="K1619" s="1" t="n">
        <f aca="false">H1619-J1619</f>
        <v>0</v>
      </c>
      <c r="L1619" s="0"/>
    </row>
    <row r="1620" customFormat="false" ht="15.75" hidden="false" customHeight="false" outlineLevel="0" collapsed="false">
      <c r="A1620" s="1" t="s">
        <v>4522</v>
      </c>
      <c r="B1620" s="1" t="s">
        <v>4523</v>
      </c>
      <c r="C1620" s="1" t="s">
        <v>2097</v>
      </c>
      <c r="D1620" s="1" t="s">
        <v>986</v>
      </c>
      <c r="E1620" s="1" t="n">
        <v>4932.5</v>
      </c>
      <c r="F1620" s="1" t="n">
        <f aca="false">D1620-C1620</f>
        <v>1</v>
      </c>
      <c r="G1620" s="1" t="n">
        <v>3853.5</v>
      </c>
      <c r="H1620" s="1" t="n">
        <f aca="false">G1620*F1620</f>
        <v>3853.5</v>
      </c>
      <c r="I1620" s="18" t="s">
        <v>4524</v>
      </c>
      <c r="J1620" s="19" t="n">
        <v>3853.5</v>
      </c>
      <c r="K1620" s="1" t="n">
        <f aca="false">H1620-J1620</f>
        <v>0</v>
      </c>
      <c r="L1620" s="0"/>
    </row>
    <row r="1621" customFormat="false" ht="15.75" hidden="false" customHeight="false" outlineLevel="0" collapsed="false">
      <c r="A1621" s="1" t="s">
        <v>4525</v>
      </c>
      <c r="B1621" s="1" t="s">
        <v>4407</v>
      </c>
      <c r="C1621" s="1" t="s">
        <v>2097</v>
      </c>
      <c r="D1621" s="1" t="s">
        <v>986</v>
      </c>
      <c r="E1621" s="1" t="n">
        <v>4932.5</v>
      </c>
      <c r="F1621" s="1" t="n">
        <f aca="false">D1621-C1621</f>
        <v>1</v>
      </c>
      <c r="G1621" s="1" t="n">
        <v>3853.5</v>
      </c>
      <c r="H1621" s="1" t="n">
        <f aca="false">G1621*F1621</f>
        <v>3853.5</v>
      </c>
      <c r="I1621" s="18" t="s">
        <v>4526</v>
      </c>
      <c r="J1621" s="19" t="n">
        <v>3853.5</v>
      </c>
      <c r="K1621" s="1" t="n">
        <f aca="false">H1621-J1621</f>
        <v>0</v>
      </c>
      <c r="L1621" s="0"/>
    </row>
    <row r="1622" customFormat="false" ht="15.75" hidden="false" customHeight="false" outlineLevel="0" collapsed="false">
      <c r="A1622" s="1" t="s">
        <v>4527</v>
      </c>
      <c r="B1622" s="1" t="s">
        <v>4528</v>
      </c>
      <c r="C1622" s="1" t="s">
        <v>2097</v>
      </c>
      <c r="D1622" s="1" t="s">
        <v>1265</v>
      </c>
      <c r="E1622" s="1" t="n">
        <v>26250</v>
      </c>
      <c r="F1622" s="1" t="n">
        <f aca="false">D1622-C1622</f>
        <v>4</v>
      </c>
      <c r="G1622" s="1" t="n">
        <v>3853.5</v>
      </c>
      <c r="H1622" s="1" t="n">
        <f aca="false">G1622*F1622</f>
        <v>15414</v>
      </c>
      <c r="I1622" s="18" t="s">
        <v>4529</v>
      </c>
      <c r="J1622" s="19" t="n">
        <v>15414</v>
      </c>
      <c r="K1622" s="1" t="n">
        <f aca="false">H1622-J1622</f>
        <v>0</v>
      </c>
      <c r="L1622" s="0"/>
    </row>
    <row r="1623" customFormat="false" ht="15.75" hidden="false" customHeight="false" outlineLevel="0" collapsed="false">
      <c r="A1623" s="1" t="s">
        <v>4530</v>
      </c>
      <c r="B1623" s="1" t="s">
        <v>4531</v>
      </c>
      <c r="C1623" s="1" t="s">
        <v>2097</v>
      </c>
      <c r="D1623" s="1" t="s">
        <v>2093</v>
      </c>
      <c r="E1623" s="1" t="n">
        <v>27962.5</v>
      </c>
      <c r="F1623" s="1" t="n">
        <f aca="false">D1623-C1623</f>
        <v>5</v>
      </c>
      <c r="G1623" s="1" t="n">
        <v>3853.5</v>
      </c>
      <c r="H1623" s="1" t="n">
        <f aca="false">G1623*F1623</f>
        <v>19267.5</v>
      </c>
      <c r="I1623" s="18" t="s">
        <v>4532</v>
      </c>
      <c r="J1623" s="19" t="n">
        <v>19267.5</v>
      </c>
      <c r="K1623" s="1" t="n">
        <f aca="false">H1623-J1623</f>
        <v>0</v>
      </c>
      <c r="L1623" s="0"/>
    </row>
    <row r="1624" customFormat="false" ht="15.75" hidden="false" customHeight="false" outlineLevel="0" collapsed="false">
      <c r="A1624" s="1" t="s">
        <v>4533</v>
      </c>
      <c r="B1624" s="1" t="s">
        <v>4534</v>
      </c>
      <c r="C1624" s="1" t="s">
        <v>2097</v>
      </c>
      <c r="D1624" s="1" t="s">
        <v>3270</v>
      </c>
      <c r="E1624" s="1" t="n">
        <v>31245</v>
      </c>
      <c r="F1624" s="1" t="n">
        <f aca="false">D1624-C1624</f>
        <v>6</v>
      </c>
      <c r="G1624" s="1" t="n">
        <v>3853.5</v>
      </c>
      <c r="H1624" s="1" t="n">
        <f aca="false">G1624*F1624</f>
        <v>23121</v>
      </c>
      <c r="I1624" s="18" t="s">
        <v>4535</v>
      </c>
      <c r="J1624" s="19" t="n">
        <v>23121</v>
      </c>
      <c r="K1624" s="1" t="n">
        <f aca="false">H1624-J1624</f>
        <v>0</v>
      </c>
      <c r="L1624" s="0"/>
    </row>
    <row r="1625" customFormat="false" ht="15.75" hidden="false" customHeight="false" outlineLevel="0" collapsed="false">
      <c r="A1625" s="1" t="s">
        <v>4536</v>
      </c>
      <c r="B1625" s="1" t="s">
        <v>4537</v>
      </c>
      <c r="C1625" s="1" t="s">
        <v>2097</v>
      </c>
      <c r="D1625" s="1" t="s">
        <v>3124</v>
      </c>
      <c r="E1625" s="1" t="n">
        <v>76410</v>
      </c>
      <c r="F1625" s="1" t="n">
        <f aca="false">D1625-C1625</f>
        <v>9</v>
      </c>
      <c r="G1625" s="1" t="n">
        <v>3853.5</v>
      </c>
      <c r="H1625" s="1" t="n">
        <f aca="false">G1625*F1625</f>
        <v>34681.5</v>
      </c>
      <c r="I1625" s="18" t="s">
        <v>4538</v>
      </c>
      <c r="J1625" s="19" t="n">
        <v>34681.5</v>
      </c>
      <c r="K1625" s="1" t="n">
        <f aca="false">H1625-J1625</f>
        <v>0</v>
      </c>
      <c r="L1625" s="0"/>
    </row>
    <row r="1626" customFormat="false" ht="15.75" hidden="false" customHeight="false" outlineLevel="0" collapsed="false">
      <c r="A1626" s="1" t="s">
        <v>4539</v>
      </c>
      <c r="B1626" s="1" t="s">
        <v>4540</v>
      </c>
      <c r="C1626" s="1" t="s">
        <v>2097</v>
      </c>
      <c r="D1626" s="1" t="s">
        <v>3124</v>
      </c>
      <c r="E1626" s="1" t="n">
        <v>79931.25</v>
      </c>
      <c r="F1626" s="1" t="n">
        <f aca="false">D1626-C1626</f>
        <v>9</v>
      </c>
      <c r="G1626" s="1" t="n">
        <v>4693.5</v>
      </c>
      <c r="H1626" s="1" t="n">
        <f aca="false">G1626*F1626</f>
        <v>42241.5</v>
      </c>
      <c r="I1626" s="18" t="s">
        <v>4541</v>
      </c>
      <c r="J1626" s="19" t="n">
        <v>42241.5</v>
      </c>
      <c r="K1626" s="1" t="n">
        <f aca="false">H1626-J1626</f>
        <v>0</v>
      </c>
      <c r="L1626" s="0"/>
    </row>
    <row r="1627" customFormat="false" ht="15.75" hidden="false" customHeight="false" outlineLevel="0" collapsed="false">
      <c r="A1627" s="1" t="s">
        <v>4542</v>
      </c>
      <c r="B1627" s="1" t="s">
        <v>4543</v>
      </c>
      <c r="C1627" s="1" t="s">
        <v>2097</v>
      </c>
      <c r="D1627" s="1" t="s">
        <v>986</v>
      </c>
      <c r="E1627" s="1" t="n">
        <v>4932.5</v>
      </c>
      <c r="F1627" s="1" t="n">
        <f aca="false">D1627-C1627</f>
        <v>1</v>
      </c>
      <c r="G1627" s="1" t="n">
        <v>3853.5</v>
      </c>
      <c r="H1627" s="1" t="n">
        <f aca="false">G1627*F1627</f>
        <v>3853.5</v>
      </c>
      <c r="I1627" s="18" t="s">
        <v>4544</v>
      </c>
      <c r="J1627" s="19" t="n">
        <v>3853.5</v>
      </c>
      <c r="K1627" s="1" t="n">
        <f aca="false">H1627-J1627</f>
        <v>0</v>
      </c>
      <c r="L1627" s="0"/>
    </row>
    <row r="1628" customFormat="false" ht="15.75" hidden="false" customHeight="false" outlineLevel="0" collapsed="false">
      <c r="A1628" s="1" t="s">
        <v>4545</v>
      </c>
      <c r="B1628" s="1" t="s">
        <v>4546</v>
      </c>
      <c r="C1628" s="1" t="s">
        <v>2097</v>
      </c>
      <c r="D1628" s="1" t="s">
        <v>1508</v>
      </c>
      <c r="E1628" s="1" t="n">
        <v>12215</v>
      </c>
      <c r="F1628" s="1" t="n">
        <f aca="false">D1628-C1628</f>
        <v>2</v>
      </c>
      <c r="G1628" s="1" t="n">
        <v>3853.5</v>
      </c>
      <c r="H1628" s="1" t="n">
        <f aca="false">G1628*F1628</f>
        <v>7707</v>
      </c>
      <c r="I1628" s="18" t="s">
        <v>4547</v>
      </c>
      <c r="J1628" s="19" t="n">
        <v>7707</v>
      </c>
      <c r="K1628" s="1" t="n">
        <f aca="false">H1628-J1628</f>
        <v>0</v>
      </c>
      <c r="L1628" s="0"/>
    </row>
    <row r="1629" s="55" customFormat="true" ht="30.8" hidden="false" customHeight="false" outlineLevel="0" collapsed="false">
      <c r="A1629" s="52" t="s">
        <v>4548</v>
      </c>
      <c r="B1629" s="52" t="s">
        <v>4549</v>
      </c>
      <c r="C1629" s="52" t="s">
        <v>2097</v>
      </c>
      <c r="D1629" s="52" t="s">
        <v>1508</v>
      </c>
      <c r="E1629" s="52" t="n">
        <v>19730</v>
      </c>
      <c r="F1629" s="52" t="n">
        <v>4</v>
      </c>
      <c r="G1629" s="52" t="n">
        <v>3853.5</v>
      </c>
      <c r="H1629" s="52" t="n">
        <f aca="false">G1629*F1629</f>
        <v>15414</v>
      </c>
      <c r="I1629" s="53" t="s">
        <v>4550</v>
      </c>
      <c r="J1629" s="54" t="n">
        <v>3853.5</v>
      </c>
      <c r="K1629" s="52" t="n">
        <f aca="false">H1629-J1629-J1630-J1631-J1632</f>
        <v>0</v>
      </c>
      <c r="L1629" s="52"/>
    </row>
    <row r="1630" s="55" customFormat="true" ht="31.6" hidden="false" customHeight="false" outlineLevel="0" collapsed="false">
      <c r="A1630" s="52"/>
      <c r="B1630" s="52"/>
      <c r="C1630" s="52"/>
      <c r="D1630" s="52"/>
      <c r="E1630" s="52"/>
      <c r="F1630" s="52" t="n">
        <v>0</v>
      </c>
      <c r="G1630" s="52" t="n">
        <v>0</v>
      </c>
      <c r="H1630" s="52" t="n">
        <v>0</v>
      </c>
      <c r="I1630" s="53" t="s">
        <v>4551</v>
      </c>
      <c r="J1630" s="54" t="n">
        <v>3853.5</v>
      </c>
      <c r="K1630" s="52" t="n">
        <v>0</v>
      </c>
      <c r="L1630" s="52"/>
    </row>
    <row r="1631" s="55" customFormat="true" ht="31.6" hidden="false" customHeight="false" outlineLevel="0" collapsed="false">
      <c r="A1631" s="52"/>
      <c r="B1631" s="52"/>
      <c r="C1631" s="52"/>
      <c r="D1631" s="52"/>
      <c r="E1631" s="52"/>
      <c r="F1631" s="52" t="n">
        <v>0</v>
      </c>
      <c r="G1631" s="52" t="n">
        <v>0</v>
      </c>
      <c r="H1631" s="52" t="n">
        <v>0</v>
      </c>
      <c r="I1631" s="53" t="s">
        <v>4552</v>
      </c>
      <c r="J1631" s="54" t="n">
        <v>3853.5</v>
      </c>
      <c r="K1631" s="52" t="n">
        <v>0</v>
      </c>
      <c r="L1631" s="52"/>
    </row>
    <row r="1632" s="55" customFormat="true" ht="31.6" hidden="false" customHeight="false" outlineLevel="0" collapsed="false">
      <c r="A1632" s="52"/>
      <c r="B1632" s="52"/>
      <c r="C1632" s="52"/>
      <c r="D1632" s="52"/>
      <c r="E1632" s="52"/>
      <c r="F1632" s="52" t="n">
        <v>0</v>
      </c>
      <c r="G1632" s="52" t="n">
        <v>0</v>
      </c>
      <c r="H1632" s="52" t="n">
        <v>0</v>
      </c>
      <c r="I1632" s="53" t="s">
        <v>4553</v>
      </c>
      <c r="J1632" s="54" t="n">
        <v>3853.5</v>
      </c>
      <c r="K1632" s="52" t="n">
        <v>0</v>
      </c>
      <c r="L1632" s="52"/>
    </row>
    <row r="1633" customFormat="false" ht="15.75" hidden="false" customHeight="false" outlineLevel="0" collapsed="false">
      <c r="A1633" s="1" t="s">
        <v>4554</v>
      </c>
      <c r="B1633" s="1" t="s">
        <v>3469</v>
      </c>
      <c r="C1633" s="1" t="s">
        <v>2097</v>
      </c>
      <c r="D1633" s="1" t="s">
        <v>1508</v>
      </c>
      <c r="E1633" s="1" t="n">
        <v>9865</v>
      </c>
      <c r="F1633" s="1" t="n">
        <f aca="false">D1633-C1633</f>
        <v>2</v>
      </c>
      <c r="G1633" s="1" t="n">
        <v>3853.5</v>
      </c>
      <c r="H1633" s="1" t="n">
        <f aca="false">G1633*F1633</f>
        <v>7707</v>
      </c>
      <c r="I1633" s="18" t="s">
        <v>4555</v>
      </c>
      <c r="J1633" s="19" t="n">
        <v>7707</v>
      </c>
      <c r="K1633" s="1" t="n">
        <f aca="false">H1633-J1633</f>
        <v>0</v>
      </c>
      <c r="L1633" s="0"/>
    </row>
    <row r="1634" customFormat="false" ht="15.75" hidden="false" customHeight="false" outlineLevel="0" collapsed="false">
      <c r="A1634" s="1" t="s">
        <v>4556</v>
      </c>
      <c r="B1634" s="1" t="s">
        <v>1767</v>
      </c>
      <c r="C1634" s="1" t="s">
        <v>2097</v>
      </c>
      <c r="D1634" s="1" t="s">
        <v>1265</v>
      </c>
      <c r="E1634" s="1" t="n">
        <v>32580</v>
      </c>
      <c r="F1634" s="1" t="n">
        <f aca="false">D1634-C1634</f>
        <v>4</v>
      </c>
      <c r="G1634" s="1" t="n">
        <v>3853.5</v>
      </c>
      <c r="H1634" s="1" t="n">
        <f aca="false">G1634*F1634</f>
        <v>15414</v>
      </c>
      <c r="I1634" s="18" t="s">
        <v>4557</v>
      </c>
      <c r="J1634" s="19" t="n">
        <v>15414</v>
      </c>
      <c r="K1634" s="1" t="n">
        <f aca="false">H1634-J1634</f>
        <v>0</v>
      </c>
      <c r="L1634" s="0"/>
    </row>
    <row r="1635" customFormat="false" ht="15.75" hidden="false" customHeight="false" outlineLevel="0" collapsed="false">
      <c r="A1635" s="1" t="s">
        <v>4558</v>
      </c>
      <c r="B1635" s="1" t="s">
        <v>4559</v>
      </c>
      <c r="C1635" s="1" t="s">
        <v>2097</v>
      </c>
      <c r="D1635" s="1" t="s">
        <v>986</v>
      </c>
      <c r="E1635" s="1" t="n">
        <v>4932.5</v>
      </c>
      <c r="F1635" s="1" t="n">
        <f aca="false">D1635-C1635</f>
        <v>1</v>
      </c>
      <c r="G1635" s="1" t="n">
        <v>3853.5</v>
      </c>
      <c r="H1635" s="1" t="n">
        <f aca="false">G1635*F1635</f>
        <v>3853.5</v>
      </c>
      <c r="I1635" s="18" t="s">
        <v>4560</v>
      </c>
      <c r="J1635" s="19" t="n">
        <v>3853.5</v>
      </c>
      <c r="K1635" s="1" t="n">
        <f aca="false">H1635-J1635</f>
        <v>0</v>
      </c>
      <c r="L1635" s="0"/>
    </row>
    <row r="1636" customFormat="false" ht="15.75" hidden="false" customHeight="false" outlineLevel="0" collapsed="false">
      <c r="A1636" s="1" t="s">
        <v>4561</v>
      </c>
      <c r="B1636" s="1" t="s">
        <v>4562</v>
      </c>
      <c r="C1636" s="1" t="s">
        <v>2097</v>
      </c>
      <c r="D1636" s="1" t="s">
        <v>986</v>
      </c>
      <c r="E1636" s="1" t="n">
        <v>5317.5</v>
      </c>
      <c r="F1636" s="1" t="n">
        <f aca="false">D1636-C1636</f>
        <v>1</v>
      </c>
      <c r="G1636" s="1" t="n">
        <v>3853.5</v>
      </c>
      <c r="H1636" s="1" t="n">
        <f aca="false">G1636*F1636</f>
        <v>3853.5</v>
      </c>
      <c r="I1636" s="18" t="s">
        <v>4563</v>
      </c>
      <c r="J1636" s="19" t="n">
        <v>3853.5</v>
      </c>
      <c r="K1636" s="1" t="n">
        <f aca="false">H1636-J1636</f>
        <v>0</v>
      </c>
      <c r="L1636" s="0"/>
    </row>
    <row r="1637" s="35" customFormat="true" ht="15.75" hidden="false" customHeight="false" outlineLevel="0" collapsed="false">
      <c r="A1637" s="34" t="s">
        <v>4564</v>
      </c>
      <c r="B1637" s="34" t="s">
        <v>4565</v>
      </c>
      <c r="C1637" s="34" t="s">
        <v>2097</v>
      </c>
      <c r="D1637" s="34" t="s">
        <v>1265</v>
      </c>
      <c r="E1637" s="34" t="n">
        <v>98630</v>
      </c>
      <c r="F1637" s="34" t="n">
        <f aca="false">D1637-C1637</f>
        <v>4</v>
      </c>
      <c r="G1637" s="34" t="n">
        <v>3853.5</v>
      </c>
      <c r="H1637" s="34" t="n">
        <f aca="false">(G1637*F1637)*4</f>
        <v>61656</v>
      </c>
      <c r="I1637" s="32" t="s">
        <v>4566</v>
      </c>
      <c r="J1637" s="33" t="n">
        <v>15414</v>
      </c>
      <c r="K1637" s="34" t="n">
        <f aca="false">H1637-J1637-J1638-J1639-J1640</f>
        <v>0</v>
      </c>
      <c r="L1637" s="34"/>
    </row>
    <row r="1638" s="35" customFormat="true" ht="15.75" hidden="false" customHeight="false" outlineLevel="0" collapsed="false">
      <c r="A1638" s="34"/>
      <c r="B1638" s="34"/>
      <c r="C1638" s="34"/>
      <c r="D1638" s="34"/>
      <c r="E1638" s="34"/>
      <c r="F1638" s="34" t="n">
        <v>0</v>
      </c>
      <c r="G1638" s="34" t="n">
        <v>0</v>
      </c>
      <c r="H1638" s="34" t="n">
        <v>0</v>
      </c>
      <c r="I1638" s="32" t="s">
        <v>4567</v>
      </c>
      <c r="J1638" s="33" t="n">
        <v>15414</v>
      </c>
      <c r="K1638" s="34" t="n">
        <v>0</v>
      </c>
      <c r="L1638" s="34"/>
    </row>
    <row r="1639" s="35" customFormat="true" ht="15.75" hidden="false" customHeight="false" outlineLevel="0" collapsed="false">
      <c r="A1639" s="34"/>
      <c r="B1639" s="34"/>
      <c r="C1639" s="34"/>
      <c r="D1639" s="34"/>
      <c r="E1639" s="34"/>
      <c r="F1639" s="34" t="n">
        <v>0</v>
      </c>
      <c r="G1639" s="34" t="n">
        <v>0</v>
      </c>
      <c r="H1639" s="34" t="n">
        <v>0</v>
      </c>
      <c r="I1639" s="32" t="s">
        <v>4568</v>
      </c>
      <c r="J1639" s="33" t="n">
        <v>15414</v>
      </c>
      <c r="K1639" s="34" t="n">
        <v>0</v>
      </c>
      <c r="L1639" s="34"/>
    </row>
    <row r="1640" s="35" customFormat="true" ht="15.75" hidden="false" customHeight="false" outlineLevel="0" collapsed="false">
      <c r="A1640" s="34"/>
      <c r="B1640" s="34"/>
      <c r="C1640" s="34"/>
      <c r="D1640" s="34"/>
      <c r="E1640" s="34"/>
      <c r="F1640" s="34" t="n">
        <v>0</v>
      </c>
      <c r="G1640" s="34" t="n">
        <v>0</v>
      </c>
      <c r="H1640" s="34" t="n">
        <v>0</v>
      </c>
      <c r="I1640" s="32" t="s">
        <v>4569</v>
      </c>
      <c r="J1640" s="33" t="n">
        <v>15414</v>
      </c>
      <c r="K1640" s="34" t="n">
        <v>0</v>
      </c>
      <c r="L1640" s="34"/>
    </row>
    <row r="1641" s="35" customFormat="true" ht="15.75" hidden="false" customHeight="false" outlineLevel="0" collapsed="false">
      <c r="A1641" s="34" t="s">
        <v>4570</v>
      </c>
      <c r="B1641" s="34" t="s">
        <v>4571</v>
      </c>
      <c r="C1641" s="34" t="s">
        <v>2097</v>
      </c>
      <c r="D1641" s="34" t="s">
        <v>1508</v>
      </c>
      <c r="E1641" s="34" t="n">
        <v>19730</v>
      </c>
      <c r="F1641" s="34" t="n">
        <f aca="false">D1641-C1641</f>
        <v>2</v>
      </c>
      <c r="G1641" s="34" t="n">
        <v>3853.5</v>
      </c>
      <c r="H1641" s="34" t="n">
        <f aca="false">(G1641*F1641)*2</f>
        <v>15414</v>
      </c>
      <c r="I1641" s="32" t="s">
        <v>4572</v>
      </c>
      <c r="J1641" s="33" t="n">
        <v>7707</v>
      </c>
      <c r="K1641" s="34" t="n">
        <f aca="false">H1641-J1641-J1642</f>
        <v>0</v>
      </c>
      <c r="L1641" s="34"/>
    </row>
    <row r="1642" s="35" customFormat="true" ht="15.75" hidden="false" customHeight="false" outlineLevel="0" collapsed="false">
      <c r="A1642" s="34"/>
      <c r="B1642" s="34"/>
      <c r="C1642" s="34"/>
      <c r="D1642" s="34"/>
      <c r="E1642" s="34"/>
      <c r="F1642" s="34" t="n">
        <v>0</v>
      </c>
      <c r="G1642" s="34" t="n">
        <v>0</v>
      </c>
      <c r="H1642" s="34" t="n">
        <v>0</v>
      </c>
      <c r="I1642" s="32" t="s">
        <v>4573</v>
      </c>
      <c r="J1642" s="33" t="n">
        <v>7707</v>
      </c>
      <c r="K1642" s="34" t="n">
        <v>0</v>
      </c>
      <c r="L1642" s="34"/>
    </row>
    <row r="1643" customFormat="false" ht="29.85" hidden="false" customHeight="false" outlineLevel="0" collapsed="false">
      <c r="A1643" s="1" t="s">
        <v>4574</v>
      </c>
      <c r="B1643" s="1" t="s">
        <v>4575</v>
      </c>
      <c r="C1643" s="1" t="s">
        <v>2097</v>
      </c>
      <c r="D1643" s="1" t="s">
        <v>1508</v>
      </c>
      <c r="E1643" s="1" t="n">
        <v>10415</v>
      </c>
      <c r="F1643" s="1" t="n">
        <f aca="false">D1643-C1643</f>
        <v>2</v>
      </c>
      <c r="G1643" s="1" t="n">
        <v>3853.5</v>
      </c>
      <c r="H1643" s="1" t="n">
        <f aca="false">G1643*F1643</f>
        <v>7707</v>
      </c>
      <c r="I1643" s="18" t="s">
        <v>4576</v>
      </c>
      <c r="J1643" s="19" t="n">
        <v>7707</v>
      </c>
      <c r="K1643" s="1" t="n">
        <f aca="false">H1643-J1643</f>
        <v>0</v>
      </c>
      <c r="L1643" s="0"/>
    </row>
    <row r="1644" customFormat="false" ht="15.75" hidden="false" customHeight="false" outlineLevel="0" collapsed="false">
      <c r="A1644" s="1" t="s">
        <v>4577</v>
      </c>
      <c r="B1644" s="1" t="s">
        <v>4578</v>
      </c>
      <c r="C1644" s="1" t="s">
        <v>2097</v>
      </c>
      <c r="D1644" s="1" t="s">
        <v>1508</v>
      </c>
      <c r="E1644" s="1" t="n">
        <v>10415</v>
      </c>
      <c r="F1644" s="1" t="n">
        <f aca="false">D1644-C1644</f>
        <v>2</v>
      </c>
      <c r="G1644" s="1" t="n">
        <v>3853.5</v>
      </c>
      <c r="H1644" s="1" t="n">
        <f aca="false">G1644*F1644</f>
        <v>7707</v>
      </c>
      <c r="I1644" s="18" t="s">
        <v>4579</v>
      </c>
      <c r="J1644" s="19" t="n">
        <v>7707</v>
      </c>
      <c r="K1644" s="1" t="n">
        <f aca="false">H1644-J1644</f>
        <v>0</v>
      </c>
      <c r="L1644" s="0"/>
    </row>
    <row r="1645" s="28" customFormat="true" ht="30.8" hidden="false" customHeight="false" outlineLevel="0" collapsed="false">
      <c r="A1645" s="25" t="s">
        <v>4580</v>
      </c>
      <c r="B1645" s="25" t="s">
        <v>4581</v>
      </c>
      <c r="C1645" s="25" t="s">
        <v>2097</v>
      </c>
      <c r="D1645" s="25" t="s">
        <v>1508</v>
      </c>
      <c r="E1645" s="25" t="n">
        <v>13645</v>
      </c>
      <c r="F1645" s="25" t="n">
        <f aca="false">D1645-C1645</f>
        <v>2</v>
      </c>
      <c r="G1645" s="25" t="n">
        <v>5743.5</v>
      </c>
      <c r="H1645" s="25" t="n">
        <v>11486.8</v>
      </c>
      <c r="I1645" s="26" t="s">
        <v>4582</v>
      </c>
      <c r="J1645" s="27" t="n">
        <v>11486.8</v>
      </c>
      <c r="K1645" s="25" t="n">
        <f aca="false">H1645-J1645</f>
        <v>0</v>
      </c>
      <c r="L1645" s="25" t="s">
        <v>90</v>
      </c>
    </row>
    <row r="1646" customFormat="false" ht="15.75" hidden="false" customHeight="false" outlineLevel="0" collapsed="false">
      <c r="A1646" s="1" t="s">
        <v>4583</v>
      </c>
      <c r="B1646" s="1" t="s">
        <v>4584</v>
      </c>
      <c r="C1646" s="1" t="s">
        <v>2097</v>
      </c>
      <c r="D1646" s="1" t="s">
        <v>1508</v>
      </c>
      <c r="E1646" s="1" t="n">
        <v>16245</v>
      </c>
      <c r="F1646" s="1" t="n">
        <f aca="false">D1646-C1646</f>
        <v>2</v>
      </c>
      <c r="G1646" s="1" t="n">
        <v>4693.5</v>
      </c>
      <c r="H1646" s="1" t="n">
        <f aca="false">G1646*F1646</f>
        <v>9387</v>
      </c>
      <c r="I1646" s="18" t="s">
        <v>4585</v>
      </c>
      <c r="J1646" s="19" t="n">
        <v>9387</v>
      </c>
      <c r="K1646" s="1" t="n">
        <f aca="false">H1646-J1646</f>
        <v>0</v>
      </c>
      <c r="L1646" s="0"/>
    </row>
    <row r="1647" customFormat="false" ht="15.75" hidden="false" customHeight="false" outlineLevel="0" collapsed="false">
      <c r="A1647" s="1" t="s">
        <v>4586</v>
      </c>
      <c r="B1647" s="1" t="s">
        <v>4587</v>
      </c>
      <c r="C1647" s="1" t="s">
        <v>2097</v>
      </c>
      <c r="D1647" s="1" t="s">
        <v>1508</v>
      </c>
      <c r="E1647" s="1" t="n">
        <v>13352.5</v>
      </c>
      <c r="F1647" s="1" t="n">
        <f aca="false">D1647-C1647</f>
        <v>2</v>
      </c>
      <c r="G1647" s="1" t="n">
        <v>3853.5</v>
      </c>
      <c r="H1647" s="1" t="n">
        <f aca="false">G1647*F1647</f>
        <v>7707</v>
      </c>
      <c r="I1647" s="18" t="s">
        <v>4588</v>
      </c>
      <c r="J1647" s="19" t="n">
        <v>7707</v>
      </c>
      <c r="K1647" s="1" t="n">
        <f aca="false">H1647-J1647</f>
        <v>0</v>
      </c>
      <c r="L1647" s="0"/>
    </row>
    <row r="1648" customFormat="false" ht="15.75" hidden="false" customHeight="false" outlineLevel="0" collapsed="false">
      <c r="A1648" s="1" t="s">
        <v>4589</v>
      </c>
      <c r="B1648" s="1" t="s">
        <v>4590</v>
      </c>
      <c r="C1648" s="1" t="s">
        <v>2097</v>
      </c>
      <c r="D1648" s="1" t="s">
        <v>1508</v>
      </c>
      <c r="E1648" s="1" t="n">
        <v>9865</v>
      </c>
      <c r="F1648" s="1" t="n">
        <f aca="false">D1648-C1648</f>
        <v>2</v>
      </c>
      <c r="G1648" s="1" t="n">
        <v>3853.5</v>
      </c>
      <c r="H1648" s="1" t="n">
        <f aca="false">G1648*F1648</f>
        <v>7707</v>
      </c>
      <c r="I1648" s="18" t="s">
        <v>4591</v>
      </c>
      <c r="J1648" s="19" t="n">
        <v>7707</v>
      </c>
      <c r="K1648" s="1" t="n">
        <f aca="false">H1648-J1648</f>
        <v>0</v>
      </c>
      <c r="L1648" s="0"/>
    </row>
    <row r="1649" customFormat="false" ht="29.85" hidden="false" customHeight="false" outlineLevel="0" collapsed="false">
      <c r="A1649" s="1" t="s">
        <v>4592</v>
      </c>
      <c r="B1649" s="1" t="s">
        <v>4593</v>
      </c>
      <c r="C1649" s="1" t="s">
        <v>2097</v>
      </c>
      <c r="D1649" s="1" t="s">
        <v>1508</v>
      </c>
      <c r="E1649" s="1" t="n">
        <v>9865</v>
      </c>
      <c r="F1649" s="1" t="n">
        <f aca="false">D1649-C1649</f>
        <v>2</v>
      </c>
      <c r="G1649" s="1" t="n">
        <v>3853.5</v>
      </c>
      <c r="H1649" s="1" t="n">
        <f aca="false">G1649*F1649</f>
        <v>7707</v>
      </c>
      <c r="I1649" s="18" t="s">
        <v>4594</v>
      </c>
      <c r="J1649" s="19" t="n">
        <v>7707</v>
      </c>
      <c r="K1649" s="1" t="n">
        <f aca="false">H1649-J1649</f>
        <v>0</v>
      </c>
      <c r="L1649" s="0"/>
    </row>
    <row r="1650" customFormat="false" ht="15.75" hidden="false" customHeight="false" outlineLevel="0" collapsed="false">
      <c r="A1650" s="1" t="s">
        <v>4595</v>
      </c>
      <c r="B1650" s="1" t="s">
        <v>4596</v>
      </c>
      <c r="C1650" s="1" t="s">
        <v>2097</v>
      </c>
      <c r="D1650" s="1" t="s">
        <v>1508</v>
      </c>
      <c r="E1650" s="1" t="n">
        <v>9865</v>
      </c>
      <c r="F1650" s="1" t="n">
        <f aca="false">D1650-C1650</f>
        <v>2</v>
      </c>
      <c r="G1650" s="1" t="n">
        <v>3853.5</v>
      </c>
      <c r="H1650" s="1" t="n">
        <f aca="false">G1650*F1650</f>
        <v>7707</v>
      </c>
      <c r="I1650" s="18" t="s">
        <v>4597</v>
      </c>
      <c r="J1650" s="19" t="n">
        <v>7707</v>
      </c>
      <c r="K1650" s="1" t="n">
        <f aca="false">H1650-J1650</f>
        <v>0</v>
      </c>
      <c r="L1650" s="0"/>
    </row>
    <row r="1651" customFormat="false" ht="15.75" hidden="false" customHeight="false" outlineLevel="0" collapsed="false">
      <c r="A1651" s="1" t="s">
        <v>4598</v>
      </c>
      <c r="B1651" s="1" t="s">
        <v>4599</v>
      </c>
      <c r="C1651" s="1" t="s">
        <v>2097</v>
      </c>
      <c r="D1651" s="1" t="s">
        <v>1508</v>
      </c>
      <c r="E1651" s="1" t="n">
        <v>13352.5</v>
      </c>
      <c r="F1651" s="1" t="n">
        <f aca="false">D1651-C1651</f>
        <v>2</v>
      </c>
      <c r="G1651" s="1" t="n">
        <v>3853.5</v>
      </c>
      <c r="H1651" s="1" t="n">
        <f aca="false">G1651*F1651</f>
        <v>7707</v>
      </c>
      <c r="I1651" s="18" t="s">
        <v>4600</v>
      </c>
      <c r="J1651" s="19" t="n">
        <v>7707</v>
      </c>
      <c r="K1651" s="1" t="n">
        <f aca="false">H1651-J1651</f>
        <v>0</v>
      </c>
      <c r="L1651" s="0"/>
    </row>
    <row r="1652" customFormat="false" ht="15.75" hidden="false" customHeight="false" outlineLevel="0" collapsed="false">
      <c r="A1652" s="1" t="s">
        <v>4601</v>
      </c>
      <c r="B1652" s="1" t="s">
        <v>4602</v>
      </c>
      <c r="C1652" s="1" t="s">
        <v>2097</v>
      </c>
      <c r="D1652" s="1" t="s">
        <v>1508</v>
      </c>
      <c r="E1652" s="1" t="n">
        <v>10415</v>
      </c>
      <c r="F1652" s="1" t="n">
        <f aca="false">D1652-C1652</f>
        <v>2</v>
      </c>
      <c r="G1652" s="1" t="n">
        <v>3853.5</v>
      </c>
      <c r="H1652" s="1" t="n">
        <f aca="false">G1652*F1652</f>
        <v>7707</v>
      </c>
      <c r="I1652" s="18" t="s">
        <v>4603</v>
      </c>
      <c r="J1652" s="19" t="n">
        <v>7707</v>
      </c>
      <c r="K1652" s="1" t="n">
        <f aca="false">H1652-J1652</f>
        <v>0</v>
      </c>
      <c r="L1652" s="0"/>
    </row>
    <row r="1653" customFormat="false" ht="15.75" hidden="false" customHeight="false" outlineLevel="0" collapsed="false">
      <c r="A1653" s="1" t="s">
        <v>4604</v>
      </c>
      <c r="B1653" s="1" t="s">
        <v>4605</v>
      </c>
      <c r="C1653" s="1" t="s">
        <v>2097</v>
      </c>
      <c r="D1653" s="1" t="s">
        <v>2541</v>
      </c>
      <c r="E1653" s="1" t="n">
        <v>20711.25</v>
      </c>
      <c r="F1653" s="1" t="n">
        <f aca="false">D1653-C1653</f>
        <v>3</v>
      </c>
      <c r="G1653" s="1" t="n">
        <v>3853.5</v>
      </c>
      <c r="H1653" s="1" t="n">
        <f aca="false">G1653*F1653</f>
        <v>11560.5</v>
      </c>
      <c r="I1653" s="18" t="s">
        <v>4606</v>
      </c>
      <c r="J1653" s="19" t="n">
        <v>11560.5</v>
      </c>
      <c r="K1653" s="1" t="n">
        <f aca="false">H1653-J1653</f>
        <v>0</v>
      </c>
      <c r="L1653" s="0"/>
    </row>
    <row r="1654" customFormat="false" ht="15.75" hidden="false" customHeight="false" outlineLevel="0" collapsed="false">
      <c r="A1654" s="1" t="s">
        <v>4607</v>
      </c>
      <c r="B1654" s="1" t="s">
        <v>4608</v>
      </c>
      <c r="C1654" s="1" t="s">
        <v>2097</v>
      </c>
      <c r="D1654" s="1" t="s">
        <v>3254</v>
      </c>
      <c r="E1654" s="1" t="n">
        <v>47355</v>
      </c>
      <c r="F1654" s="1" t="n">
        <f aca="false">D1654-C1654</f>
        <v>7</v>
      </c>
      <c r="G1654" s="1" t="n">
        <v>3853.5</v>
      </c>
      <c r="H1654" s="1" t="n">
        <f aca="false">G1654*F1654</f>
        <v>26974.5</v>
      </c>
      <c r="I1654" s="18" t="s">
        <v>4609</v>
      </c>
      <c r="J1654" s="19" t="n">
        <v>26974.5</v>
      </c>
      <c r="K1654" s="1" t="n">
        <f aca="false">H1654-J1654</f>
        <v>0</v>
      </c>
      <c r="L1654" s="0"/>
    </row>
    <row r="1655" customFormat="false" ht="15.75" hidden="false" customHeight="false" outlineLevel="0" collapsed="false">
      <c r="A1655" s="1" t="s">
        <v>4610</v>
      </c>
      <c r="B1655" s="1" t="s">
        <v>4611</v>
      </c>
      <c r="C1655" s="1" t="s">
        <v>2097</v>
      </c>
      <c r="D1655" s="1" t="s">
        <v>3124</v>
      </c>
      <c r="E1655" s="1" t="n">
        <v>65205</v>
      </c>
      <c r="F1655" s="1" t="n">
        <f aca="false">D1655-C1655</f>
        <v>9</v>
      </c>
      <c r="G1655" s="1" t="n">
        <v>3853.5</v>
      </c>
      <c r="H1655" s="1" t="n">
        <f aca="false">G1655*F1655</f>
        <v>34681.5</v>
      </c>
      <c r="I1655" s="18" t="s">
        <v>4612</v>
      </c>
      <c r="J1655" s="19" t="n">
        <v>34681.5</v>
      </c>
      <c r="K1655" s="1" t="n">
        <f aca="false">H1655-J1655</f>
        <v>0</v>
      </c>
      <c r="L1655" s="0"/>
    </row>
    <row r="1656" customFormat="false" ht="15.75" hidden="false" customHeight="false" outlineLevel="0" collapsed="false">
      <c r="A1656" s="1" t="s">
        <v>4613</v>
      </c>
      <c r="B1656" s="1" t="s">
        <v>3828</v>
      </c>
      <c r="C1656" s="1" t="s">
        <v>2097</v>
      </c>
      <c r="D1656" s="1" t="s">
        <v>3124</v>
      </c>
      <c r="E1656" s="1" t="n">
        <v>62133.75</v>
      </c>
      <c r="F1656" s="1" t="n">
        <f aca="false">D1656-C1656</f>
        <v>9</v>
      </c>
      <c r="G1656" s="1" t="n">
        <v>3853.5</v>
      </c>
      <c r="H1656" s="1" t="n">
        <f aca="false">G1656*F1656</f>
        <v>34681.5</v>
      </c>
      <c r="I1656" s="18" t="s">
        <v>4614</v>
      </c>
      <c r="J1656" s="19" t="n">
        <v>34681.5</v>
      </c>
      <c r="K1656" s="1" t="n">
        <f aca="false">H1656-J1656</f>
        <v>0</v>
      </c>
      <c r="L1656" s="0"/>
    </row>
    <row r="1657" customFormat="false" ht="15.75" hidden="false" customHeight="false" outlineLevel="0" collapsed="false">
      <c r="A1657" s="1" t="s">
        <v>4615</v>
      </c>
      <c r="B1657" s="1" t="s">
        <v>4616</v>
      </c>
      <c r="C1657" s="1" t="s">
        <v>986</v>
      </c>
      <c r="D1657" s="1" t="s">
        <v>2541</v>
      </c>
      <c r="E1657" s="1" t="n">
        <v>12215</v>
      </c>
      <c r="F1657" s="1" t="n">
        <f aca="false">D1657-C1657</f>
        <v>2</v>
      </c>
      <c r="G1657" s="1" t="n">
        <v>3853.5</v>
      </c>
      <c r="H1657" s="1" t="n">
        <f aca="false">G1657*F1657</f>
        <v>7707</v>
      </c>
      <c r="I1657" s="18" t="s">
        <v>4617</v>
      </c>
      <c r="J1657" s="19" t="n">
        <v>7707</v>
      </c>
      <c r="K1657" s="1" t="n">
        <f aca="false">H1657-J1657</f>
        <v>0</v>
      </c>
      <c r="L1657" s="0"/>
    </row>
    <row r="1658" customFormat="false" ht="15.75" hidden="false" customHeight="false" outlineLevel="0" collapsed="false">
      <c r="A1658" s="1" t="s">
        <v>4618</v>
      </c>
      <c r="B1658" s="1" t="s">
        <v>4619</v>
      </c>
      <c r="C1658" s="1" t="s">
        <v>986</v>
      </c>
      <c r="D1658" s="1" t="s">
        <v>2541</v>
      </c>
      <c r="E1658" s="1" t="n">
        <v>12865</v>
      </c>
      <c r="F1658" s="1" t="n">
        <f aca="false">D1658-C1658</f>
        <v>2</v>
      </c>
      <c r="G1658" s="1" t="n">
        <v>4693.5</v>
      </c>
      <c r="H1658" s="1" t="n">
        <f aca="false">G1658*F1658</f>
        <v>9387</v>
      </c>
      <c r="I1658" s="18" t="s">
        <v>4620</v>
      </c>
      <c r="J1658" s="19" t="n">
        <v>9387</v>
      </c>
      <c r="K1658" s="1" t="n">
        <f aca="false">H1658-J1658</f>
        <v>0</v>
      </c>
      <c r="L1658" s="0"/>
    </row>
    <row r="1659" customFormat="false" ht="15.75" hidden="false" customHeight="false" outlineLevel="0" collapsed="false">
      <c r="A1659" s="1" t="s">
        <v>4621</v>
      </c>
      <c r="B1659" s="1" t="s">
        <v>4273</v>
      </c>
      <c r="C1659" s="1" t="s">
        <v>986</v>
      </c>
      <c r="D1659" s="1" t="s">
        <v>2541</v>
      </c>
      <c r="E1659" s="1" t="n">
        <v>9865</v>
      </c>
      <c r="F1659" s="1" t="n">
        <f aca="false">D1659-C1659</f>
        <v>2</v>
      </c>
      <c r="G1659" s="1" t="n">
        <v>3853.5</v>
      </c>
      <c r="H1659" s="1" t="n">
        <f aca="false">G1659*F1659</f>
        <v>7707</v>
      </c>
      <c r="I1659" s="18" t="s">
        <v>4622</v>
      </c>
      <c r="J1659" s="19" t="n">
        <v>7707</v>
      </c>
      <c r="K1659" s="1" t="n">
        <f aca="false">H1659-J1659</f>
        <v>0</v>
      </c>
      <c r="L1659" s="0"/>
    </row>
    <row r="1660" s="65" customFormat="true" ht="31.6" hidden="false" customHeight="false" outlineLevel="0" collapsed="false">
      <c r="A1660" s="62" t="s">
        <v>4623</v>
      </c>
      <c r="B1660" s="62" t="s">
        <v>4624</v>
      </c>
      <c r="C1660" s="62" t="s">
        <v>986</v>
      </c>
      <c r="D1660" s="62" t="s">
        <v>2541</v>
      </c>
      <c r="E1660" s="62" t="n">
        <v>10635</v>
      </c>
      <c r="F1660" s="62" t="n">
        <f aca="false">D1660-C1660</f>
        <v>2</v>
      </c>
      <c r="G1660" s="62" t="n">
        <v>3853.5</v>
      </c>
      <c r="H1660" s="62" t="n">
        <f aca="false">G1660*F1660</f>
        <v>7707</v>
      </c>
      <c r="I1660" s="63" t="s">
        <v>4625</v>
      </c>
      <c r="J1660" s="64" t="n">
        <v>7707</v>
      </c>
      <c r="K1660" s="62" t="n">
        <f aca="false">H1660-J1660</f>
        <v>0</v>
      </c>
      <c r="L1660" s="62"/>
    </row>
    <row r="1661" s="35" customFormat="true" ht="15.75" hidden="false" customHeight="false" outlineLevel="0" collapsed="false">
      <c r="A1661" s="34" t="s">
        <v>4626</v>
      </c>
      <c r="B1661" s="34" t="s">
        <v>4627</v>
      </c>
      <c r="C1661" s="34" t="s">
        <v>986</v>
      </c>
      <c r="D1661" s="34" t="s">
        <v>2541</v>
      </c>
      <c r="E1661" s="34" t="n">
        <v>19400</v>
      </c>
      <c r="F1661" s="34" t="n">
        <f aca="false">D1661-C1661</f>
        <v>2</v>
      </c>
      <c r="G1661" s="34" t="n">
        <v>3853.5</v>
      </c>
      <c r="H1661" s="34" t="n">
        <f aca="false">(G1661*F1661)*2</f>
        <v>15414</v>
      </c>
      <c r="I1661" s="32" t="s">
        <v>4628</v>
      </c>
      <c r="J1661" s="33" t="n">
        <v>7707</v>
      </c>
      <c r="K1661" s="34" t="n">
        <f aca="false">H1661-J1661-J1662</f>
        <v>0</v>
      </c>
      <c r="L1661" s="34"/>
    </row>
    <row r="1662" s="35" customFormat="true" ht="15.75" hidden="false" customHeight="false" outlineLevel="0" collapsed="false">
      <c r="A1662" s="34"/>
      <c r="B1662" s="34"/>
      <c r="C1662" s="34"/>
      <c r="D1662" s="34"/>
      <c r="E1662" s="34"/>
      <c r="F1662" s="34" t="n">
        <v>0</v>
      </c>
      <c r="G1662" s="34" t="n">
        <v>0</v>
      </c>
      <c r="H1662" s="34" t="n">
        <v>0</v>
      </c>
      <c r="I1662" s="32" t="s">
        <v>4629</v>
      </c>
      <c r="J1662" s="33" t="n">
        <v>7707</v>
      </c>
      <c r="K1662" s="34" t="n">
        <v>0</v>
      </c>
      <c r="L1662" s="34"/>
    </row>
    <row r="1663" customFormat="false" ht="15.75" hidden="false" customHeight="false" outlineLevel="0" collapsed="false">
      <c r="A1663" s="1" t="s">
        <v>4630</v>
      </c>
      <c r="B1663" s="1" t="s">
        <v>4631</v>
      </c>
      <c r="C1663" s="1" t="s">
        <v>986</v>
      </c>
      <c r="D1663" s="1" t="s">
        <v>2541</v>
      </c>
      <c r="E1663" s="1" t="n">
        <v>10635</v>
      </c>
      <c r="F1663" s="1" t="n">
        <f aca="false">D1663-C1663</f>
        <v>2</v>
      </c>
      <c r="G1663" s="1" t="n">
        <v>3853.5</v>
      </c>
      <c r="H1663" s="1" t="n">
        <f aca="false">G1663*F1663</f>
        <v>7707</v>
      </c>
      <c r="I1663" s="18" t="s">
        <v>4632</v>
      </c>
      <c r="J1663" s="19" t="n">
        <v>7707</v>
      </c>
      <c r="K1663" s="1" t="n">
        <f aca="false">H1663-J1663</f>
        <v>0</v>
      </c>
      <c r="L1663" s="0"/>
    </row>
    <row r="1664" customFormat="false" ht="15.75" hidden="false" customHeight="false" outlineLevel="0" collapsed="false">
      <c r="A1664" s="1" t="s">
        <v>4633</v>
      </c>
      <c r="B1664" s="1" t="s">
        <v>4634</v>
      </c>
      <c r="C1664" s="1" t="s">
        <v>986</v>
      </c>
      <c r="D1664" s="1" t="s">
        <v>2541</v>
      </c>
      <c r="E1664" s="1" t="n">
        <v>9865</v>
      </c>
      <c r="F1664" s="1" t="n">
        <f aca="false">D1664-C1664</f>
        <v>2</v>
      </c>
      <c r="G1664" s="1" t="n">
        <v>3853.5</v>
      </c>
      <c r="H1664" s="1" t="n">
        <f aca="false">G1664*F1664</f>
        <v>7707</v>
      </c>
      <c r="I1664" s="18" t="s">
        <v>4635</v>
      </c>
      <c r="J1664" s="19" t="n">
        <v>7707</v>
      </c>
      <c r="K1664" s="1" t="n">
        <f aca="false">H1664-J1664</f>
        <v>0</v>
      </c>
      <c r="L1664" s="0"/>
    </row>
    <row r="1665" customFormat="false" ht="15.75" hidden="false" customHeight="false" outlineLevel="0" collapsed="false">
      <c r="A1665" s="1" t="s">
        <v>4636</v>
      </c>
      <c r="B1665" s="1" t="s">
        <v>4637</v>
      </c>
      <c r="C1665" s="1" t="s">
        <v>986</v>
      </c>
      <c r="D1665" s="1" t="s">
        <v>2541</v>
      </c>
      <c r="E1665" s="1" t="n">
        <v>14565</v>
      </c>
      <c r="F1665" s="1" t="n">
        <f aca="false">D1665-C1665</f>
        <v>2</v>
      </c>
      <c r="G1665" s="1" t="n">
        <v>3853.5</v>
      </c>
      <c r="H1665" s="1" t="n">
        <f aca="false">G1665*F1665</f>
        <v>7707</v>
      </c>
      <c r="I1665" s="18" t="s">
        <v>4638</v>
      </c>
      <c r="J1665" s="19" t="n">
        <v>7707</v>
      </c>
      <c r="K1665" s="1" t="n">
        <f aca="false">H1665-J1665</f>
        <v>0</v>
      </c>
      <c r="L1665" s="0"/>
    </row>
    <row r="1666" customFormat="false" ht="15.75" hidden="false" customHeight="false" outlineLevel="0" collapsed="false">
      <c r="A1666" s="1" t="s">
        <v>4639</v>
      </c>
      <c r="B1666" s="1" t="s">
        <v>4640</v>
      </c>
      <c r="C1666" s="1" t="s">
        <v>986</v>
      </c>
      <c r="D1666" s="1" t="s">
        <v>2541</v>
      </c>
      <c r="E1666" s="1" t="n">
        <v>9865</v>
      </c>
      <c r="F1666" s="1" t="n">
        <f aca="false">D1666-C1666</f>
        <v>2</v>
      </c>
      <c r="G1666" s="1" t="n">
        <v>3853.5</v>
      </c>
      <c r="H1666" s="1" t="n">
        <f aca="false">G1666*F1666</f>
        <v>7707</v>
      </c>
      <c r="I1666" s="18" t="s">
        <v>4641</v>
      </c>
      <c r="J1666" s="19" t="n">
        <v>7707</v>
      </c>
      <c r="K1666" s="1" t="n">
        <f aca="false">H1666-J1666</f>
        <v>0</v>
      </c>
      <c r="L1666" s="0"/>
    </row>
    <row r="1667" customFormat="false" ht="15.75" hidden="false" customHeight="false" outlineLevel="0" collapsed="false">
      <c r="A1667" s="1" t="s">
        <v>4642</v>
      </c>
      <c r="B1667" s="1" t="s">
        <v>4643</v>
      </c>
      <c r="C1667" s="1" t="s">
        <v>986</v>
      </c>
      <c r="D1667" s="1" t="s">
        <v>2541</v>
      </c>
      <c r="E1667" s="1" t="n">
        <v>9865</v>
      </c>
      <c r="F1667" s="1" t="n">
        <f aca="false">D1667-C1667</f>
        <v>2</v>
      </c>
      <c r="G1667" s="1" t="n">
        <v>3853.5</v>
      </c>
      <c r="H1667" s="1" t="n">
        <f aca="false">G1667*F1667</f>
        <v>7707</v>
      </c>
      <c r="I1667" s="18" t="s">
        <v>4644</v>
      </c>
      <c r="J1667" s="19" t="n">
        <v>7707</v>
      </c>
      <c r="K1667" s="1" t="n">
        <f aca="false">H1667-J1667</f>
        <v>0</v>
      </c>
      <c r="L1667" s="0"/>
    </row>
    <row r="1668" customFormat="false" ht="15.75" hidden="false" customHeight="false" outlineLevel="0" collapsed="false">
      <c r="A1668" s="1" t="s">
        <v>4645</v>
      </c>
      <c r="B1668" s="1" t="s">
        <v>4646</v>
      </c>
      <c r="C1668" s="1" t="s">
        <v>986</v>
      </c>
      <c r="D1668" s="1" t="s">
        <v>2541</v>
      </c>
      <c r="E1668" s="1" t="n">
        <v>9865</v>
      </c>
      <c r="F1668" s="1" t="n">
        <f aca="false">D1668-C1668</f>
        <v>2</v>
      </c>
      <c r="G1668" s="1" t="n">
        <v>3853.5</v>
      </c>
      <c r="H1668" s="1" t="n">
        <f aca="false">G1668*F1668</f>
        <v>7707</v>
      </c>
      <c r="I1668" s="18" t="s">
        <v>4647</v>
      </c>
      <c r="J1668" s="19" t="n">
        <v>7707</v>
      </c>
      <c r="K1668" s="1" t="n">
        <f aca="false">H1668-J1668</f>
        <v>0</v>
      </c>
      <c r="L1668" s="0"/>
    </row>
    <row r="1669" s="35" customFormat="true" ht="15.75" hidden="false" customHeight="false" outlineLevel="0" collapsed="false">
      <c r="A1669" s="34" t="s">
        <v>4648</v>
      </c>
      <c r="B1669" s="34" t="s">
        <v>4649</v>
      </c>
      <c r="C1669" s="34" t="s">
        <v>986</v>
      </c>
      <c r="D1669" s="34" t="s">
        <v>2541</v>
      </c>
      <c r="E1669" s="34" t="n">
        <v>29595</v>
      </c>
      <c r="F1669" s="34" t="n">
        <f aca="false">D1669-C1669</f>
        <v>2</v>
      </c>
      <c r="G1669" s="34" t="n">
        <v>3853.5</v>
      </c>
      <c r="H1669" s="34" t="n">
        <f aca="false">(G1669*F1669)*3</f>
        <v>23121</v>
      </c>
      <c r="I1669" s="32" t="s">
        <v>4650</v>
      </c>
      <c r="J1669" s="33" t="n">
        <v>7707</v>
      </c>
      <c r="K1669" s="34" t="n">
        <f aca="false">H1669-J1669-J1671-J1670</f>
        <v>0</v>
      </c>
      <c r="L1669" s="34"/>
    </row>
    <row r="1670" s="35" customFormat="true" ht="15.75" hidden="false" customHeight="false" outlineLevel="0" collapsed="false">
      <c r="A1670" s="34"/>
      <c r="B1670" s="34"/>
      <c r="C1670" s="34"/>
      <c r="D1670" s="34"/>
      <c r="E1670" s="34"/>
      <c r="F1670" s="34" t="n">
        <v>0</v>
      </c>
      <c r="G1670" s="34" t="n">
        <v>0</v>
      </c>
      <c r="H1670" s="34" t="n">
        <v>0</v>
      </c>
      <c r="I1670" s="32" t="s">
        <v>4651</v>
      </c>
      <c r="J1670" s="33" t="n">
        <v>7707</v>
      </c>
      <c r="K1670" s="34" t="n">
        <v>0</v>
      </c>
      <c r="L1670" s="34"/>
    </row>
    <row r="1671" s="35" customFormat="true" ht="15.75" hidden="false" customHeight="false" outlineLevel="0" collapsed="false">
      <c r="A1671" s="34"/>
      <c r="B1671" s="34"/>
      <c r="C1671" s="34"/>
      <c r="D1671" s="34"/>
      <c r="E1671" s="34"/>
      <c r="F1671" s="34" t="n">
        <v>0</v>
      </c>
      <c r="G1671" s="34" t="n">
        <v>0</v>
      </c>
      <c r="H1671" s="34" t="n">
        <v>0</v>
      </c>
      <c r="I1671" s="32" t="s">
        <v>4652</v>
      </c>
      <c r="J1671" s="33" t="n">
        <v>7707</v>
      </c>
      <c r="K1671" s="34" t="n">
        <v>0</v>
      </c>
      <c r="L1671" s="34"/>
    </row>
    <row r="1672" customFormat="false" ht="15.75" hidden="false" customHeight="false" outlineLevel="0" collapsed="false">
      <c r="A1672" s="1" t="s">
        <v>4653</v>
      </c>
      <c r="B1672" s="1" t="s">
        <v>4654</v>
      </c>
      <c r="C1672" s="1" t="s">
        <v>986</v>
      </c>
      <c r="D1672" s="1" t="s">
        <v>2541</v>
      </c>
      <c r="E1672" s="1" t="n">
        <v>12865</v>
      </c>
      <c r="F1672" s="1" t="n">
        <f aca="false">D1672-C1672</f>
        <v>2</v>
      </c>
      <c r="G1672" s="1" t="n">
        <v>4693.5</v>
      </c>
      <c r="H1672" s="1" t="n">
        <f aca="false">G1672*F1672</f>
        <v>9387</v>
      </c>
      <c r="I1672" s="18" t="s">
        <v>4655</v>
      </c>
      <c r="J1672" s="19" t="n">
        <v>9387</v>
      </c>
      <c r="K1672" s="1" t="n">
        <f aca="false">H1672-J1672</f>
        <v>0</v>
      </c>
      <c r="L1672" s="0"/>
    </row>
    <row r="1673" customFormat="false" ht="15.75" hidden="false" customHeight="false" outlineLevel="0" collapsed="false">
      <c r="A1673" s="1" t="s">
        <v>4656</v>
      </c>
      <c r="B1673" s="1" t="s">
        <v>4657</v>
      </c>
      <c r="C1673" s="1" t="s">
        <v>986</v>
      </c>
      <c r="D1673" s="1" t="s">
        <v>2541</v>
      </c>
      <c r="E1673" s="1" t="n">
        <v>13085</v>
      </c>
      <c r="F1673" s="1" t="n">
        <f aca="false">D1673-C1673</f>
        <v>2</v>
      </c>
      <c r="G1673" s="1" t="n">
        <v>4693.5</v>
      </c>
      <c r="H1673" s="1" t="n">
        <f aca="false">G1673*F1673</f>
        <v>9387</v>
      </c>
      <c r="I1673" s="18" t="s">
        <v>4658</v>
      </c>
      <c r="J1673" s="19" t="n">
        <v>9387</v>
      </c>
      <c r="K1673" s="1" t="n">
        <f aca="false">H1673-J1673</f>
        <v>0</v>
      </c>
      <c r="L1673" s="0"/>
    </row>
    <row r="1674" customFormat="false" ht="29.85" hidden="false" customHeight="false" outlineLevel="0" collapsed="false">
      <c r="A1674" s="1" t="s">
        <v>4659</v>
      </c>
      <c r="B1674" s="1" t="s">
        <v>4660</v>
      </c>
      <c r="C1674" s="1" t="s">
        <v>986</v>
      </c>
      <c r="D1674" s="1" t="s">
        <v>2541</v>
      </c>
      <c r="E1674" s="1" t="n">
        <v>11185</v>
      </c>
      <c r="F1674" s="1" t="n">
        <f aca="false">D1674-C1674</f>
        <v>2</v>
      </c>
      <c r="G1674" s="1" t="n">
        <v>3853.5</v>
      </c>
      <c r="H1674" s="1" t="n">
        <f aca="false">G1674*F1674</f>
        <v>7707</v>
      </c>
      <c r="I1674" s="18" t="s">
        <v>4661</v>
      </c>
      <c r="J1674" s="19" t="n">
        <v>7707</v>
      </c>
      <c r="K1674" s="1" t="n">
        <f aca="false">H1674-J1674</f>
        <v>0</v>
      </c>
      <c r="L1674" s="0"/>
    </row>
    <row r="1675" customFormat="false" ht="15.75" hidden="false" customHeight="false" outlineLevel="0" collapsed="false">
      <c r="A1675" s="1" t="s">
        <v>4662</v>
      </c>
      <c r="B1675" s="1" t="s">
        <v>4663</v>
      </c>
      <c r="C1675" s="1" t="s">
        <v>986</v>
      </c>
      <c r="D1675" s="1" t="s">
        <v>2541</v>
      </c>
      <c r="E1675" s="1" t="n">
        <v>10415</v>
      </c>
      <c r="F1675" s="1" t="n">
        <f aca="false">D1675-C1675</f>
        <v>2</v>
      </c>
      <c r="G1675" s="1" t="n">
        <v>3853.5</v>
      </c>
      <c r="H1675" s="1" t="n">
        <f aca="false">G1675*F1675</f>
        <v>7707</v>
      </c>
      <c r="I1675" s="18" t="s">
        <v>4664</v>
      </c>
      <c r="J1675" s="19" t="n">
        <v>7707</v>
      </c>
      <c r="K1675" s="1" t="n">
        <f aca="false">H1675-J1675</f>
        <v>0</v>
      </c>
      <c r="L1675" s="0"/>
    </row>
    <row r="1676" customFormat="false" ht="15.75" hidden="false" customHeight="false" outlineLevel="0" collapsed="false">
      <c r="A1676" s="1" t="s">
        <v>4665</v>
      </c>
      <c r="B1676" s="1" t="s">
        <v>4666</v>
      </c>
      <c r="C1676" s="1" t="s">
        <v>986</v>
      </c>
      <c r="D1676" s="1" t="s">
        <v>2788</v>
      </c>
      <c r="E1676" s="1" t="n">
        <v>65467.5</v>
      </c>
      <c r="F1676" s="1" t="n">
        <f aca="false">D1676-C1676</f>
        <v>7</v>
      </c>
      <c r="G1676" s="1" t="n">
        <v>3853.5</v>
      </c>
      <c r="H1676" s="1" t="n">
        <f aca="false">G1676*F1676</f>
        <v>26974.5</v>
      </c>
      <c r="I1676" s="18" t="s">
        <v>4667</v>
      </c>
      <c r="J1676" s="19" t="n">
        <v>26974.5</v>
      </c>
      <c r="K1676" s="1" t="n">
        <f aca="false">H1676-J1676</f>
        <v>0</v>
      </c>
      <c r="L1676" s="0"/>
    </row>
    <row r="1677" customFormat="false" ht="15.75" hidden="false" customHeight="false" outlineLevel="0" collapsed="false">
      <c r="A1677" s="1" t="s">
        <v>4668</v>
      </c>
      <c r="B1677" s="1" t="s">
        <v>4669</v>
      </c>
      <c r="C1677" s="1" t="s">
        <v>986</v>
      </c>
      <c r="D1677" s="1" t="s">
        <v>3243</v>
      </c>
      <c r="E1677" s="1" t="n">
        <v>73305</v>
      </c>
      <c r="F1677" s="1" t="n">
        <f aca="false">D1677-C1677</f>
        <v>9</v>
      </c>
      <c r="G1677" s="1" t="n">
        <v>3853.5</v>
      </c>
      <c r="H1677" s="1" t="n">
        <f aca="false">G1677*F1677</f>
        <v>34681.5</v>
      </c>
      <c r="I1677" s="18" t="s">
        <v>4670</v>
      </c>
      <c r="J1677" s="19" t="n">
        <v>34681.5</v>
      </c>
      <c r="K1677" s="1" t="n">
        <f aca="false">H1677-J1677</f>
        <v>0</v>
      </c>
      <c r="L1677" s="0"/>
    </row>
    <row r="1678" customFormat="false" ht="15.75" hidden="false" customHeight="false" outlineLevel="0" collapsed="false">
      <c r="A1678" s="1" t="s">
        <v>4671</v>
      </c>
      <c r="B1678" s="1" t="s">
        <v>4672</v>
      </c>
      <c r="C1678" s="1" t="s">
        <v>986</v>
      </c>
      <c r="D1678" s="1" t="s">
        <v>3274</v>
      </c>
      <c r="E1678" s="1" t="n">
        <v>53175</v>
      </c>
      <c r="F1678" s="1" t="n">
        <f aca="false">D1678-C1678</f>
        <v>10</v>
      </c>
      <c r="G1678" s="1" t="n">
        <v>3853.5</v>
      </c>
      <c r="H1678" s="1" t="n">
        <f aca="false">G1678*F1678</f>
        <v>38535</v>
      </c>
      <c r="I1678" s="18" t="s">
        <v>4673</v>
      </c>
      <c r="J1678" s="19" t="n">
        <v>38535</v>
      </c>
      <c r="K1678" s="1" t="n">
        <f aca="false">H1678-J1678</f>
        <v>0</v>
      </c>
      <c r="L1678" s="0"/>
    </row>
    <row r="1679" customFormat="false" ht="15.75" hidden="false" customHeight="false" outlineLevel="0" collapsed="false">
      <c r="A1679" s="1" t="s">
        <v>4674</v>
      </c>
      <c r="B1679" s="1" t="s">
        <v>4675</v>
      </c>
      <c r="C1679" s="1" t="s">
        <v>986</v>
      </c>
      <c r="D1679" s="1" t="s">
        <v>2541</v>
      </c>
      <c r="E1679" s="1" t="n">
        <v>9865</v>
      </c>
      <c r="F1679" s="1" t="n">
        <f aca="false">D1679-C1679</f>
        <v>2</v>
      </c>
      <c r="G1679" s="1" t="n">
        <v>3853.5</v>
      </c>
      <c r="H1679" s="1" t="n">
        <f aca="false">G1679*F1679</f>
        <v>7707</v>
      </c>
      <c r="I1679" s="18" t="s">
        <v>4676</v>
      </c>
      <c r="J1679" s="19" t="n">
        <v>7707</v>
      </c>
      <c r="K1679" s="1" t="n">
        <f aca="false">H1679-J1679</f>
        <v>0</v>
      </c>
      <c r="L1679" s="0"/>
    </row>
    <row r="1680" customFormat="false" ht="15.75" hidden="false" customHeight="false" outlineLevel="0" collapsed="false">
      <c r="A1680" s="1" t="s">
        <v>4677</v>
      </c>
      <c r="B1680" s="1" t="s">
        <v>4678</v>
      </c>
      <c r="C1680" s="1" t="s">
        <v>986</v>
      </c>
      <c r="D1680" s="1" t="s">
        <v>2541</v>
      </c>
      <c r="E1680" s="1" t="n">
        <v>12215</v>
      </c>
      <c r="F1680" s="1" t="n">
        <f aca="false">D1680-C1680</f>
        <v>2</v>
      </c>
      <c r="G1680" s="1" t="n">
        <v>3853.5</v>
      </c>
      <c r="H1680" s="1" t="n">
        <f aca="false">G1680*F1680</f>
        <v>7707</v>
      </c>
      <c r="I1680" s="18" t="s">
        <v>4679</v>
      </c>
      <c r="J1680" s="19" t="n">
        <v>7707</v>
      </c>
      <c r="K1680" s="1" t="n">
        <f aca="false">H1680-J1680</f>
        <v>0</v>
      </c>
      <c r="L1680" s="0"/>
    </row>
    <row r="1681" customFormat="false" ht="15.75" hidden="false" customHeight="false" outlineLevel="0" collapsed="false">
      <c r="A1681" s="1" t="s">
        <v>4680</v>
      </c>
      <c r="B1681" s="1" t="s">
        <v>4681</v>
      </c>
      <c r="C1681" s="1" t="s">
        <v>986</v>
      </c>
      <c r="D1681" s="1" t="s">
        <v>2541</v>
      </c>
      <c r="E1681" s="1" t="n">
        <v>11077.5</v>
      </c>
      <c r="F1681" s="1" t="n">
        <f aca="false">D1681-C1681</f>
        <v>2</v>
      </c>
      <c r="G1681" s="1" t="n">
        <v>3853.5</v>
      </c>
      <c r="H1681" s="1" t="n">
        <f aca="false">G1681*F1681</f>
        <v>7707</v>
      </c>
      <c r="I1681" s="18" t="s">
        <v>4682</v>
      </c>
      <c r="J1681" s="19" t="n">
        <v>7707</v>
      </c>
      <c r="K1681" s="1" t="n">
        <f aca="false">H1681-J1681</f>
        <v>0</v>
      </c>
      <c r="L1681" s="0"/>
    </row>
    <row r="1682" customFormat="false" ht="15.75" hidden="false" customHeight="false" outlineLevel="0" collapsed="false">
      <c r="A1682" s="1" t="s">
        <v>4683</v>
      </c>
      <c r="B1682" s="1" t="s">
        <v>4684</v>
      </c>
      <c r="C1682" s="1" t="s">
        <v>986</v>
      </c>
      <c r="D1682" s="1" t="s">
        <v>2541</v>
      </c>
      <c r="E1682" s="1" t="n">
        <v>13807.5</v>
      </c>
      <c r="F1682" s="1" t="n">
        <f aca="false">D1682-C1682</f>
        <v>2</v>
      </c>
      <c r="G1682" s="1" t="n">
        <v>3853.5</v>
      </c>
      <c r="H1682" s="1" t="n">
        <f aca="false">G1682*F1682</f>
        <v>7707</v>
      </c>
      <c r="I1682" s="18" t="s">
        <v>4685</v>
      </c>
      <c r="J1682" s="19" t="n">
        <v>7707</v>
      </c>
      <c r="K1682" s="1" t="n">
        <f aca="false">H1682-J1682</f>
        <v>0</v>
      </c>
      <c r="L1682" s="0"/>
    </row>
    <row r="1683" customFormat="false" ht="15.75" hidden="false" customHeight="false" outlineLevel="0" collapsed="false">
      <c r="A1683" s="1" t="s">
        <v>4686</v>
      </c>
      <c r="B1683" s="1" t="s">
        <v>4687</v>
      </c>
      <c r="C1683" s="1" t="s">
        <v>986</v>
      </c>
      <c r="D1683" s="1" t="s">
        <v>2541</v>
      </c>
      <c r="E1683" s="1" t="n">
        <v>12215</v>
      </c>
      <c r="F1683" s="1" t="n">
        <f aca="false">D1683-C1683</f>
        <v>2</v>
      </c>
      <c r="G1683" s="1" t="n">
        <v>3853.5</v>
      </c>
      <c r="H1683" s="1" t="n">
        <f aca="false">G1683*F1683</f>
        <v>7707</v>
      </c>
      <c r="I1683" s="18" t="s">
        <v>4688</v>
      </c>
      <c r="J1683" s="19" t="n">
        <v>7707</v>
      </c>
      <c r="K1683" s="1" t="n">
        <f aca="false">H1683-J1683</f>
        <v>0</v>
      </c>
      <c r="L1683" s="0"/>
    </row>
    <row r="1684" customFormat="false" ht="15.75" hidden="false" customHeight="false" outlineLevel="0" collapsed="false">
      <c r="A1684" s="1" t="s">
        <v>4689</v>
      </c>
      <c r="B1684" s="1" t="s">
        <v>4690</v>
      </c>
      <c r="C1684" s="1" t="s">
        <v>986</v>
      </c>
      <c r="D1684" s="1" t="s">
        <v>2541</v>
      </c>
      <c r="E1684" s="1" t="n">
        <v>12215</v>
      </c>
      <c r="F1684" s="1" t="n">
        <f aca="false">D1684-C1684</f>
        <v>2</v>
      </c>
      <c r="G1684" s="1" t="n">
        <v>3853.5</v>
      </c>
      <c r="H1684" s="1" t="n">
        <f aca="false">G1684*F1684</f>
        <v>7707</v>
      </c>
      <c r="I1684" s="18" t="s">
        <v>4691</v>
      </c>
      <c r="J1684" s="19" t="n">
        <v>7707</v>
      </c>
      <c r="K1684" s="1" t="n">
        <f aca="false">H1684-J1684</f>
        <v>0</v>
      </c>
      <c r="L1684" s="0"/>
    </row>
    <row r="1685" customFormat="false" ht="15.75" hidden="false" customHeight="false" outlineLevel="0" collapsed="false">
      <c r="A1685" s="1" t="s">
        <v>4692</v>
      </c>
      <c r="B1685" s="1" t="s">
        <v>4693</v>
      </c>
      <c r="C1685" s="1" t="s">
        <v>986</v>
      </c>
      <c r="D1685" s="1" t="s">
        <v>1265</v>
      </c>
      <c r="E1685" s="1" t="n">
        <v>21847.5</v>
      </c>
      <c r="F1685" s="1" t="n">
        <f aca="false">D1685-C1685</f>
        <v>3</v>
      </c>
      <c r="G1685" s="1" t="n">
        <v>3853.5</v>
      </c>
      <c r="H1685" s="1" t="n">
        <f aca="false">G1685*F1685</f>
        <v>11560.5</v>
      </c>
      <c r="I1685" s="18" t="s">
        <v>4694</v>
      </c>
      <c r="J1685" s="19" t="n">
        <v>11560.5</v>
      </c>
      <c r="K1685" s="1" t="n">
        <f aca="false">H1685-J1685</f>
        <v>0</v>
      </c>
      <c r="L1685" s="0"/>
    </row>
    <row r="1686" customFormat="false" ht="15.75" hidden="false" customHeight="false" outlineLevel="0" collapsed="false">
      <c r="A1686" s="1" t="s">
        <v>4695</v>
      </c>
      <c r="B1686" s="1" t="s">
        <v>4696</v>
      </c>
      <c r="C1686" s="1" t="s">
        <v>986</v>
      </c>
      <c r="D1686" s="1" t="s">
        <v>3254</v>
      </c>
      <c r="E1686" s="1" t="n">
        <v>36645</v>
      </c>
      <c r="F1686" s="1" t="n">
        <f aca="false">D1686-C1686</f>
        <v>6</v>
      </c>
      <c r="G1686" s="1" t="n">
        <v>3853.5</v>
      </c>
      <c r="H1686" s="1" t="n">
        <f aca="false">G1686*F1686</f>
        <v>23121</v>
      </c>
      <c r="I1686" s="18" t="s">
        <v>4697</v>
      </c>
      <c r="J1686" s="19" t="n">
        <v>23121</v>
      </c>
      <c r="K1686" s="1" t="n">
        <f aca="false">H1686-J1686</f>
        <v>0</v>
      </c>
      <c r="L1686" s="0"/>
    </row>
    <row r="1687" customFormat="false" ht="15.75" hidden="false" customHeight="false" outlineLevel="0" collapsed="false">
      <c r="A1687" s="1" t="s">
        <v>4698</v>
      </c>
      <c r="B1687" s="1" t="s">
        <v>4699</v>
      </c>
      <c r="C1687" s="1" t="s">
        <v>986</v>
      </c>
      <c r="D1687" s="1" t="s">
        <v>1508</v>
      </c>
      <c r="E1687" s="1" t="n">
        <v>4932.5</v>
      </c>
      <c r="F1687" s="1" t="n">
        <f aca="false">D1687-C1687</f>
        <v>1</v>
      </c>
      <c r="G1687" s="1" t="n">
        <v>3853.5</v>
      </c>
      <c r="H1687" s="1" t="n">
        <f aca="false">G1687*F1687</f>
        <v>3853.5</v>
      </c>
      <c r="I1687" s="18" t="s">
        <v>4700</v>
      </c>
      <c r="J1687" s="19" t="n">
        <v>3853.5</v>
      </c>
      <c r="K1687" s="1" t="n">
        <f aca="false">H1687-J1687</f>
        <v>0</v>
      </c>
      <c r="L1687" s="0"/>
    </row>
    <row r="1688" customFormat="false" ht="15.75" hidden="false" customHeight="false" outlineLevel="0" collapsed="false">
      <c r="A1688" s="1" t="s">
        <v>4701</v>
      </c>
      <c r="B1688" s="1" t="s">
        <v>4702</v>
      </c>
      <c r="C1688" s="1" t="s">
        <v>986</v>
      </c>
      <c r="D1688" s="1" t="s">
        <v>1508</v>
      </c>
      <c r="E1688" s="1" t="n">
        <v>5207.5</v>
      </c>
      <c r="F1688" s="1" t="n">
        <f aca="false">D1688-C1688</f>
        <v>1</v>
      </c>
      <c r="G1688" s="1" t="n">
        <v>3853.5</v>
      </c>
      <c r="H1688" s="1" t="n">
        <f aca="false">G1688*F1688</f>
        <v>3853.5</v>
      </c>
      <c r="I1688" s="18" t="s">
        <v>4703</v>
      </c>
      <c r="J1688" s="19" t="n">
        <v>3853.5</v>
      </c>
      <c r="K1688" s="1" t="n">
        <f aca="false">H1688-J1688</f>
        <v>0</v>
      </c>
      <c r="L1688" s="0"/>
    </row>
    <row r="1689" customFormat="false" ht="15.75" hidden="false" customHeight="false" outlineLevel="0" collapsed="false">
      <c r="A1689" s="1" t="s">
        <v>4704</v>
      </c>
      <c r="B1689" s="1" t="s">
        <v>4705</v>
      </c>
      <c r="C1689" s="1" t="s">
        <v>986</v>
      </c>
      <c r="D1689" s="1" t="s">
        <v>2541</v>
      </c>
      <c r="E1689" s="1" t="n">
        <v>10635</v>
      </c>
      <c r="F1689" s="1" t="n">
        <f aca="false">D1689-C1689</f>
        <v>2</v>
      </c>
      <c r="G1689" s="1" t="n">
        <v>3853.5</v>
      </c>
      <c r="H1689" s="1" t="n">
        <f aca="false">G1689*F1689</f>
        <v>7707</v>
      </c>
      <c r="I1689" s="18" t="s">
        <v>4706</v>
      </c>
      <c r="J1689" s="19" t="n">
        <v>7707</v>
      </c>
      <c r="K1689" s="1" t="n">
        <f aca="false">H1689-J1689</f>
        <v>0</v>
      </c>
      <c r="L1689" s="0"/>
    </row>
    <row r="1690" customFormat="false" ht="15.75" hidden="false" customHeight="false" outlineLevel="0" collapsed="false">
      <c r="A1690" s="1" t="s">
        <v>4707</v>
      </c>
      <c r="B1690" s="1" t="s">
        <v>4708</v>
      </c>
      <c r="C1690" s="1" t="s">
        <v>986</v>
      </c>
      <c r="D1690" s="1" t="s">
        <v>2541</v>
      </c>
      <c r="E1690" s="1" t="n">
        <v>11532.5</v>
      </c>
      <c r="F1690" s="1" t="n">
        <f aca="false">D1690-C1690</f>
        <v>2</v>
      </c>
      <c r="G1690" s="1" t="n">
        <v>3853.5</v>
      </c>
      <c r="H1690" s="1" t="n">
        <f aca="false">G1690*F1690</f>
        <v>7707</v>
      </c>
      <c r="I1690" s="18" t="s">
        <v>4709</v>
      </c>
      <c r="J1690" s="19" t="n">
        <v>7707</v>
      </c>
      <c r="K1690" s="1" t="n">
        <f aca="false">H1690-J1690</f>
        <v>0</v>
      </c>
      <c r="L1690" s="0"/>
    </row>
    <row r="1691" s="35" customFormat="true" ht="15.75" hidden="false" customHeight="false" outlineLevel="0" collapsed="false">
      <c r="A1691" s="34" t="s">
        <v>4710</v>
      </c>
      <c r="B1691" s="34" t="s">
        <v>4711</v>
      </c>
      <c r="C1691" s="34" t="s">
        <v>986</v>
      </c>
      <c r="D1691" s="34" t="s">
        <v>2541</v>
      </c>
      <c r="E1691" s="34" t="n">
        <v>19730</v>
      </c>
      <c r="F1691" s="34" t="n">
        <f aca="false">D1691-C1691</f>
        <v>2</v>
      </c>
      <c r="G1691" s="34" t="n">
        <v>3853.5</v>
      </c>
      <c r="H1691" s="34" t="n">
        <f aca="false">(G1691*F1691)*2</f>
        <v>15414</v>
      </c>
      <c r="I1691" s="32" t="s">
        <v>4712</v>
      </c>
      <c r="J1691" s="33" t="n">
        <v>7707</v>
      </c>
      <c r="K1691" s="34" t="n">
        <f aca="false">H1691-J1691-J1692</f>
        <v>0</v>
      </c>
      <c r="L1691" s="34"/>
    </row>
    <row r="1692" s="35" customFormat="true" ht="15.75" hidden="false" customHeight="false" outlineLevel="0" collapsed="false">
      <c r="A1692" s="34"/>
      <c r="B1692" s="34"/>
      <c r="C1692" s="34"/>
      <c r="D1692" s="34"/>
      <c r="E1692" s="34"/>
      <c r="F1692" s="34" t="n">
        <v>0</v>
      </c>
      <c r="G1692" s="34" t="n">
        <v>0</v>
      </c>
      <c r="H1692" s="34" t="n">
        <v>0</v>
      </c>
      <c r="I1692" s="32" t="s">
        <v>4713</v>
      </c>
      <c r="J1692" s="33" t="n">
        <v>7707</v>
      </c>
      <c r="K1692" s="34" t="n">
        <v>0</v>
      </c>
      <c r="L1692" s="34"/>
    </row>
    <row r="1693" customFormat="false" ht="29.85" hidden="false" customHeight="false" outlineLevel="0" collapsed="false">
      <c r="A1693" s="1" t="s">
        <v>4714</v>
      </c>
      <c r="B1693" s="1" t="s">
        <v>4715</v>
      </c>
      <c r="C1693" s="1" t="s">
        <v>986</v>
      </c>
      <c r="D1693" s="1" t="s">
        <v>2541</v>
      </c>
      <c r="E1693" s="1" t="n">
        <v>18705</v>
      </c>
      <c r="F1693" s="1" t="n">
        <f aca="false">D1693-C1693</f>
        <v>2</v>
      </c>
      <c r="G1693" s="1" t="n">
        <v>3853.5</v>
      </c>
      <c r="H1693" s="1" t="n">
        <f aca="false">G1693*F1693</f>
        <v>7707</v>
      </c>
      <c r="I1693" s="18" t="s">
        <v>4716</v>
      </c>
      <c r="J1693" s="19" t="n">
        <v>7707</v>
      </c>
      <c r="K1693" s="1" t="n">
        <f aca="false">H1693-J1693</f>
        <v>0</v>
      </c>
      <c r="L1693" s="0"/>
    </row>
    <row r="1694" customFormat="false" ht="15.75" hidden="false" customHeight="false" outlineLevel="0" collapsed="false">
      <c r="A1694" s="1" t="s">
        <v>4717</v>
      </c>
      <c r="B1694" s="1" t="s">
        <v>4718</v>
      </c>
      <c r="C1694" s="1" t="s">
        <v>986</v>
      </c>
      <c r="D1694" s="1" t="s">
        <v>1265</v>
      </c>
      <c r="E1694" s="1" t="n">
        <v>15622.5</v>
      </c>
      <c r="F1694" s="1" t="n">
        <f aca="false">D1694-C1694</f>
        <v>3</v>
      </c>
      <c r="G1694" s="1" t="n">
        <v>3853.5</v>
      </c>
      <c r="H1694" s="1" t="n">
        <f aca="false">G1694*F1694</f>
        <v>11560.5</v>
      </c>
      <c r="I1694" s="18" t="s">
        <v>4719</v>
      </c>
      <c r="J1694" s="19" t="n">
        <v>11560.5</v>
      </c>
      <c r="K1694" s="1" t="n">
        <f aca="false">H1694-J1694</f>
        <v>0</v>
      </c>
      <c r="L1694" s="0"/>
    </row>
    <row r="1695" customFormat="false" ht="29.85" hidden="false" customHeight="false" outlineLevel="0" collapsed="false">
      <c r="A1695" s="1" t="s">
        <v>4720</v>
      </c>
      <c r="B1695" s="1" t="s">
        <v>4721</v>
      </c>
      <c r="C1695" s="1" t="s">
        <v>986</v>
      </c>
      <c r="D1695" s="1" t="s">
        <v>1265</v>
      </c>
      <c r="E1695" s="1" t="n">
        <v>20842.5</v>
      </c>
      <c r="F1695" s="1" t="n">
        <f aca="false">D1695-C1695</f>
        <v>3</v>
      </c>
      <c r="G1695" s="1" t="n">
        <v>4693.5</v>
      </c>
      <c r="H1695" s="1" t="n">
        <f aca="false">G1695*F1695</f>
        <v>14080.5</v>
      </c>
      <c r="I1695" s="18" t="s">
        <v>4722</v>
      </c>
      <c r="J1695" s="19" t="n">
        <v>14080.5</v>
      </c>
      <c r="K1695" s="1" t="n">
        <f aca="false">H1695-J1695</f>
        <v>0</v>
      </c>
      <c r="L1695" s="0"/>
    </row>
    <row r="1696" customFormat="false" ht="15.75" hidden="false" customHeight="false" outlineLevel="0" collapsed="false">
      <c r="A1696" s="1" t="s">
        <v>4723</v>
      </c>
      <c r="B1696" s="1" t="s">
        <v>4724</v>
      </c>
      <c r="C1696" s="1" t="s">
        <v>986</v>
      </c>
      <c r="D1696" s="1" t="s">
        <v>2093</v>
      </c>
      <c r="E1696" s="1" t="n">
        <v>21930</v>
      </c>
      <c r="F1696" s="1" t="n">
        <f aca="false">D1696-C1696</f>
        <v>4</v>
      </c>
      <c r="G1696" s="1" t="n">
        <v>3853.5</v>
      </c>
      <c r="H1696" s="1" t="n">
        <f aca="false">G1696*F1696</f>
        <v>15414</v>
      </c>
      <c r="I1696" s="18" t="s">
        <v>4725</v>
      </c>
      <c r="J1696" s="19" t="n">
        <v>15414</v>
      </c>
      <c r="K1696" s="1" t="n">
        <f aca="false">H1696-J1696</f>
        <v>0</v>
      </c>
      <c r="L1696" s="0"/>
    </row>
    <row r="1697" customFormat="false" ht="15.75" hidden="false" customHeight="false" outlineLevel="0" collapsed="false">
      <c r="A1697" s="1" t="s">
        <v>4726</v>
      </c>
      <c r="B1697" s="1" t="s">
        <v>4727</v>
      </c>
      <c r="C1697" s="1" t="s">
        <v>986</v>
      </c>
      <c r="D1697" s="1" t="s">
        <v>2093</v>
      </c>
      <c r="E1697" s="1" t="n">
        <v>21270</v>
      </c>
      <c r="F1697" s="1" t="n">
        <f aca="false">D1697-C1697</f>
        <v>4</v>
      </c>
      <c r="G1697" s="1" t="n">
        <v>3853.5</v>
      </c>
      <c r="H1697" s="1" t="n">
        <f aca="false">G1697*F1697</f>
        <v>15414</v>
      </c>
      <c r="I1697" s="18" t="s">
        <v>4728</v>
      </c>
      <c r="J1697" s="19" t="n">
        <v>15414</v>
      </c>
      <c r="K1697" s="1" t="n">
        <f aca="false">H1697-J1697</f>
        <v>0</v>
      </c>
      <c r="L1697" s="0"/>
    </row>
    <row r="1698" customFormat="false" ht="15.75" hidden="false" customHeight="false" outlineLevel="0" collapsed="false">
      <c r="A1698" s="1" t="s">
        <v>4729</v>
      </c>
      <c r="B1698" s="1" t="s">
        <v>4730</v>
      </c>
      <c r="C1698" s="1" t="s">
        <v>986</v>
      </c>
      <c r="D1698" s="1" t="s">
        <v>2093</v>
      </c>
      <c r="E1698" s="1" t="n">
        <v>20830</v>
      </c>
      <c r="F1698" s="1" t="n">
        <f aca="false">D1698-C1698</f>
        <v>4</v>
      </c>
      <c r="G1698" s="1" t="n">
        <v>3853.5</v>
      </c>
      <c r="H1698" s="1" t="n">
        <f aca="false">G1698*F1698</f>
        <v>15414</v>
      </c>
      <c r="I1698" s="18" t="s">
        <v>4731</v>
      </c>
      <c r="J1698" s="19" t="n">
        <v>15414</v>
      </c>
      <c r="K1698" s="1" t="n">
        <f aca="false">H1698-J1698</f>
        <v>0</v>
      </c>
      <c r="L1698" s="0"/>
    </row>
    <row r="1699" s="35" customFormat="true" ht="15.75" hidden="false" customHeight="false" outlineLevel="0" collapsed="false">
      <c r="A1699" s="34" t="s">
        <v>4732</v>
      </c>
      <c r="B1699" s="34" t="s">
        <v>4733</v>
      </c>
      <c r="C1699" s="34" t="s">
        <v>986</v>
      </c>
      <c r="D1699" s="34" t="s">
        <v>2788</v>
      </c>
      <c r="E1699" s="34" t="n">
        <v>128257.5</v>
      </c>
      <c r="F1699" s="34" t="n">
        <f aca="false">D1699-C1699</f>
        <v>7</v>
      </c>
      <c r="G1699" s="34" t="n">
        <v>3853.5</v>
      </c>
      <c r="H1699" s="34" t="n">
        <f aca="false">(G1699*F1699)*3</f>
        <v>80923.5</v>
      </c>
      <c r="I1699" s="32" t="s">
        <v>4734</v>
      </c>
      <c r="J1699" s="33" t="n">
        <v>26974.5</v>
      </c>
      <c r="K1699" s="34" t="n">
        <f aca="false">H1699-J1699-J1700-J1701</f>
        <v>0</v>
      </c>
      <c r="L1699" s="34"/>
    </row>
    <row r="1700" s="35" customFormat="true" ht="15.75" hidden="false" customHeight="false" outlineLevel="0" collapsed="false">
      <c r="A1700" s="34"/>
      <c r="B1700" s="34"/>
      <c r="C1700" s="34"/>
      <c r="D1700" s="34"/>
      <c r="E1700" s="34"/>
      <c r="F1700" s="34" t="n">
        <v>0</v>
      </c>
      <c r="G1700" s="34" t="n">
        <v>0</v>
      </c>
      <c r="H1700" s="34" t="n">
        <v>0</v>
      </c>
      <c r="I1700" s="32" t="s">
        <v>4735</v>
      </c>
      <c r="J1700" s="33" t="n">
        <v>26974.5</v>
      </c>
      <c r="K1700" s="34" t="n">
        <v>0</v>
      </c>
      <c r="L1700" s="34"/>
    </row>
    <row r="1701" s="35" customFormat="true" ht="15.75" hidden="false" customHeight="false" outlineLevel="0" collapsed="false">
      <c r="A1701" s="34"/>
      <c r="B1701" s="34"/>
      <c r="C1701" s="34"/>
      <c r="D1701" s="34"/>
      <c r="E1701" s="34"/>
      <c r="F1701" s="34" t="n">
        <v>0</v>
      </c>
      <c r="G1701" s="34" t="n">
        <v>0</v>
      </c>
      <c r="H1701" s="34" t="n">
        <v>0</v>
      </c>
      <c r="I1701" s="32" t="s">
        <v>4736</v>
      </c>
      <c r="J1701" s="33" t="n">
        <v>26974.5</v>
      </c>
      <c r="K1701" s="34" t="n">
        <v>0</v>
      </c>
      <c r="L1701" s="34"/>
    </row>
    <row r="1702" customFormat="false" ht="15.75" hidden="false" customHeight="false" outlineLevel="0" collapsed="false">
      <c r="A1702" s="1" t="s">
        <v>4737</v>
      </c>
      <c r="B1702" s="1" t="s">
        <v>4738</v>
      </c>
      <c r="C1702" s="1" t="s">
        <v>986</v>
      </c>
      <c r="D1702" s="1" t="s">
        <v>2788</v>
      </c>
      <c r="E1702" s="1" t="n">
        <v>34527.5</v>
      </c>
      <c r="F1702" s="1" t="n">
        <f aca="false">D1702-C1702</f>
        <v>7</v>
      </c>
      <c r="G1702" s="1" t="n">
        <v>3853.5</v>
      </c>
      <c r="H1702" s="1" t="n">
        <f aca="false">G1702*F1702</f>
        <v>26974.5</v>
      </c>
      <c r="I1702" s="18" t="s">
        <v>4739</v>
      </c>
      <c r="J1702" s="19" t="n">
        <v>26974.5</v>
      </c>
      <c r="K1702" s="1" t="n">
        <f aca="false">H1702-J1702</f>
        <v>0</v>
      </c>
      <c r="L1702" s="0"/>
    </row>
    <row r="1703" customFormat="false" ht="15.75" hidden="false" customHeight="false" outlineLevel="0" collapsed="false">
      <c r="A1703" s="1" t="s">
        <v>4740</v>
      </c>
      <c r="B1703" s="1" t="s">
        <v>4741</v>
      </c>
      <c r="C1703" s="1" t="s">
        <v>986</v>
      </c>
      <c r="D1703" s="1" t="s">
        <v>2788</v>
      </c>
      <c r="E1703" s="1" t="n">
        <v>46733.75</v>
      </c>
      <c r="F1703" s="1" t="n">
        <f aca="false">D1703-C1703</f>
        <v>7</v>
      </c>
      <c r="G1703" s="1" t="n">
        <v>3853.5</v>
      </c>
      <c r="H1703" s="1" t="n">
        <f aca="false">G1703*F1703</f>
        <v>26974.5</v>
      </c>
      <c r="I1703" s="18" t="s">
        <v>4742</v>
      </c>
      <c r="J1703" s="19" t="n">
        <v>26974.5</v>
      </c>
      <c r="K1703" s="1" t="n">
        <f aca="false">H1703-J1703</f>
        <v>0</v>
      </c>
      <c r="L1703" s="0"/>
    </row>
    <row r="1704" customFormat="false" ht="15.75" hidden="false" customHeight="false" outlineLevel="0" collapsed="false">
      <c r="A1704" s="1" t="s">
        <v>4743</v>
      </c>
      <c r="B1704" s="1" t="s">
        <v>4744</v>
      </c>
      <c r="C1704" s="1" t="s">
        <v>986</v>
      </c>
      <c r="D1704" s="1" t="s">
        <v>2788</v>
      </c>
      <c r="E1704" s="1" t="n">
        <v>46733.75</v>
      </c>
      <c r="F1704" s="1" t="n">
        <f aca="false">D1704-C1704</f>
        <v>7</v>
      </c>
      <c r="G1704" s="1" t="n">
        <v>3853.5</v>
      </c>
      <c r="H1704" s="1" t="n">
        <f aca="false">G1704*F1704</f>
        <v>26974.5</v>
      </c>
      <c r="I1704" s="18" t="s">
        <v>4745</v>
      </c>
      <c r="J1704" s="19" t="n">
        <v>26974.5</v>
      </c>
      <c r="K1704" s="1" t="n">
        <f aca="false">H1704-J1704</f>
        <v>0</v>
      </c>
      <c r="L1704" s="0"/>
    </row>
    <row r="1705" customFormat="false" ht="15.75" hidden="false" customHeight="false" outlineLevel="0" collapsed="false">
      <c r="A1705" s="1" t="s">
        <v>4746</v>
      </c>
      <c r="B1705" s="1" t="s">
        <v>4747</v>
      </c>
      <c r="C1705" s="1" t="s">
        <v>986</v>
      </c>
      <c r="D1705" s="1" t="s">
        <v>3124</v>
      </c>
      <c r="E1705" s="1" t="n">
        <v>67920</v>
      </c>
      <c r="F1705" s="1" t="n">
        <f aca="false">D1705-C1705</f>
        <v>8</v>
      </c>
      <c r="G1705" s="1" t="n">
        <v>3853.5</v>
      </c>
      <c r="H1705" s="1" t="n">
        <f aca="false">G1705*F1705</f>
        <v>30828</v>
      </c>
      <c r="I1705" s="18" t="s">
        <v>4748</v>
      </c>
      <c r="J1705" s="19" t="n">
        <v>30828</v>
      </c>
      <c r="K1705" s="1" t="n">
        <f aca="false">H1705-J1705</f>
        <v>0</v>
      </c>
      <c r="L1705" s="0"/>
    </row>
    <row r="1706" customFormat="false" ht="15.75" hidden="false" customHeight="false" outlineLevel="0" collapsed="false">
      <c r="A1706" s="1" t="s">
        <v>4749</v>
      </c>
      <c r="B1706" s="1" t="s">
        <v>4750</v>
      </c>
      <c r="C1706" s="1" t="s">
        <v>986</v>
      </c>
      <c r="D1706" s="1" t="s">
        <v>3274</v>
      </c>
      <c r="E1706" s="1" t="n">
        <v>67650</v>
      </c>
      <c r="F1706" s="1" t="n">
        <f aca="false">D1706-C1706</f>
        <v>10</v>
      </c>
      <c r="G1706" s="1" t="n">
        <v>3853.5</v>
      </c>
      <c r="H1706" s="1" t="n">
        <f aca="false">G1706*F1706</f>
        <v>38535</v>
      </c>
      <c r="I1706" s="18" t="s">
        <v>4751</v>
      </c>
      <c r="J1706" s="19" t="n">
        <v>38535</v>
      </c>
      <c r="K1706" s="1" t="n">
        <f aca="false">H1706-J1706</f>
        <v>0</v>
      </c>
      <c r="L1706" s="0"/>
    </row>
    <row r="1707" customFormat="false" ht="15.75" hidden="false" customHeight="false" outlineLevel="0" collapsed="false">
      <c r="A1707" s="1" t="s">
        <v>4752</v>
      </c>
      <c r="B1707" s="1" t="s">
        <v>4753</v>
      </c>
      <c r="C1707" s="1" t="s">
        <v>986</v>
      </c>
      <c r="D1707" s="1" t="s">
        <v>3274</v>
      </c>
      <c r="E1707" s="1" t="n">
        <v>49325</v>
      </c>
      <c r="F1707" s="1" t="n">
        <f aca="false">D1707-C1707</f>
        <v>10</v>
      </c>
      <c r="G1707" s="1" t="n">
        <v>3853.5</v>
      </c>
      <c r="H1707" s="1" t="n">
        <f aca="false">G1707*F1707</f>
        <v>38535</v>
      </c>
      <c r="I1707" s="18" t="s">
        <v>4754</v>
      </c>
      <c r="J1707" s="19" t="n">
        <v>38535</v>
      </c>
      <c r="K1707" s="1" t="n">
        <f aca="false">H1707-J1707</f>
        <v>0</v>
      </c>
      <c r="L1707" s="0"/>
    </row>
    <row r="1708" customFormat="false" ht="15.75" hidden="false" customHeight="false" outlineLevel="0" collapsed="false">
      <c r="A1708" s="1" t="s">
        <v>4755</v>
      </c>
      <c r="B1708" s="1" t="s">
        <v>4756</v>
      </c>
      <c r="C1708" s="1" t="s">
        <v>986</v>
      </c>
      <c r="D1708" s="1" t="s">
        <v>4267</v>
      </c>
      <c r="E1708" s="1" t="n">
        <v>75941.25</v>
      </c>
      <c r="F1708" s="1" t="n">
        <f aca="false">D1708-C1708</f>
        <v>11</v>
      </c>
      <c r="G1708" s="1" t="n">
        <v>3853.5</v>
      </c>
      <c r="H1708" s="1" t="n">
        <f aca="false">G1708*F1708</f>
        <v>42388.5</v>
      </c>
      <c r="I1708" s="18" t="s">
        <v>4757</v>
      </c>
      <c r="J1708" s="19" t="n">
        <v>42388.5</v>
      </c>
      <c r="K1708" s="1" t="n">
        <f aca="false">H1708-J1708</f>
        <v>0</v>
      </c>
      <c r="L1708" s="0"/>
    </row>
    <row r="1709" customFormat="false" ht="15.75" hidden="false" customHeight="false" outlineLevel="0" collapsed="false">
      <c r="A1709" s="1" t="s">
        <v>4758</v>
      </c>
      <c r="B1709" s="1" t="s">
        <v>4759</v>
      </c>
      <c r="C1709" s="1" t="s">
        <v>986</v>
      </c>
      <c r="D1709" s="1" t="s">
        <v>4267</v>
      </c>
      <c r="E1709" s="1" t="n">
        <v>98835</v>
      </c>
      <c r="F1709" s="1" t="n">
        <f aca="false">D1709-C1709</f>
        <v>11</v>
      </c>
      <c r="G1709" s="1" t="n">
        <v>4693.5</v>
      </c>
      <c r="H1709" s="1" t="n">
        <f aca="false">G1709*F1709</f>
        <v>51628.5</v>
      </c>
      <c r="I1709" s="18" t="s">
        <v>4760</v>
      </c>
      <c r="J1709" s="19" t="n">
        <v>51628.5</v>
      </c>
      <c r="K1709" s="1" t="n">
        <f aca="false">H1709-J1709</f>
        <v>0</v>
      </c>
      <c r="L1709" s="0"/>
    </row>
    <row r="1710" customFormat="false" ht="15.75" hidden="false" customHeight="false" outlineLevel="0" collapsed="false">
      <c r="A1710" s="1" t="s">
        <v>4761</v>
      </c>
      <c r="B1710" s="1" t="s">
        <v>4762</v>
      </c>
      <c r="C1710" s="1" t="s">
        <v>986</v>
      </c>
      <c r="D1710" s="1" t="s">
        <v>1508</v>
      </c>
      <c r="E1710" s="1" t="n">
        <v>4932.5</v>
      </c>
      <c r="F1710" s="1" t="n">
        <f aca="false">D1710-C1710</f>
        <v>1</v>
      </c>
      <c r="G1710" s="1" t="n">
        <v>3853.5</v>
      </c>
      <c r="H1710" s="1" t="n">
        <f aca="false">G1710*F1710</f>
        <v>3853.5</v>
      </c>
      <c r="I1710" s="18" t="s">
        <v>4763</v>
      </c>
      <c r="J1710" s="19" t="n">
        <v>3853.5</v>
      </c>
      <c r="K1710" s="1" t="n">
        <f aca="false">H1710-J1710</f>
        <v>0</v>
      </c>
      <c r="L1710" s="0"/>
    </row>
    <row r="1711" customFormat="false" ht="15.75" hidden="false" customHeight="false" outlineLevel="0" collapsed="false">
      <c r="A1711" s="1" t="s">
        <v>4764</v>
      </c>
      <c r="B1711" s="1" t="s">
        <v>4765</v>
      </c>
      <c r="C1711" s="1" t="s">
        <v>986</v>
      </c>
      <c r="D1711" s="1" t="s">
        <v>1508</v>
      </c>
      <c r="E1711" s="1" t="n">
        <v>4932.5</v>
      </c>
      <c r="F1711" s="1" t="n">
        <f aca="false">D1711-C1711</f>
        <v>1</v>
      </c>
      <c r="G1711" s="1" t="n">
        <v>3853.5</v>
      </c>
      <c r="H1711" s="1" t="n">
        <f aca="false">G1711*F1711</f>
        <v>3853.5</v>
      </c>
      <c r="I1711" s="18" t="s">
        <v>4766</v>
      </c>
      <c r="J1711" s="19" t="n">
        <v>3853.5</v>
      </c>
      <c r="K1711" s="1" t="n">
        <f aca="false">H1711-J1711</f>
        <v>0</v>
      </c>
      <c r="L1711" s="0"/>
    </row>
    <row r="1712" customFormat="false" ht="15.75" hidden="false" customHeight="false" outlineLevel="0" collapsed="false">
      <c r="A1712" s="1" t="s">
        <v>4767</v>
      </c>
      <c r="B1712" s="1" t="s">
        <v>4768</v>
      </c>
      <c r="C1712" s="1" t="s">
        <v>986</v>
      </c>
      <c r="D1712" s="1" t="s">
        <v>1508</v>
      </c>
      <c r="E1712" s="1" t="n">
        <v>4932.5</v>
      </c>
      <c r="F1712" s="1" t="n">
        <f aca="false">D1712-C1712</f>
        <v>1</v>
      </c>
      <c r="G1712" s="1" t="n">
        <v>3853.5</v>
      </c>
      <c r="H1712" s="1" t="n">
        <f aca="false">G1712*F1712</f>
        <v>3853.5</v>
      </c>
      <c r="I1712" s="18" t="s">
        <v>4769</v>
      </c>
      <c r="J1712" s="19" t="n">
        <v>3853.5</v>
      </c>
      <c r="K1712" s="1" t="n">
        <f aca="false">H1712-J1712</f>
        <v>0</v>
      </c>
      <c r="L1712" s="0"/>
    </row>
    <row r="1713" customFormat="false" ht="15.75" hidden="false" customHeight="false" outlineLevel="0" collapsed="false">
      <c r="A1713" s="1" t="s">
        <v>4770</v>
      </c>
      <c r="B1713" s="1" t="s">
        <v>4771</v>
      </c>
      <c r="C1713" s="1" t="s">
        <v>986</v>
      </c>
      <c r="D1713" s="1" t="s">
        <v>1508</v>
      </c>
      <c r="E1713" s="1" t="n">
        <v>4932.5</v>
      </c>
      <c r="F1713" s="1" t="n">
        <f aca="false">D1713-C1713</f>
        <v>1</v>
      </c>
      <c r="G1713" s="1" t="n">
        <v>3853.5</v>
      </c>
      <c r="H1713" s="1" t="n">
        <f aca="false">G1713*F1713</f>
        <v>3853.5</v>
      </c>
      <c r="I1713" s="18" t="s">
        <v>4772</v>
      </c>
      <c r="J1713" s="19" t="n">
        <v>3853.5</v>
      </c>
      <c r="K1713" s="1" t="n">
        <f aca="false">H1713-J1713</f>
        <v>0</v>
      </c>
      <c r="L1713" s="0"/>
    </row>
    <row r="1714" customFormat="false" ht="15.75" hidden="false" customHeight="false" outlineLevel="0" collapsed="false">
      <c r="A1714" s="1" t="s">
        <v>4773</v>
      </c>
      <c r="B1714" s="1" t="s">
        <v>4774</v>
      </c>
      <c r="C1714" s="1" t="s">
        <v>986</v>
      </c>
      <c r="D1714" s="1" t="s">
        <v>1508</v>
      </c>
      <c r="E1714" s="1" t="n">
        <v>4932.5</v>
      </c>
      <c r="F1714" s="1" t="n">
        <f aca="false">D1714-C1714</f>
        <v>1</v>
      </c>
      <c r="G1714" s="1" t="n">
        <v>3853.5</v>
      </c>
      <c r="H1714" s="1" t="n">
        <f aca="false">G1714*F1714</f>
        <v>3853.5</v>
      </c>
      <c r="I1714" s="18" t="s">
        <v>4775</v>
      </c>
      <c r="J1714" s="19" t="n">
        <v>3853.5</v>
      </c>
      <c r="K1714" s="1" t="n">
        <f aca="false">H1714-J1714</f>
        <v>0</v>
      </c>
      <c r="L1714" s="0"/>
    </row>
    <row r="1715" customFormat="false" ht="15.75" hidden="false" customHeight="false" outlineLevel="0" collapsed="false">
      <c r="A1715" s="1" t="s">
        <v>4776</v>
      </c>
      <c r="B1715" s="1" t="s">
        <v>4777</v>
      </c>
      <c r="C1715" s="1" t="s">
        <v>986</v>
      </c>
      <c r="D1715" s="1" t="s">
        <v>1508</v>
      </c>
      <c r="E1715" s="1" t="n">
        <v>4932.5</v>
      </c>
      <c r="F1715" s="1" t="n">
        <f aca="false">D1715-C1715</f>
        <v>1</v>
      </c>
      <c r="G1715" s="1" t="n">
        <v>3853.5</v>
      </c>
      <c r="H1715" s="1" t="n">
        <f aca="false">G1715*F1715</f>
        <v>3853.5</v>
      </c>
      <c r="I1715" s="18" t="s">
        <v>4778</v>
      </c>
      <c r="J1715" s="19" t="n">
        <v>3853.5</v>
      </c>
      <c r="K1715" s="1" t="n">
        <f aca="false">H1715-J1715</f>
        <v>0</v>
      </c>
      <c r="L1715" s="0"/>
    </row>
    <row r="1716" customFormat="false" ht="15.75" hidden="false" customHeight="false" outlineLevel="0" collapsed="false">
      <c r="A1716" s="1" t="s">
        <v>4779</v>
      </c>
      <c r="B1716" s="1" t="s">
        <v>4780</v>
      </c>
      <c r="C1716" s="1" t="s">
        <v>986</v>
      </c>
      <c r="D1716" s="1" t="s">
        <v>1508</v>
      </c>
      <c r="E1716" s="1" t="n">
        <v>4932.5</v>
      </c>
      <c r="F1716" s="1" t="n">
        <f aca="false">D1716-C1716</f>
        <v>1</v>
      </c>
      <c r="G1716" s="1" t="n">
        <v>3853.5</v>
      </c>
      <c r="H1716" s="1" t="n">
        <f aca="false">G1716*F1716</f>
        <v>3853.5</v>
      </c>
      <c r="I1716" s="18" t="s">
        <v>4781</v>
      </c>
      <c r="J1716" s="19" t="n">
        <v>3853.5</v>
      </c>
      <c r="K1716" s="1" t="n">
        <f aca="false">H1716-J1716</f>
        <v>0</v>
      </c>
      <c r="L1716" s="0"/>
    </row>
    <row r="1717" s="13" customFormat="true" ht="30.8" hidden="false" customHeight="false" outlineLevel="0" collapsed="false">
      <c r="A1717" s="10" t="s">
        <v>4782</v>
      </c>
      <c r="B1717" s="10" t="s">
        <v>4783</v>
      </c>
      <c r="C1717" s="10" t="s">
        <v>986</v>
      </c>
      <c r="D1717" s="10" t="s">
        <v>1508</v>
      </c>
      <c r="E1717" s="10" t="n">
        <v>6822.5</v>
      </c>
      <c r="F1717" s="10" t="n">
        <f aca="false">D1717-C1717</f>
        <v>1</v>
      </c>
      <c r="G1717" s="10" t="n">
        <v>5743.5</v>
      </c>
      <c r="H1717" s="10" t="n">
        <v>5743.4</v>
      </c>
      <c r="I1717" s="11" t="s">
        <v>4784</v>
      </c>
      <c r="J1717" s="12" t="n">
        <v>5743.4</v>
      </c>
      <c r="K1717" s="10" t="n">
        <f aca="false">H1717-J1717</f>
        <v>0</v>
      </c>
      <c r="L1717" s="10" t="s">
        <v>90</v>
      </c>
    </row>
    <row r="1718" s="35" customFormat="true" ht="15.75" hidden="false" customHeight="false" outlineLevel="0" collapsed="false">
      <c r="A1718" s="34" t="s">
        <v>4785</v>
      </c>
      <c r="B1718" s="34" t="s">
        <v>3719</v>
      </c>
      <c r="C1718" s="34" t="s">
        <v>986</v>
      </c>
      <c r="D1718" s="34" t="s">
        <v>1508</v>
      </c>
      <c r="E1718" s="34" t="n">
        <v>9865</v>
      </c>
      <c r="F1718" s="34" t="n">
        <f aca="false">D1718-C1718</f>
        <v>1</v>
      </c>
      <c r="G1718" s="34" t="n">
        <v>3853.5</v>
      </c>
      <c r="H1718" s="34" t="n">
        <f aca="false">(G1718*F1718)*2</f>
        <v>7707</v>
      </c>
      <c r="I1718" s="32" t="s">
        <v>4786</v>
      </c>
      <c r="J1718" s="33" t="n">
        <v>3853.5</v>
      </c>
      <c r="K1718" s="34" t="n">
        <f aca="false">H1718-J1718-J1719</f>
        <v>0</v>
      </c>
      <c r="L1718" s="34"/>
    </row>
    <row r="1719" s="35" customFormat="true" ht="15.75" hidden="false" customHeight="false" outlineLevel="0" collapsed="false">
      <c r="A1719" s="34"/>
      <c r="B1719" s="34"/>
      <c r="C1719" s="34"/>
      <c r="D1719" s="34"/>
      <c r="E1719" s="34"/>
      <c r="F1719" s="34" t="n">
        <v>0</v>
      </c>
      <c r="G1719" s="34" t="n">
        <v>0</v>
      </c>
      <c r="H1719" s="34" t="n">
        <v>0</v>
      </c>
      <c r="I1719" s="32" t="s">
        <v>4787</v>
      </c>
      <c r="J1719" s="33" t="n">
        <v>3853.5</v>
      </c>
      <c r="K1719" s="34" t="n">
        <v>0</v>
      </c>
      <c r="L1719" s="34"/>
    </row>
    <row r="1720" s="13" customFormat="true" ht="30.8" hidden="false" customHeight="false" outlineLevel="0" collapsed="false">
      <c r="A1720" s="10" t="s">
        <v>4788</v>
      </c>
      <c r="B1720" s="10" t="s">
        <v>4789</v>
      </c>
      <c r="C1720" s="10" t="s">
        <v>986</v>
      </c>
      <c r="D1720" s="10" t="s">
        <v>1508</v>
      </c>
      <c r="E1720" s="10" t="n">
        <v>6822.5</v>
      </c>
      <c r="F1720" s="10" t="n">
        <f aca="false">D1720-C1720</f>
        <v>1</v>
      </c>
      <c r="G1720" s="10" t="n">
        <v>5743.5</v>
      </c>
      <c r="H1720" s="10" t="n">
        <v>5743.4</v>
      </c>
      <c r="I1720" s="11" t="s">
        <v>4790</v>
      </c>
      <c r="J1720" s="12" t="n">
        <v>5743.4</v>
      </c>
      <c r="K1720" s="10" t="n">
        <f aca="false">H1720-J1720</f>
        <v>0</v>
      </c>
      <c r="L1720" s="10" t="s">
        <v>90</v>
      </c>
    </row>
    <row r="1721" customFormat="false" ht="15.75" hidden="false" customHeight="false" outlineLevel="0" collapsed="false">
      <c r="A1721" s="1" t="s">
        <v>4791</v>
      </c>
      <c r="B1721" s="1" t="s">
        <v>4792</v>
      </c>
      <c r="C1721" s="1" t="s">
        <v>986</v>
      </c>
      <c r="D1721" s="1" t="s">
        <v>1508</v>
      </c>
      <c r="E1721" s="1" t="n">
        <v>4932.5</v>
      </c>
      <c r="F1721" s="1" t="n">
        <f aca="false">D1721-C1721</f>
        <v>1</v>
      </c>
      <c r="G1721" s="1" t="n">
        <v>3853.5</v>
      </c>
      <c r="H1721" s="1" t="n">
        <f aca="false">G1721*F1721</f>
        <v>3853.5</v>
      </c>
      <c r="I1721" s="18" t="s">
        <v>4793</v>
      </c>
      <c r="J1721" s="19" t="n">
        <v>3853.5</v>
      </c>
      <c r="K1721" s="1" t="n">
        <f aca="false">H1721-J1721</f>
        <v>0</v>
      </c>
      <c r="L1721" s="0"/>
    </row>
    <row r="1722" customFormat="false" ht="15.75" hidden="false" customHeight="false" outlineLevel="0" collapsed="false">
      <c r="A1722" s="1" t="s">
        <v>4794</v>
      </c>
      <c r="B1722" s="1" t="s">
        <v>4795</v>
      </c>
      <c r="C1722" s="1" t="s">
        <v>986</v>
      </c>
      <c r="D1722" s="1" t="s">
        <v>1508</v>
      </c>
      <c r="E1722" s="1" t="n">
        <v>4932.5</v>
      </c>
      <c r="F1722" s="1" t="n">
        <f aca="false">D1722-C1722</f>
        <v>1</v>
      </c>
      <c r="G1722" s="1" t="n">
        <v>3853.5</v>
      </c>
      <c r="H1722" s="1" t="n">
        <f aca="false">G1722*F1722</f>
        <v>3853.5</v>
      </c>
      <c r="I1722" s="18" t="s">
        <v>4796</v>
      </c>
      <c r="J1722" s="19" t="n">
        <v>3853.5</v>
      </c>
      <c r="K1722" s="1" t="n">
        <f aca="false">H1722-J1722</f>
        <v>0</v>
      </c>
      <c r="L1722" s="0"/>
    </row>
    <row r="1723" customFormat="false" ht="15.75" hidden="false" customHeight="false" outlineLevel="0" collapsed="false">
      <c r="A1723" s="1" t="s">
        <v>4797</v>
      </c>
      <c r="B1723" s="1" t="s">
        <v>327</v>
      </c>
      <c r="C1723" s="1" t="s">
        <v>986</v>
      </c>
      <c r="D1723" s="1" t="s">
        <v>1508</v>
      </c>
      <c r="E1723" s="1" t="n">
        <v>4932.5</v>
      </c>
      <c r="F1723" s="1" t="n">
        <f aca="false">D1723-C1723</f>
        <v>1</v>
      </c>
      <c r="G1723" s="1" t="n">
        <v>3853.5</v>
      </c>
      <c r="H1723" s="1" t="n">
        <f aca="false">G1723*F1723</f>
        <v>3853.5</v>
      </c>
      <c r="I1723" s="18" t="s">
        <v>4798</v>
      </c>
      <c r="J1723" s="19" t="n">
        <v>3853.5</v>
      </c>
      <c r="K1723" s="1" t="n">
        <f aca="false">H1723-J1723</f>
        <v>0</v>
      </c>
      <c r="L1723" s="0"/>
    </row>
    <row r="1724" customFormat="false" ht="15.75" hidden="false" customHeight="false" outlineLevel="0" collapsed="false">
      <c r="A1724" s="1" t="s">
        <v>4799</v>
      </c>
      <c r="B1724" s="1" t="s">
        <v>1599</v>
      </c>
      <c r="C1724" s="1" t="s">
        <v>986</v>
      </c>
      <c r="D1724" s="1" t="s">
        <v>1508</v>
      </c>
      <c r="E1724" s="1" t="n">
        <v>4932.5</v>
      </c>
      <c r="F1724" s="1" t="n">
        <f aca="false">D1724-C1724</f>
        <v>1</v>
      </c>
      <c r="G1724" s="1" t="n">
        <v>3853.5</v>
      </c>
      <c r="H1724" s="1" t="n">
        <f aca="false">G1724*F1724</f>
        <v>3853.5</v>
      </c>
      <c r="I1724" s="18" t="s">
        <v>4800</v>
      </c>
      <c r="J1724" s="19" t="n">
        <v>3853.5</v>
      </c>
      <c r="K1724" s="1" t="n">
        <f aca="false">H1724-J1724</f>
        <v>0</v>
      </c>
      <c r="L1724" s="0"/>
    </row>
    <row r="1725" customFormat="false" ht="15.75" hidden="false" customHeight="false" outlineLevel="0" collapsed="false">
      <c r="A1725" s="1" t="s">
        <v>4801</v>
      </c>
      <c r="B1725" s="1" t="s">
        <v>3347</v>
      </c>
      <c r="C1725" s="1" t="s">
        <v>986</v>
      </c>
      <c r="D1725" s="1" t="s">
        <v>1508</v>
      </c>
      <c r="E1725" s="1" t="n">
        <v>4932.5</v>
      </c>
      <c r="F1725" s="1" t="n">
        <f aca="false">D1725-C1725</f>
        <v>1</v>
      </c>
      <c r="G1725" s="1" t="n">
        <v>3853.5</v>
      </c>
      <c r="H1725" s="1" t="n">
        <f aca="false">G1725*F1725</f>
        <v>3853.5</v>
      </c>
      <c r="I1725" s="18" t="s">
        <v>4802</v>
      </c>
      <c r="J1725" s="19" t="n">
        <v>3853.5</v>
      </c>
      <c r="K1725" s="1" t="n">
        <f aca="false">H1725-J1725</f>
        <v>0</v>
      </c>
      <c r="L1725" s="0"/>
    </row>
    <row r="1726" customFormat="false" ht="15.75" hidden="false" customHeight="false" outlineLevel="0" collapsed="false">
      <c r="A1726" s="1" t="s">
        <v>4803</v>
      </c>
      <c r="B1726" s="1" t="s">
        <v>4804</v>
      </c>
      <c r="C1726" s="1" t="s">
        <v>986</v>
      </c>
      <c r="D1726" s="1" t="s">
        <v>1508</v>
      </c>
      <c r="E1726" s="1" t="n">
        <v>4932.5</v>
      </c>
      <c r="F1726" s="1" t="n">
        <f aca="false">D1726-C1726</f>
        <v>1</v>
      </c>
      <c r="G1726" s="1" t="n">
        <v>3853.5</v>
      </c>
      <c r="H1726" s="1" t="n">
        <f aca="false">G1726*F1726</f>
        <v>3853.5</v>
      </c>
      <c r="I1726" s="18" t="s">
        <v>4805</v>
      </c>
      <c r="J1726" s="19" t="n">
        <v>3853.5</v>
      </c>
      <c r="K1726" s="1" t="n">
        <f aca="false">H1726-J1726</f>
        <v>0</v>
      </c>
      <c r="L1726" s="0"/>
    </row>
    <row r="1727" customFormat="false" ht="29.85" hidden="false" customHeight="false" outlineLevel="0" collapsed="false">
      <c r="A1727" s="1" t="s">
        <v>4806</v>
      </c>
      <c r="B1727" s="1" t="s">
        <v>4807</v>
      </c>
      <c r="C1727" s="1" t="s">
        <v>986</v>
      </c>
      <c r="D1727" s="1" t="s">
        <v>2541</v>
      </c>
      <c r="E1727" s="1" t="n">
        <v>9865</v>
      </c>
      <c r="F1727" s="1" t="n">
        <f aca="false">D1727-C1727</f>
        <v>2</v>
      </c>
      <c r="G1727" s="1" t="n">
        <v>3853.5</v>
      </c>
      <c r="H1727" s="1" t="n">
        <f aca="false">G1727*F1727</f>
        <v>7707</v>
      </c>
      <c r="I1727" s="18" t="s">
        <v>4808</v>
      </c>
      <c r="J1727" s="19" t="n">
        <v>7707</v>
      </c>
      <c r="K1727" s="1" t="n">
        <f aca="false">H1727-J1727</f>
        <v>0</v>
      </c>
      <c r="L1727" s="0"/>
    </row>
    <row r="1728" customFormat="false" ht="15.75" hidden="false" customHeight="false" outlineLevel="0" collapsed="false">
      <c r="A1728" s="1" t="s">
        <v>4809</v>
      </c>
      <c r="B1728" s="1" t="s">
        <v>4810</v>
      </c>
      <c r="C1728" s="1" t="s">
        <v>986</v>
      </c>
      <c r="D1728" s="1" t="s">
        <v>2541</v>
      </c>
      <c r="E1728" s="1" t="n">
        <v>11185</v>
      </c>
      <c r="F1728" s="1" t="n">
        <f aca="false">D1728-C1728</f>
        <v>2</v>
      </c>
      <c r="G1728" s="1" t="n">
        <v>3853.5</v>
      </c>
      <c r="H1728" s="1" t="n">
        <f aca="false">G1728*F1728</f>
        <v>7707</v>
      </c>
      <c r="I1728" s="18" t="s">
        <v>4811</v>
      </c>
      <c r="J1728" s="19" t="n">
        <v>7707</v>
      </c>
      <c r="K1728" s="1" t="n">
        <f aca="false">H1728-J1728</f>
        <v>0</v>
      </c>
      <c r="L1728" s="0"/>
    </row>
    <row r="1729" customFormat="false" ht="15.75" hidden="false" customHeight="false" outlineLevel="0" collapsed="false">
      <c r="A1729" s="1" t="s">
        <v>4812</v>
      </c>
      <c r="B1729" s="1" t="s">
        <v>4813</v>
      </c>
      <c r="C1729" s="1" t="s">
        <v>986</v>
      </c>
      <c r="D1729" s="1" t="s">
        <v>3254</v>
      </c>
      <c r="E1729" s="1" t="n">
        <v>29595</v>
      </c>
      <c r="F1729" s="1" t="n">
        <f aca="false">D1729-C1729</f>
        <v>6</v>
      </c>
      <c r="G1729" s="1" t="n">
        <v>3853.5</v>
      </c>
      <c r="H1729" s="1" t="n">
        <f aca="false">G1729*F1729</f>
        <v>23121</v>
      </c>
      <c r="I1729" s="18" t="s">
        <v>4814</v>
      </c>
      <c r="J1729" s="19" t="n">
        <v>23121</v>
      </c>
      <c r="K1729" s="1" t="n">
        <f aca="false">H1729-J1729</f>
        <v>0</v>
      </c>
      <c r="L1729" s="0"/>
    </row>
    <row r="1730" customFormat="false" ht="15.75" hidden="false" customHeight="false" outlineLevel="0" collapsed="false">
      <c r="A1730" s="1" t="s">
        <v>4815</v>
      </c>
      <c r="B1730" s="1" t="s">
        <v>4816</v>
      </c>
      <c r="C1730" s="1" t="s">
        <v>986</v>
      </c>
      <c r="D1730" s="1" t="s">
        <v>1265</v>
      </c>
      <c r="E1730" s="1" t="n">
        <v>20711.25</v>
      </c>
      <c r="F1730" s="1" t="n">
        <f aca="false">D1730-C1730</f>
        <v>3</v>
      </c>
      <c r="G1730" s="1" t="n">
        <v>3853.5</v>
      </c>
      <c r="H1730" s="1" t="n">
        <f aca="false">G1730*F1730</f>
        <v>11560.5</v>
      </c>
      <c r="I1730" s="18" t="s">
        <v>4817</v>
      </c>
      <c r="J1730" s="19" t="n">
        <v>11560.5</v>
      </c>
      <c r="K1730" s="1" t="n">
        <f aca="false">H1730-J1730</f>
        <v>0</v>
      </c>
      <c r="L1730" s="0"/>
    </row>
    <row r="1731" customFormat="false" ht="15.75" hidden="false" customHeight="false" outlineLevel="0" collapsed="false">
      <c r="A1731" s="1" t="s">
        <v>4818</v>
      </c>
      <c r="B1731" s="1" t="s">
        <v>4819</v>
      </c>
      <c r="C1731" s="1" t="s">
        <v>986</v>
      </c>
      <c r="D1731" s="1" t="s">
        <v>1265</v>
      </c>
      <c r="E1731" s="1" t="n">
        <v>14797.5</v>
      </c>
      <c r="F1731" s="1" t="n">
        <f aca="false">D1731-C1731</f>
        <v>3</v>
      </c>
      <c r="G1731" s="1" t="n">
        <v>3853.5</v>
      </c>
      <c r="H1731" s="1" t="n">
        <f aca="false">G1731*F1731</f>
        <v>11560.5</v>
      </c>
      <c r="I1731" s="18" t="s">
        <v>4820</v>
      </c>
      <c r="J1731" s="19" t="n">
        <v>11560.5</v>
      </c>
      <c r="K1731" s="1" t="n">
        <f aca="false">H1731-J1731</f>
        <v>0</v>
      </c>
      <c r="L1731" s="0"/>
    </row>
    <row r="1732" customFormat="false" ht="15.75" hidden="false" customHeight="false" outlineLevel="0" collapsed="false">
      <c r="A1732" s="1" t="s">
        <v>4821</v>
      </c>
      <c r="B1732" s="1" t="s">
        <v>4822</v>
      </c>
      <c r="C1732" s="1" t="s">
        <v>986</v>
      </c>
      <c r="D1732" s="1" t="s">
        <v>3270</v>
      </c>
      <c r="E1732" s="1" t="n">
        <v>33825</v>
      </c>
      <c r="F1732" s="1" t="n">
        <f aca="false">D1732-C1732</f>
        <v>5</v>
      </c>
      <c r="G1732" s="1" t="n">
        <v>3853.5</v>
      </c>
      <c r="H1732" s="1" t="n">
        <f aca="false">G1732*F1732</f>
        <v>19267.5</v>
      </c>
      <c r="I1732" s="18" t="s">
        <v>4823</v>
      </c>
      <c r="J1732" s="19" t="n">
        <v>19267.5</v>
      </c>
      <c r="K1732" s="1" t="n">
        <f aca="false">H1732-J1732</f>
        <v>0</v>
      </c>
      <c r="L1732" s="0"/>
    </row>
    <row r="1733" customFormat="false" ht="15.75" hidden="false" customHeight="false" outlineLevel="0" collapsed="false">
      <c r="A1733" s="1" t="s">
        <v>4824</v>
      </c>
      <c r="B1733" s="1" t="s">
        <v>4825</v>
      </c>
      <c r="C1733" s="1" t="s">
        <v>986</v>
      </c>
      <c r="D1733" s="1" t="s">
        <v>1508</v>
      </c>
      <c r="E1733" s="1" t="n">
        <v>4932.5</v>
      </c>
      <c r="F1733" s="1" t="n">
        <f aca="false">D1733-C1733</f>
        <v>1</v>
      </c>
      <c r="G1733" s="1" t="n">
        <v>3853.5</v>
      </c>
      <c r="H1733" s="1" t="n">
        <f aca="false">G1733*F1733</f>
        <v>3853.5</v>
      </c>
      <c r="I1733" s="18" t="s">
        <v>4826</v>
      </c>
      <c r="J1733" s="19" t="n">
        <v>3853.5</v>
      </c>
      <c r="K1733" s="1" t="n">
        <f aca="false">H1733-J1733</f>
        <v>0</v>
      </c>
      <c r="L1733" s="0"/>
    </row>
    <row r="1734" customFormat="false" ht="15.75" hidden="false" customHeight="false" outlineLevel="0" collapsed="false">
      <c r="A1734" s="1" t="s">
        <v>4827</v>
      </c>
      <c r="B1734" s="1" t="s">
        <v>4828</v>
      </c>
      <c r="C1734" s="1" t="s">
        <v>986</v>
      </c>
      <c r="D1734" s="1" t="s">
        <v>1508</v>
      </c>
      <c r="E1734" s="1" t="n">
        <v>4932.5</v>
      </c>
      <c r="F1734" s="1" t="n">
        <f aca="false">D1734-C1734</f>
        <v>1</v>
      </c>
      <c r="G1734" s="1" t="n">
        <v>3853.5</v>
      </c>
      <c r="H1734" s="1" t="n">
        <f aca="false">G1734*F1734</f>
        <v>3853.5</v>
      </c>
      <c r="I1734" s="18" t="s">
        <v>4829</v>
      </c>
      <c r="J1734" s="19" t="n">
        <v>3853.5</v>
      </c>
      <c r="K1734" s="1" t="n">
        <f aca="false">H1734-J1734</f>
        <v>0</v>
      </c>
      <c r="L1734" s="0"/>
    </row>
    <row r="1735" customFormat="false" ht="15.75" hidden="false" customHeight="false" outlineLevel="0" collapsed="false">
      <c r="A1735" s="1" t="s">
        <v>4830</v>
      </c>
      <c r="B1735" s="1" t="s">
        <v>4831</v>
      </c>
      <c r="C1735" s="1" t="s">
        <v>986</v>
      </c>
      <c r="D1735" s="1" t="s">
        <v>1508</v>
      </c>
      <c r="E1735" s="1" t="n">
        <v>4932.5</v>
      </c>
      <c r="F1735" s="1" t="n">
        <f aca="false">D1735-C1735</f>
        <v>1</v>
      </c>
      <c r="G1735" s="1" t="n">
        <v>3853.5</v>
      </c>
      <c r="H1735" s="1" t="n">
        <f aca="false">G1735*F1735</f>
        <v>3853.5</v>
      </c>
      <c r="I1735" s="18" t="s">
        <v>4832</v>
      </c>
      <c r="J1735" s="19" t="n">
        <v>3853.5</v>
      </c>
      <c r="K1735" s="1" t="n">
        <f aca="false">H1735-J1735</f>
        <v>0</v>
      </c>
      <c r="L1735" s="0"/>
    </row>
    <row r="1736" customFormat="false" ht="15.75" hidden="false" customHeight="false" outlineLevel="0" collapsed="false">
      <c r="A1736" s="1" t="s">
        <v>4833</v>
      </c>
      <c r="B1736" s="1" t="s">
        <v>1809</v>
      </c>
      <c r="C1736" s="1" t="s">
        <v>986</v>
      </c>
      <c r="D1736" s="1" t="s">
        <v>1508</v>
      </c>
      <c r="E1736" s="1" t="n">
        <v>4932.5</v>
      </c>
      <c r="F1736" s="1" t="n">
        <f aca="false">D1736-C1736</f>
        <v>1</v>
      </c>
      <c r="G1736" s="1" t="n">
        <v>3853.5</v>
      </c>
      <c r="H1736" s="1" t="n">
        <f aca="false">G1736*F1736</f>
        <v>3853.5</v>
      </c>
      <c r="I1736" s="18" t="s">
        <v>4834</v>
      </c>
      <c r="J1736" s="19" t="n">
        <v>3853.5</v>
      </c>
      <c r="K1736" s="1" t="n">
        <f aca="false">H1736-J1736</f>
        <v>0</v>
      </c>
      <c r="L1736" s="0"/>
    </row>
    <row r="1737" customFormat="false" ht="15.75" hidden="false" customHeight="false" outlineLevel="0" collapsed="false">
      <c r="A1737" s="1" t="s">
        <v>4835</v>
      </c>
      <c r="B1737" s="1" t="s">
        <v>4836</v>
      </c>
      <c r="C1737" s="1" t="s">
        <v>986</v>
      </c>
      <c r="D1737" s="1" t="s">
        <v>1508</v>
      </c>
      <c r="E1737" s="1" t="n">
        <v>4932.5</v>
      </c>
      <c r="F1737" s="1" t="n">
        <f aca="false">D1737-C1737</f>
        <v>1</v>
      </c>
      <c r="G1737" s="1" t="n">
        <v>3853.5</v>
      </c>
      <c r="H1737" s="1" t="n">
        <f aca="false">G1737*F1737</f>
        <v>3853.5</v>
      </c>
      <c r="I1737" s="18" t="s">
        <v>4837</v>
      </c>
      <c r="J1737" s="19" t="n">
        <v>3853.5</v>
      </c>
      <c r="K1737" s="1" t="n">
        <f aca="false">H1737-J1737</f>
        <v>0</v>
      </c>
      <c r="L1737" s="0"/>
    </row>
    <row r="1738" customFormat="false" ht="15.75" hidden="false" customHeight="false" outlineLevel="0" collapsed="false">
      <c r="A1738" s="1" t="s">
        <v>4838</v>
      </c>
      <c r="B1738" s="1" t="s">
        <v>179</v>
      </c>
      <c r="C1738" s="1" t="s">
        <v>986</v>
      </c>
      <c r="D1738" s="1" t="s">
        <v>1508</v>
      </c>
      <c r="E1738" s="1" t="n">
        <v>4932.5</v>
      </c>
      <c r="F1738" s="1" t="n">
        <f aca="false">D1738-C1738</f>
        <v>1</v>
      </c>
      <c r="G1738" s="1" t="n">
        <v>3853.5</v>
      </c>
      <c r="H1738" s="1" t="n">
        <f aca="false">G1738*F1738</f>
        <v>3853.5</v>
      </c>
      <c r="I1738" s="18" t="s">
        <v>4839</v>
      </c>
      <c r="J1738" s="19" t="n">
        <v>3853.5</v>
      </c>
      <c r="K1738" s="1" t="n">
        <f aca="false">H1738-J1738</f>
        <v>0</v>
      </c>
      <c r="L1738" s="0"/>
    </row>
    <row r="1739" customFormat="false" ht="15.75" hidden="false" customHeight="false" outlineLevel="0" collapsed="false">
      <c r="A1739" s="1" t="s">
        <v>4840</v>
      </c>
      <c r="B1739" s="1" t="s">
        <v>4841</v>
      </c>
      <c r="C1739" s="1" t="s">
        <v>986</v>
      </c>
      <c r="D1739" s="1" t="s">
        <v>1508</v>
      </c>
      <c r="E1739" s="1" t="n">
        <v>4932.5</v>
      </c>
      <c r="F1739" s="1" t="n">
        <f aca="false">D1739-C1739</f>
        <v>1</v>
      </c>
      <c r="G1739" s="1" t="n">
        <v>3853.5</v>
      </c>
      <c r="H1739" s="1" t="n">
        <f aca="false">G1739*F1739</f>
        <v>3853.5</v>
      </c>
      <c r="I1739" s="18" t="s">
        <v>4842</v>
      </c>
      <c r="J1739" s="19" t="n">
        <v>3853.5</v>
      </c>
      <c r="K1739" s="1" t="n">
        <f aca="false">H1739-J1739</f>
        <v>0</v>
      </c>
      <c r="L1739" s="0"/>
    </row>
    <row r="1740" customFormat="false" ht="15.75" hidden="false" customHeight="false" outlineLevel="0" collapsed="false">
      <c r="A1740" s="1" t="s">
        <v>4843</v>
      </c>
      <c r="B1740" s="1" t="s">
        <v>4844</v>
      </c>
      <c r="C1740" s="1" t="s">
        <v>986</v>
      </c>
      <c r="D1740" s="1" t="s">
        <v>1508</v>
      </c>
      <c r="E1740" s="1" t="n">
        <v>4932.5</v>
      </c>
      <c r="F1740" s="1" t="n">
        <f aca="false">D1740-C1740</f>
        <v>1</v>
      </c>
      <c r="G1740" s="1" t="n">
        <v>3853.5</v>
      </c>
      <c r="H1740" s="1" t="n">
        <f aca="false">G1740*F1740</f>
        <v>3853.5</v>
      </c>
      <c r="I1740" s="18" t="s">
        <v>4845</v>
      </c>
      <c r="J1740" s="19" t="n">
        <v>3853.5</v>
      </c>
      <c r="K1740" s="1" t="n">
        <f aca="false">H1740-J1740</f>
        <v>0</v>
      </c>
      <c r="L1740" s="0"/>
    </row>
    <row r="1741" customFormat="false" ht="15.75" hidden="false" customHeight="false" outlineLevel="0" collapsed="false">
      <c r="A1741" s="1" t="s">
        <v>4846</v>
      </c>
      <c r="B1741" s="1" t="s">
        <v>4847</v>
      </c>
      <c r="C1741" s="1" t="s">
        <v>986</v>
      </c>
      <c r="D1741" s="1" t="s">
        <v>1508</v>
      </c>
      <c r="E1741" s="1" t="n">
        <v>4932.5</v>
      </c>
      <c r="F1741" s="1" t="n">
        <f aca="false">D1741-C1741</f>
        <v>1</v>
      </c>
      <c r="G1741" s="1" t="n">
        <v>3853.5</v>
      </c>
      <c r="H1741" s="1" t="n">
        <f aca="false">G1741*F1741</f>
        <v>3853.5</v>
      </c>
      <c r="I1741" s="18" t="s">
        <v>4848</v>
      </c>
      <c r="J1741" s="19" t="n">
        <v>3853.5</v>
      </c>
      <c r="K1741" s="1" t="n">
        <f aca="false">H1741-J1741</f>
        <v>0</v>
      </c>
      <c r="L1741" s="0"/>
    </row>
    <row r="1742" customFormat="false" ht="15.75" hidden="false" customHeight="false" outlineLevel="0" collapsed="false">
      <c r="A1742" s="1" t="s">
        <v>4849</v>
      </c>
      <c r="B1742" s="1" t="s">
        <v>4850</v>
      </c>
      <c r="C1742" s="1" t="s">
        <v>986</v>
      </c>
      <c r="D1742" s="1" t="s">
        <v>1508</v>
      </c>
      <c r="E1742" s="1" t="n">
        <v>5772.5</v>
      </c>
      <c r="F1742" s="1" t="n">
        <f aca="false">D1742-C1742</f>
        <v>1</v>
      </c>
      <c r="G1742" s="1" t="n">
        <v>4693.5</v>
      </c>
      <c r="H1742" s="1" t="n">
        <f aca="false">G1742*F1742</f>
        <v>4693.5</v>
      </c>
      <c r="I1742" s="18" t="s">
        <v>4851</v>
      </c>
      <c r="J1742" s="19" t="n">
        <v>4693.5</v>
      </c>
      <c r="K1742" s="1" t="n">
        <f aca="false">H1742-J1742</f>
        <v>0</v>
      </c>
      <c r="L1742" s="0"/>
    </row>
    <row r="1743" customFormat="false" ht="15.75" hidden="false" customHeight="false" outlineLevel="0" collapsed="false">
      <c r="A1743" s="1" t="s">
        <v>4852</v>
      </c>
      <c r="B1743" s="1" t="s">
        <v>4853</v>
      </c>
      <c r="C1743" s="1" t="s">
        <v>986</v>
      </c>
      <c r="D1743" s="1" t="s">
        <v>1508</v>
      </c>
      <c r="E1743" s="1" t="n">
        <v>4932.5</v>
      </c>
      <c r="F1743" s="1" t="n">
        <f aca="false">D1743-C1743</f>
        <v>1</v>
      </c>
      <c r="G1743" s="1" t="n">
        <v>3853.5</v>
      </c>
      <c r="H1743" s="1" t="n">
        <f aca="false">G1743*F1743</f>
        <v>3853.5</v>
      </c>
      <c r="I1743" s="18" t="s">
        <v>4854</v>
      </c>
      <c r="J1743" s="19" t="n">
        <v>3853.5</v>
      </c>
      <c r="K1743" s="1" t="n">
        <f aca="false">H1743-J1743</f>
        <v>0</v>
      </c>
      <c r="L1743" s="0"/>
    </row>
    <row r="1744" s="13" customFormat="true" ht="30.8" hidden="false" customHeight="false" outlineLevel="0" collapsed="false">
      <c r="A1744" s="10" t="s">
        <v>4855</v>
      </c>
      <c r="B1744" s="10" t="s">
        <v>4856</v>
      </c>
      <c r="C1744" s="10" t="s">
        <v>986</v>
      </c>
      <c r="D1744" s="10" t="s">
        <v>1508</v>
      </c>
      <c r="E1744" s="10" t="n">
        <v>7097.5</v>
      </c>
      <c r="F1744" s="10" t="n">
        <f aca="false">D1744-C1744</f>
        <v>1</v>
      </c>
      <c r="G1744" s="10" t="n">
        <v>5743.5</v>
      </c>
      <c r="H1744" s="10" t="n">
        <v>5743.4</v>
      </c>
      <c r="I1744" s="11" t="s">
        <v>4857</v>
      </c>
      <c r="J1744" s="12" t="n">
        <v>5743.4</v>
      </c>
      <c r="K1744" s="10" t="n">
        <f aca="false">H1744-J1744</f>
        <v>0</v>
      </c>
      <c r="L1744" s="10" t="s">
        <v>90</v>
      </c>
    </row>
    <row r="1745" customFormat="false" ht="29.85" hidden="false" customHeight="false" outlineLevel="0" collapsed="false">
      <c r="A1745" s="1" t="s">
        <v>4858</v>
      </c>
      <c r="B1745" s="1" t="s">
        <v>4859</v>
      </c>
      <c r="C1745" s="1" t="s">
        <v>986</v>
      </c>
      <c r="D1745" s="1" t="s">
        <v>1508</v>
      </c>
      <c r="E1745" s="1" t="n">
        <v>4932.5</v>
      </c>
      <c r="F1745" s="1" t="n">
        <f aca="false">D1745-C1745</f>
        <v>1</v>
      </c>
      <c r="G1745" s="1" t="n">
        <v>3853.5</v>
      </c>
      <c r="H1745" s="1" t="n">
        <f aca="false">G1745*F1745</f>
        <v>3853.5</v>
      </c>
      <c r="I1745" s="18" t="s">
        <v>4860</v>
      </c>
      <c r="J1745" s="19" t="n">
        <v>3853.5</v>
      </c>
      <c r="K1745" s="1" t="n">
        <f aca="false">H1745-J1745</f>
        <v>0</v>
      </c>
      <c r="L1745" s="0"/>
    </row>
    <row r="1746" customFormat="false" ht="15.75" hidden="false" customHeight="false" outlineLevel="0" collapsed="false">
      <c r="A1746" s="1" t="s">
        <v>4861</v>
      </c>
      <c r="B1746" s="1" t="s">
        <v>4862</v>
      </c>
      <c r="C1746" s="1" t="s">
        <v>986</v>
      </c>
      <c r="D1746" s="1" t="s">
        <v>1508</v>
      </c>
      <c r="E1746" s="1" t="n">
        <v>5207.5</v>
      </c>
      <c r="F1746" s="1" t="n">
        <f aca="false">D1746-C1746</f>
        <v>1</v>
      </c>
      <c r="G1746" s="1" t="n">
        <v>3853.5</v>
      </c>
      <c r="H1746" s="1" t="n">
        <f aca="false">G1746*F1746</f>
        <v>3853.5</v>
      </c>
      <c r="I1746" s="18" t="s">
        <v>4863</v>
      </c>
      <c r="J1746" s="19" t="n">
        <v>3853.5</v>
      </c>
      <c r="K1746" s="1" t="n">
        <f aca="false">H1746-J1746</f>
        <v>0</v>
      </c>
      <c r="L1746" s="0"/>
    </row>
    <row r="1747" customFormat="false" ht="15.75" hidden="false" customHeight="false" outlineLevel="0" collapsed="false">
      <c r="A1747" s="1" t="s">
        <v>4864</v>
      </c>
      <c r="B1747" s="1" t="s">
        <v>4865</v>
      </c>
      <c r="C1747" s="1" t="s">
        <v>986</v>
      </c>
      <c r="D1747" s="1" t="s">
        <v>1508</v>
      </c>
      <c r="E1747" s="1" t="n">
        <v>4932.5</v>
      </c>
      <c r="F1747" s="1" t="n">
        <f aca="false">D1747-C1747</f>
        <v>1</v>
      </c>
      <c r="G1747" s="1" t="n">
        <v>3853.5</v>
      </c>
      <c r="H1747" s="1" t="n">
        <f aca="false">G1747*F1747</f>
        <v>3853.5</v>
      </c>
      <c r="I1747" s="18" t="s">
        <v>4866</v>
      </c>
      <c r="J1747" s="19" t="n">
        <v>3853.5</v>
      </c>
      <c r="K1747" s="1" t="n">
        <f aca="false">H1747-J1747</f>
        <v>0</v>
      </c>
      <c r="L1747" s="0"/>
    </row>
    <row r="1748" customFormat="false" ht="15.75" hidden="false" customHeight="false" outlineLevel="0" collapsed="false">
      <c r="A1748" s="1" t="s">
        <v>4867</v>
      </c>
      <c r="B1748" s="1" t="s">
        <v>4868</v>
      </c>
      <c r="C1748" s="1" t="s">
        <v>986</v>
      </c>
      <c r="D1748" s="1" t="s">
        <v>1508</v>
      </c>
      <c r="E1748" s="1" t="n">
        <v>4932.5</v>
      </c>
      <c r="F1748" s="1" t="n">
        <f aca="false">D1748-C1748</f>
        <v>1</v>
      </c>
      <c r="G1748" s="1" t="n">
        <v>3853.5</v>
      </c>
      <c r="H1748" s="1" t="n">
        <f aca="false">G1748*F1748</f>
        <v>3853.5</v>
      </c>
      <c r="I1748" s="18" t="s">
        <v>4869</v>
      </c>
      <c r="J1748" s="19" t="n">
        <v>3853.5</v>
      </c>
      <c r="K1748" s="1" t="n">
        <f aca="false">H1748-J1748</f>
        <v>0</v>
      </c>
      <c r="L1748" s="0"/>
    </row>
    <row r="1749" customFormat="false" ht="15.75" hidden="false" customHeight="false" outlineLevel="0" collapsed="false">
      <c r="A1749" s="1" t="s">
        <v>4870</v>
      </c>
      <c r="B1749" s="1" t="s">
        <v>4871</v>
      </c>
      <c r="C1749" s="1" t="s">
        <v>986</v>
      </c>
      <c r="D1749" s="1" t="s">
        <v>2788</v>
      </c>
      <c r="E1749" s="1" t="n">
        <v>68932.5</v>
      </c>
      <c r="F1749" s="1" t="n">
        <f aca="false">D1749-C1749</f>
        <v>7</v>
      </c>
      <c r="G1749" s="1" t="n">
        <v>4693.5</v>
      </c>
      <c r="H1749" s="1" t="n">
        <f aca="false">G1749*F1749</f>
        <v>32854.5</v>
      </c>
      <c r="I1749" s="18" t="s">
        <v>4872</v>
      </c>
      <c r="J1749" s="19" t="n">
        <v>32854.5</v>
      </c>
      <c r="K1749" s="1" t="n">
        <f aca="false">H1749-J1749</f>
        <v>0</v>
      </c>
      <c r="L1749" s="0"/>
    </row>
    <row r="1750" customFormat="false" ht="15.75" hidden="false" customHeight="false" outlineLevel="0" collapsed="false">
      <c r="A1750" s="1" t="s">
        <v>4873</v>
      </c>
      <c r="B1750" s="1" t="s">
        <v>1141</v>
      </c>
      <c r="C1750" s="1" t="s">
        <v>986</v>
      </c>
      <c r="D1750" s="1" t="s">
        <v>3274</v>
      </c>
      <c r="E1750" s="1" t="n">
        <v>49325</v>
      </c>
      <c r="F1750" s="1" t="n">
        <f aca="false">D1750-C1750</f>
        <v>10</v>
      </c>
      <c r="G1750" s="1" t="n">
        <v>3853.5</v>
      </c>
      <c r="H1750" s="1" t="n">
        <f aca="false">G1750*F1750</f>
        <v>38535</v>
      </c>
      <c r="I1750" s="18" t="s">
        <v>4874</v>
      </c>
      <c r="J1750" s="19" t="n">
        <v>38535</v>
      </c>
      <c r="K1750" s="1" t="n">
        <f aca="false">H1750-J1750</f>
        <v>0</v>
      </c>
      <c r="L1750" s="0"/>
    </row>
    <row r="1751" customFormat="false" ht="15.75" hidden="false" customHeight="false" outlineLevel="0" collapsed="false">
      <c r="A1751" s="1" t="s">
        <v>4875</v>
      </c>
      <c r="B1751" s="1" t="s">
        <v>4876</v>
      </c>
      <c r="C1751" s="1" t="s">
        <v>986</v>
      </c>
      <c r="D1751" s="1" t="s">
        <v>2788</v>
      </c>
      <c r="E1751" s="1" t="n">
        <v>57015</v>
      </c>
      <c r="F1751" s="1" t="n">
        <f aca="false">D1751-C1751</f>
        <v>7</v>
      </c>
      <c r="G1751" s="1" t="n">
        <v>3853.5</v>
      </c>
      <c r="H1751" s="1" t="n">
        <f aca="false">G1751*F1751</f>
        <v>26974.5</v>
      </c>
      <c r="I1751" s="18" t="s">
        <v>4877</v>
      </c>
      <c r="J1751" s="19" t="n">
        <v>26974.5</v>
      </c>
      <c r="K1751" s="1" t="n">
        <f aca="false">H1751-J1751</f>
        <v>0</v>
      </c>
      <c r="L1751" s="0"/>
    </row>
    <row r="1752" s="13" customFormat="true" ht="30.8" hidden="false" customHeight="false" outlineLevel="0" collapsed="false">
      <c r="A1752" s="10" t="s">
        <v>4878</v>
      </c>
      <c r="B1752" s="10" t="s">
        <v>4879</v>
      </c>
      <c r="C1752" s="10" t="s">
        <v>1508</v>
      </c>
      <c r="D1752" s="10" t="s">
        <v>2541</v>
      </c>
      <c r="E1752" s="10" t="n">
        <v>7097.5</v>
      </c>
      <c r="F1752" s="10" t="n">
        <f aca="false">D1752-C1752</f>
        <v>1</v>
      </c>
      <c r="G1752" s="10" t="n">
        <v>5743.5</v>
      </c>
      <c r="H1752" s="10" t="n">
        <v>5743.4</v>
      </c>
      <c r="I1752" s="11" t="s">
        <v>4880</v>
      </c>
      <c r="J1752" s="12" t="n">
        <v>5743.4</v>
      </c>
      <c r="K1752" s="10" t="n">
        <f aca="false">H1752-J1752</f>
        <v>0</v>
      </c>
      <c r="L1752" s="10" t="s">
        <v>90</v>
      </c>
    </row>
    <row r="1753" customFormat="false" ht="15.75" hidden="false" customHeight="false" outlineLevel="0" collapsed="false">
      <c r="A1753" s="1" t="s">
        <v>4881</v>
      </c>
      <c r="B1753" s="1" t="s">
        <v>4882</v>
      </c>
      <c r="C1753" s="1" t="s">
        <v>1508</v>
      </c>
      <c r="D1753" s="1" t="s">
        <v>2541</v>
      </c>
      <c r="E1753" s="1" t="n">
        <v>6107.5</v>
      </c>
      <c r="F1753" s="1" t="n">
        <f aca="false">D1753-C1753</f>
        <v>1</v>
      </c>
      <c r="G1753" s="1" t="n">
        <v>3853.5</v>
      </c>
      <c r="H1753" s="1" t="n">
        <f aca="false">G1753*F1753</f>
        <v>3853.5</v>
      </c>
      <c r="I1753" s="18" t="s">
        <v>4883</v>
      </c>
      <c r="J1753" s="19" t="n">
        <v>3853.5</v>
      </c>
      <c r="K1753" s="1" t="n">
        <f aca="false">H1753-J1753</f>
        <v>0</v>
      </c>
      <c r="L1753" s="0"/>
    </row>
    <row r="1754" customFormat="false" ht="29.85" hidden="false" customHeight="false" outlineLevel="0" collapsed="false">
      <c r="A1754" s="1" t="s">
        <v>4884</v>
      </c>
      <c r="B1754" s="1" t="s">
        <v>4885</v>
      </c>
      <c r="C1754" s="1" t="s">
        <v>1508</v>
      </c>
      <c r="D1754" s="1" t="s">
        <v>2541</v>
      </c>
      <c r="E1754" s="1" t="n">
        <v>7245</v>
      </c>
      <c r="F1754" s="1" t="n">
        <f aca="false">D1754-C1754</f>
        <v>1</v>
      </c>
      <c r="G1754" s="1" t="n">
        <v>3853.5</v>
      </c>
      <c r="H1754" s="1" t="n">
        <f aca="false">G1754*F1754</f>
        <v>3853.5</v>
      </c>
      <c r="I1754" s="18" t="s">
        <v>4886</v>
      </c>
      <c r="J1754" s="19" t="n">
        <v>3853.5</v>
      </c>
      <c r="K1754" s="1" t="n">
        <f aca="false">H1754-J1754</f>
        <v>0</v>
      </c>
      <c r="L1754" s="0"/>
    </row>
    <row r="1755" customFormat="false" ht="15.75" hidden="false" customHeight="false" outlineLevel="0" collapsed="false">
      <c r="A1755" s="1" t="s">
        <v>4887</v>
      </c>
      <c r="B1755" s="1" t="s">
        <v>4888</v>
      </c>
      <c r="C1755" s="1" t="s">
        <v>1508</v>
      </c>
      <c r="D1755" s="1" t="s">
        <v>2541</v>
      </c>
      <c r="E1755" s="1" t="n">
        <v>4382.5</v>
      </c>
      <c r="F1755" s="1" t="n">
        <f aca="false">D1755-C1755</f>
        <v>1</v>
      </c>
      <c r="G1755" s="1" t="n">
        <v>3853.5</v>
      </c>
      <c r="H1755" s="1" t="n">
        <f aca="false">G1755*F1755</f>
        <v>3853.5</v>
      </c>
      <c r="I1755" s="18" t="s">
        <v>4889</v>
      </c>
      <c r="J1755" s="19" t="n">
        <v>3853.5</v>
      </c>
      <c r="K1755" s="1" t="n">
        <f aca="false">H1755-J1755</f>
        <v>0</v>
      </c>
      <c r="L1755" s="0"/>
    </row>
    <row r="1756" customFormat="false" ht="15.75" hidden="false" customHeight="false" outlineLevel="0" collapsed="false">
      <c r="A1756" s="1" t="s">
        <v>4890</v>
      </c>
      <c r="B1756" s="1" t="s">
        <v>4891</v>
      </c>
      <c r="C1756" s="1" t="s">
        <v>1508</v>
      </c>
      <c r="D1756" s="1" t="s">
        <v>2541</v>
      </c>
      <c r="E1756" s="1" t="n">
        <v>5772.5</v>
      </c>
      <c r="F1756" s="1" t="n">
        <f aca="false">D1756-C1756</f>
        <v>1</v>
      </c>
      <c r="G1756" s="1" t="n">
        <v>4693.5</v>
      </c>
      <c r="H1756" s="1" t="n">
        <f aca="false">G1756*F1756</f>
        <v>4693.5</v>
      </c>
      <c r="I1756" s="18" t="s">
        <v>4892</v>
      </c>
      <c r="J1756" s="19" t="n">
        <v>4693.5</v>
      </c>
      <c r="K1756" s="1" t="n">
        <f aca="false">H1756-J1756</f>
        <v>0</v>
      </c>
      <c r="L1756" s="0"/>
    </row>
    <row r="1757" s="13" customFormat="true" ht="30.8" hidden="false" customHeight="false" outlineLevel="0" collapsed="false">
      <c r="A1757" s="10" t="s">
        <v>4893</v>
      </c>
      <c r="B1757" s="10" t="s">
        <v>3337</v>
      </c>
      <c r="C1757" s="10" t="s">
        <v>1508</v>
      </c>
      <c r="D1757" s="10" t="s">
        <v>2541</v>
      </c>
      <c r="E1757" s="10" t="n">
        <v>4932.5</v>
      </c>
      <c r="F1757" s="10" t="n">
        <f aca="false">D1757-C1757</f>
        <v>1</v>
      </c>
      <c r="G1757" s="10" t="n">
        <v>3853.5</v>
      </c>
      <c r="H1757" s="10" t="n">
        <f aca="false">G1757*F1757</f>
        <v>3853.5</v>
      </c>
      <c r="I1757" s="11" t="s">
        <v>4894</v>
      </c>
      <c r="J1757" s="12" t="n">
        <v>3853.5</v>
      </c>
      <c r="K1757" s="10" t="n">
        <f aca="false">H1757-J1757</f>
        <v>0</v>
      </c>
      <c r="L1757" s="36" t="s">
        <v>4895</v>
      </c>
    </row>
    <row r="1758" customFormat="false" ht="15.75" hidden="false" customHeight="false" outlineLevel="0" collapsed="false">
      <c r="A1758" s="1" t="s">
        <v>4896</v>
      </c>
      <c r="B1758" s="1" t="s">
        <v>4897</v>
      </c>
      <c r="C1758" s="1" t="s">
        <v>1508</v>
      </c>
      <c r="D1758" s="1" t="s">
        <v>2541</v>
      </c>
      <c r="E1758" s="1" t="n">
        <v>8122.5</v>
      </c>
      <c r="F1758" s="1" t="n">
        <f aca="false">D1758-C1758</f>
        <v>1</v>
      </c>
      <c r="G1758" s="1" t="n">
        <v>4693.5</v>
      </c>
      <c r="H1758" s="1" t="n">
        <f aca="false">G1758*F1758</f>
        <v>4693.5</v>
      </c>
      <c r="I1758" s="18" t="s">
        <v>4898</v>
      </c>
      <c r="J1758" s="19" t="n">
        <v>4693.5</v>
      </c>
      <c r="K1758" s="1" t="n">
        <f aca="false">H1758-J1758</f>
        <v>0</v>
      </c>
      <c r="L1758" s="0"/>
    </row>
    <row r="1759" customFormat="false" ht="15.75" hidden="false" customHeight="false" outlineLevel="0" collapsed="false">
      <c r="A1759" s="1" t="s">
        <v>4899</v>
      </c>
      <c r="B1759" s="1" t="s">
        <v>3441</v>
      </c>
      <c r="C1759" s="1" t="s">
        <v>1508</v>
      </c>
      <c r="D1759" s="1" t="s">
        <v>2541</v>
      </c>
      <c r="E1759" s="1" t="n">
        <v>4932.5</v>
      </c>
      <c r="F1759" s="1" t="n">
        <f aca="false">D1759-C1759</f>
        <v>1</v>
      </c>
      <c r="G1759" s="1" t="n">
        <v>3853.5</v>
      </c>
      <c r="H1759" s="1" t="n">
        <f aca="false">G1759*F1759</f>
        <v>3853.5</v>
      </c>
      <c r="I1759" s="18" t="s">
        <v>4900</v>
      </c>
      <c r="J1759" s="19" t="n">
        <v>3853.5</v>
      </c>
      <c r="K1759" s="1" t="n">
        <f aca="false">H1759-J1759</f>
        <v>0</v>
      </c>
      <c r="L1759" s="0"/>
    </row>
    <row r="1760" customFormat="false" ht="15.75" hidden="false" customHeight="false" outlineLevel="0" collapsed="false">
      <c r="A1760" s="1" t="s">
        <v>4901</v>
      </c>
      <c r="B1760" s="1" t="s">
        <v>4902</v>
      </c>
      <c r="C1760" s="1" t="s">
        <v>1508</v>
      </c>
      <c r="D1760" s="1" t="s">
        <v>2541</v>
      </c>
      <c r="E1760" s="1" t="n">
        <v>5207.5</v>
      </c>
      <c r="F1760" s="1" t="n">
        <f aca="false">D1760-C1760</f>
        <v>1</v>
      </c>
      <c r="G1760" s="1" t="n">
        <v>3853.5</v>
      </c>
      <c r="H1760" s="1" t="n">
        <f aca="false">G1760*F1760</f>
        <v>3853.5</v>
      </c>
      <c r="I1760" s="18" t="s">
        <v>4903</v>
      </c>
      <c r="J1760" s="19" t="n">
        <v>3853.5</v>
      </c>
      <c r="K1760" s="1" t="n">
        <f aca="false">H1760-J1760</f>
        <v>0</v>
      </c>
      <c r="L1760" s="0"/>
    </row>
    <row r="1761" customFormat="false" ht="15.75" hidden="false" customHeight="false" outlineLevel="0" collapsed="false">
      <c r="A1761" s="1" t="s">
        <v>4904</v>
      </c>
      <c r="B1761" s="1" t="s">
        <v>4905</v>
      </c>
      <c r="C1761" s="1" t="s">
        <v>1508</v>
      </c>
      <c r="D1761" s="1" t="s">
        <v>2541</v>
      </c>
      <c r="E1761" s="1" t="n">
        <v>4932.5</v>
      </c>
      <c r="F1761" s="1" t="n">
        <f aca="false">D1761-C1761</f>
        <v>1</v>
      </c>
      <c r="G1761" s="1" t="n">
        <v>3853.5</v>
      </c>
      <c r="H1761" s="1" t="n">
        <f aca="false">G1761*F1761</f>
        <v>3853.5</v>
      </c>
      <c r="I1761" s="18" t="s">
        <v>4906</v>
      </c>
      <c r="J1761" s="19" t="n">
        <v>3853.5</v>
      </c>
      <c r="K1761" s="1" t="n">
        <f aca="false">H1761-J1761</f>
        <v>0</v>
      </c>
      <c r="L1761" s="0"/>
    </row>
    <row r="1762" s="35" customFormat="true" ht="15.75" hidden="false" customHeight="false" outlineLevel="0" collapsed="false">
      <c r="A1762" s="34" t="s">
        <v>4907</v>
      </c>
      <c r="B1762" s="34" t="s">
        <v>3719</v>
      </c>
      <c r="C1762" s="34" t="s">
        <v>1508</v>
      </c>
      <c r="D1762" s="34" t="s">
        <v>2541</v>
      </c>
      <c r="E1762" s="34" t="n">
        <v>9865</v>
      </c>
      <c r="F1762" s="34" t="n">
        <f aca="false">D1762-C1762</f>
        <v>1</v>
      </c>
      <c r="G1762" s="34" t="n">
        <v>3853.5</v>
      </c>
      <c r="H1762" s="34" t="n">
        <f aca="false">(G1762*F1762)*2</f>
        <v>7707</v>
      </c>
      <c r="I1762" s="32" t="s">
        <v>4908</v>
      </c>
      <c r="J1762" s="33" t="n">
        <v>3853.5</v>
      </c>
      <c r="K1762" s="34" t="n">
        <f aca="false">H1762-J1762-J1763</f>
        <v>0</v>
      </c>
      <c r="L1762" s="34"/>
    </row>
    <row r="1763" s="35" customFormat="true" ht="15.75" hidden="false" customHeight="false" outlineLevel="0" collapsed="false">
      <c r="A1763" s="34"/>
      <c r="B1763" s="34"/>
      <c r="C1763" s="34"/>
      <c r="D1763" s="34"/>
      <c r="E1763" s="34"/>
      <c r="F1763" s="34" t="n">
        <v>0</v>
      </c>
      <c r="G1763" s="34" t="n">
        <v>0</v>
      </c>
      <c r="H1763" s="34" t="n">
        <v>0</v>
      </c>
      <c r="I1763" s="32" t="s">
        <v>4909</v>
      </c>
      <c r="J1763" s="33" t="n">
        <v>3853.5</v>
      </c>
      <c r="K1763" s="34" t="n">
        <v>0</v>
      </c>
      <c r="L1763" s="34"/>
    </row>
    <row r="1764" customFormat="false" ht="15.75" hidden="false" customHeight="false" outlineLevel="0" collapsed="false">
      <c r="A1764" s="1" t="s">
        <v>4910</v>
      </c>
      <c r="B1764" s="1" t="s">
        <v>4911</v>
      </c>
      <c r="C1764" s="1" t="s">
        <v>1508</v>
      </c>
      <c r="D1764" s="1" t="s">
        <v>2541</v>
      </c>
      <c r="E1764" s="1" t="n">
        <v>5317.5</v>
      </c>
      <c r="F1764" s="1" t="n">
        <f aca="false">D1764-C1764</f>
        <v>1</v>
      </c>
      <c r="G1764" s="1" t="n">
        <v>3853.5</v>
      </c>
      <c r="H1764" s="1" t="n">
        <f aca="false">G1764*F1764</f>
        <v>3853.5</v>
      </c>
      <c r="I1764" s="18" t="s">
        <v>4912</v>
      </c>
      <c r="J1764" s="19" t="n">
        <v>3853.5</v>
      </c>
      <c r="K1764" s="1" t="n">
        <f aca="false">H1764-J1764</f>
        <v>0</v>
      </c>
      <c r="L1764" s="0"/>
    </row>
    <row r="1765" customFormat="false" ht="15.75" hidden="false" customHeight="false" outlineLevel="0" collapsed="false">
      <c r="A1765" s="1" t="s">
        <v>4913</v>
      </c>
      <c r="B1765" s="1" t="s">
        <v>4914</v>
      </c>
      <c r="C1765" s="1" t="s">
        <v>1508</v>
      </c>
      <c r="D1765" s="1" t="s">
        <v>2541</v>
      </c>
      <c r="E1765" s="1" t="n">
        <v>5482.5</v>
      </c>
      <c r="F1765" s="1" t="n">
        <f aca="false">D1765-C1765</f>
        <v>1</v>
      </c>
      <c r="G1765" s="1" t="n">
        <v>3853.5</v>
      </c>
      <c r="H1765" s="1" t="n">
        <f aca="false">G1765*F1765</f>
        <v>3853.5</v>
      </c>
      <c r="I1765" s="18" t="s">
        <v>4915</v>
      </c>
      <c r="J1765" s="19" t="n">
        <v>3853.5</v>
      </c>
      <c r="K1765" s="1" t="n">
        <f aca="false">H1765-J1765</f>
        <v>0</v>
      </c>
      <c r="L1765" s="0"/>
    </row>
    <row r="1766" customFormat="false" ht="15.75" hidden="false" customHeight="false" outlineLevel="0" collapsed="false">
      <c r="A1766" s="1" t="s">
        <v>4916</v>
      </c>
      <c r="B1766" s="1" t="s">
        <v>4917</v>
      </c>
      <c r="C1766" s="1" t="s">
        <v>1508</v>
      </c>
      <c r="D1766" s="1" t="s">
        <v>2541</v>
      </c>
      <c r="E1766" s="1" t="n">
        <v>4932.5</v>
      </c>
      <c r="F1766" s="1" t="n">
        <f aca="false">D1766-C1766</f>
        <v>1</v>
      </c>
      <c r="G1766" s="1" t="n">
        <v>3853.5</v>
      </c>
      <c r="H1766" s="1" t="n">
        <f aca="false">G1766*F1766</f>
        <v>3853.5</v>
      </c>
      <c r="I1766" s="18" t="s">
        <v>4918</v>
      </c>
      <c r="J1766" s="19" t="n">
        <v>3853.5</v>
      </c>
      <c r="K1766" s="1" t="n">
        <f aca="false">H1766-J1766</f>
        <v>0</v>
      </c>
      <c r="L1766" s="0"/>
    </row>
    <row r="1767" customFormat="false" ht="15.75" hidden="false" customHeight="false" outlineLevel="0" collapsed="false">
      <c r="A1767" s="1" t="s">
        <v>4919</v>
      </c>
      <c r="B1767" s="1" t="s">
        <v>4920</v>
      </c>
      <c r="C1767" s="1" t="s">
        <v>1508</v>
      </c>
      <c r="D1767" s="1" t="s">
        <v>2541</v>
      </c>
      <c r="E1767" s="1" t="n">
        <v>4932.5</v>
      </c>
      <c r="F1767" s="1" t="n">
        <f aca="false">D1767-C1767</f>
        <v>1</v>
      </c>
      <c r="G1767" s="1" t="n">
        <v>3853.5</v>
      </c>
      <c r="H1767" s="1" t="n">
        <f aca="false">G1767*F1767</f>
        <v>3853.5</v>
      </c>
      <c r="I1767" s="18" t="s">
        <v>4921</v>
      </c>
      <c r="J1767" s="19" t="n">
        <v>3853.5</v>
      </c>
      <c r="K1767" s="1" t="n">
        <f aca="false">H1767-J1767</f>
        <v>0</v>
      </c>
      <c r="L1767" s="0"/>
    </row>
    <row r="1768" s="13" customFormat="true" ht="30.8" hidden="false" customHeight="false" outlineLevel="0" collapsed="false">
      <c r="A1768" s="10" t="s">
        <v>4922</v>
      </c>
      <c r="B1768" s="10" t="s">
        <v>4923</v>
      </c>
      <c r="C1768" s="10" t="s">
        <v>1508</v>
      </c>
      <c r="D1768" s="10" t="s">
        <v>2541</v>
      </c>
      <c r="E1768" s="10" t="n">
        <v>7207.5</v>
      </c>
      <c r="F1768" s="10" t="n">
        <f aca="false">D1768-C1768</f>
        <v>1</v>
      </c>
      <c r="G1768" s="10" t="n">
        <v>5743.5</v>
      </c>
      <c r="H1768" s="10" t="n">
        <v>5743.4</v>
      </c>
      <c r="I1768" s="11" t="s">
        <v>4924</v>
      </c>
      <c r="J1768" s="12" t="n">
        <v>5743.4</v>
      </c>
      <c r="K1768" s="10" t="n">
        <f aca="false">H1768-J1768</f>
        <v>0</v>
      </c>
      <c r="L1768" s="10" t="s">
        <v>90</v>
      </c>
    </row>
    <row r="1769" customFormat="false" ht="15.75" hidden="false" customHeight="false" outlineLevel="0" collapsed="false">
      <c r="A1769" s="1" t="s">
        <v>4925</v>
      </c>
      <c r="B1769" s="1" t="s">
        <v>4926</v>
      </c>
      <c r="C1769" s="1" t="s">
        <v>1508</v>
      </c>
      <c r="D1769" s="1" t="s">
        <v>2541</v>
      </c>
      <c r="E1769" s="1" t="n">
        <v>4932.5</v>
      </c>
      <c r="F1769" s="1" t="n">
        <f aca="false">D1769-C1769</f>
        <v>1</v>
      </c>
      <c r="G1769" s="1" t="n">
        <v>3853.5</v>
      </c>
      <c r="H1769" s="1" t="n">
        <f aca="false">G1769*F1769</f>
        <v>3853.5</v>
      </c>
      <c r="I1769" s="18" t="s">
        <v>4927</v>
      </c>
      <c r="J1769" s="19" t="n">
        <v>3853.5</v>
      </c>
      <c r="K1769" s="1" t="n">
        <f aca="false">H1769-J1769</f>
        <v>0</v>
      </c>
      <c r="L1769" s="0"/>
    </row>
    <row r="1770" s="13" customFormat="true" ht="30.8" hidden="false" customHeight="false" outlineLevel="0" collapsed="false">
      <c r="A1770" s="10" t="s">
        <v>4928</v>
      </c>
      <c r="B1770" s="10" t="s">
        <v>4929</v>
      </c>
      <c r="C1770" s="10" t="s">
        <v>1508</v>
      </c>
      <c r="D1770" s="10" t="s">
        <v>2541</v>
      </c>
      <c r="E1770" s="10" t="n">
        <v>7097.5</v>
      </c>
      <c r="F1770" s="10" t="n">
        <f aca="false">D1770-C1770</f>
        <v>1</v>
      </c>
      <c r="G1770" s="10" t="n">
        <v>5743.5</v>
      </c>
      <c r="H1770" s="10" t="n">
        <v>5743.4</v>
      </c>
      <c r="I1770" s="11" t="s">
        <v>4930</v>
      </c>
      <c r="J1770" s="12" t="n">
        <v>5743.4</v>
      </c>
      <c r="K1770" s="10" t="n">
        <f aca="false">H1770-J1770</f>
        <v>0</v>
      </c>
      <c r="L1770" s="10" t="s">
        <v>90</v>
      </c>
    </row>
    <row r="1771" s="28" customFormat="true" ht="30.8" hidden="false" customHeight="false" outlineLevel="0" collapsed="false">
      <c r="A1771" s="25" t="s">
        <v>4931</v>
      </c>
      <c r="B1771" s="25" t="s">
        <v>3575</v>
      </c>
      <c r="C1771" s="25" t="s">
        <v>1508</v>
      </c>
      <c r="D1771" s="25" t="s">
        <v>2541</v>
      </c>
      <c r="E1771" s="25" t="n">
        <v>6822.5</v>
      </c>
      <c r="F1771" s="25" t="n">
        <f aca="false">D1771-C1771</f>
        <v>1</v>
      </c>
      <c r="G1771" s="25" t="n">
        <v>5743.5</v>
      </c>
      <c r="H1771" s="25" t="n">
        <v>5743.4</v>
      </c>
      <c r="I1771" s="26" t="s">
        <v>4932</v>
      </c>
      <c r="J1771" s="27" t="n">
        <v>5743.4</v>
      </c>
      <c r="K1771" s="25" t="n">
        <f aca="false">H1771-J1771</f>
        <v>0</v>
      </c>
      <c r="L1771" s="25" t="s">
        <v>90</v>
      </c>
    </row>
    <row r="1772" customFormat="false" ht="15.75" hidden="false" customHeight="false" outlineLevel="0" collapsed="false">
      <c r="A1772" s="1" t="s">
        <v>4933</v>
      </c>
      <c r="B1772" s="1" t="s">
        <v>4934</v>
      </c>
      <c r="C1772" s="1" t="s">
        <v>1508</v>
      </c>
      <c r="D1772" s="1" t="s">
        <v>2541</v>
      </c>
      <c r="E1772" s="1" t="n">
        <v>5207.5</v>
      </c>
      <c r="F1772" s="1" t="n">
        <f aca="false">D1772-C1772</f>
        <v>1</v>
      </c>
      <c r="G1772" s="1" t="n">
        <v>3853.5</v>
      </c>
      <c r="H1772" s="1" t="n">
        <f aca="false">G1772*F1772</f>
        <v>3853.5</v>
      </c>
      <c r="I1772" s="18" t="s">
        <v>4935</v>
      </c>
      <c r="J1772" s="19" t="n">
        <v>3853.5</v>
      </c>
      <c r="K1772" s="1" t="n">
        <f aca="false">H1772-J1772</f>
        <v>0</v>
      </c>
      <c r="L1772" s="0"/>
    </row>
    <row r="1773" s="13" customFormat="true" ht="30.8" hidden="false" customHeight="false" outlineLevel="0" collapsed="false">
      <c r="A1773" s="10" t="s">
        <v>4936</v>
      </c>
      <c r="B1773" s="10" t="s">
        <v>4937</v>
      </c>
      <c r="C1773" s="10" t="s">
        <v>1508</v>
      </c>
      <c r="D1773" s="10" t="s">
        <v>2541</v>
      </c>
      <c r="E1773" s="10" t="n">
        <v>6822.5</v>
      </c>
      <c r="F1773" s="10" t="n">
        <f aca="false">D1773-C1773</f>
        <v>1</v>
      </c>
      <c r="G1773" s="10" t="n">
        <v>5743.5</v>
      </c>
      <c r="H1773" s="10" t="n">
        <v>5743.4</v>
      </c>
      <c r="I1773" s="11" t="s">
        <v>4938</v>
      </c>
      <c r="J1773" s="12" t="n">
        <v>5743.4</v>
      </c>
      <c r="K1773" s="10" t="n">
        <f aca="false">H1773-J1773</f>
        <v>0</v>
      </c>
      <c r="L1773" s="10" t="s">
        <v>90</v>
      </c>
    </row>
    <row r="1774" customFormat="false" ht="15.75" hidden="false" customHeight="false" outlineLevel="0" collapsed="false">
      <c r="A1774" s="1" t="s">
        <v>4939</v>
      </c>
      <c r="B1774" s="1" t="s">
        <v>4940</v>
      </c>
      <c r="C1774" s="1" t="s">
        <v>1508</v>
      </c>
      <c r="D1774" s="1" t="s">
        <v>3254</v>
      </c>
      <c r="E1774" s="1" t="n">
        <v>30787.5</v>
      </c>
      <c r="F1774" s="1" t="n">
        <f aca="false">D1774-C1774</f>
        <v>5</v>
      </c>
      <c r="G1774" s="1" t="n">
        <v>4693.5</v>
      </c>
      <c r="H1774" s="1" t="n">
        <f aca="false">G1774*F1774</f>
        <v>23467.5</v>
      </c>
      <c r="I1774" s="18" t="s">
        <v>4941</v>
      </c>
      <c r="J1774" s="19" t="n">
        <v>23467.5</v>
      </c>
      <c r="K1774" s="1" t="n">
        <f aca="false">H1774-J1774</f>
        <v>0</v>
      </c>
      <c r="L1774" s="0"/>
    </row>
    <row r="1775" customFormat="false" ht="29.85" hidden="false" customHeight="false" outlineLevel="0" collapsed="false">
      <c r="A1775" s="1" t="s">
        <v>4942</v>
      </c>
      <c r="B1775" s="1" t="s">
        <v>4943</v>
      </c>
      <c r="C1775" s="1" t="s">
        <v>1508</v>
      </c>
      <c r="D1775" s="1" t="s">
        <v>3254</v>
      </c>
      <c r="E1775" s="1" t="n">
        <v>26037.5</v>
      </c>
      <c r="F1775" s="1" t="n">
        <f aca="false">D1775-C1775</f>
        <v>5</v>
      </c>
      <c r="G1775" s="1" t="n">
        <v>3853.5</v>
      </c>
      <c r="H1775" s="1" t="n">
        <f aca="false">G1775*F1775</f>
        <v>19267.5</v>
      </c>
      <c r="I1775" s="18" t="s">
        <v>4944</v>
      </c>
      <c r="J1775" s="19" t="n">
        <v>19267.5</v>
      </c>
      <c r="K1775" s="1" t="n">
        <f aca="false">H1775-J1775</f>
        <v>0</v>
      </c>
      <c r="L1775" s="0"/>
    </row>
    <row r="1776" customFormat="false" ht="29.85" hidden="false" customHeight="false" outlineLevel="0" collapsed="false">
      <c r="A1776" s="1" t="s">
        <v>4945</v>
      </c>
      <c r="B1776" s="1" t="s">
        <v>4946</v>
      </c>
      <c r="C1776" s="1" t="s">
        <v>1508</v>
      </c>
      <c r="D1776" s="1" t="s">
        <v>3254</v>
      </c>
      <c r="E1776" s="1" t="n">
        <v>36412.5</v>
      </c>
      <c r="F1776" s="1" t="n">
        <f aca="false">D1776-C1776</f>
        <v>5</v>
      </c>
      <c r="G1776" s="1" t="n">
        <v>3853.5</v>
      </c>
      <c r="H1776" s="1" t="n">
        <f aca="false">G1776*F1776</f>
        <v>19267.5</v>
      </c>
      <c r="I1776" s="18" t="s">
        <v>4947</v>
      </c>
      <c r="J1776" s="19" t="n">
        <v>19267.5</v>
      </c>
      <c r="K1776" s="1" t="n">
        <f aca="false">H1776-J1776</f>
        <v>0</v>
      </c>
      <c r="L1776" s="0"/>
    </row>
    <row r="1777" customFormat="false" ht="15.75" hidden="false" customHeight="false" outlineLevel="0" collapsed="false">
      <c r="A1777" s="1" t="s">
        <v>4948</v>
      </c>
      <c r="B1777" s="1" t="s">
        <v>4949</v>
      </c>
      <c r="C1777" s="1" t="s">
        <v>1508</v>
      </c>
      <c r="D1777" s="1" t="s">
        <v>3254</v>
      </c>
      <c r="E1777" s="1" t="n">
        <v>23837.5</v>
      </c>
      <c r="F1777" s="1" t="n">
        <f aca="false">D1777-C1777</f>
        <v>5</v>
      </c>
      <c r="G1777" s="1" t="n">
        <v>3853.5</v>
      </c>
      <c r="H1777" s="1" t="n">
        <f aca="false">G1777*F1777</f>
        <v>19267.5</v>
      </c>
      <c r="I1777" s="18" t="s">
        <v>4950</v>
      </c>
      <c r="J1777" s="19" t="n">
        <v>19267.5</v>
      </c>
      <c r="K1777" s="1" t="n">
        <f aca="false">H1777-J1777</f>
        <v>0</v>
      </c>
      <c r="L1777" s="0"/>
    </row>
    <row r="1778" customFormat="false" ht="15.75" hidden="false" customHeight="false" outlineLevel="0" collapsed="false">
      <c r="A1778" s="1" t="s">
        <v>4951</v>
      </c>
      <c r="B1778" s="1" t="s">
        <v>4952</v>
      </c>
      <c r="C1778" s="1" t="s">
        <v>1508</v>
      </c>
      <c r="D1778" s="1" t="s">
        <v>3124</v>
      </c>
      <c r="E1778" s="1" t="n">
        <v>42752.5</v>
      </c>
      <c r="F1778" s="1" t="n">
        <f aca="false">D1778-C1778</f>
        <v>7</v>
      </c>
      <c r="G1778" s="1" t="n">
        <v>3853.5</v>
      </c>
      <c r="H1778" s="1" t="n">
        <f aca="false">G1778*F1778</f>
        <v>26974.5</v>
      </c>
      <c r="I1778" s="18" t="s">
        <v>4953</v>
      </c>
      <c r="J1778" s="19" t="n">
        <v>26974.5</v>
      </c>
      <c r="K1778" s="1" t="n">
        <f aca="false">H1778-J1778</f>
        <v>0</v>
      </c>
      <c r="L1778" s="0"/>
    </row>
    <row r="1779" customFormat="false" ht="15.75" hidden="false" customHeight="false" outlineLevel="0" collapsed="false">
      <c r="A1779" s="1" t="s">
        <v>4954</v>
      </c>
      <c r="B1779" s="1" t="s">
        <v>4955</v>
      </c>
      <c r="C1779" s="1" t="s">
        <v>1508</v>
      </c>
      <c r="D1779" s="1" t="s">
        <v>3274</v>
      </c>
      <c r="E1779" s="1" t="n">
        <v>65542.5</v>
      </c>
      <c r="F1779" s="1" t="n">
        <f aca="false">D1779-C1779</f>
        <v>9</v>
      </c>
      <c r="G1779" s="1" t="n">
        <v>3853.5</v>
      </c>
      <c r="H1779" s="1" t="n">
        <f aca="false">G1779*F1779</f>
        <v>34681.5</v>
      </c>
      <c r="I1779" s="18" t="s">
        <v>4956</v>
      </c>
      <c r="J1779" s="19" t="n">
        <v>34681.5</v>
      </c>
      <c r="K1779" s="1" t="n">
        <f aca="false">H1779-J1779</f>
        <v>0</v>
      </c>
      <c r="L1779" s="0"/>
    </row>
    <row r="1780" customFormat="false" ht="29.85" hidden="false" customHeight="false" outlineLevel="0" collapsed="false">
      <c r="A1780" s="1" t="s">
        <v>4957</v>
      </c>
      <c r="B1780" s="1" t="s">
        <v>4958</v>
      </c>
      <c r="C1780" s="1" t="s">
        <v>1508</v>
      </c>
      <c r="D1780" s="1" t="s">
        <v>2541</v>
      </c>
      <c r="E1780" s="1" t="n">
        <v>6107.5</v>
      </c>
      <c r="F1780" s="1" t="n">
        <f aca="false">D1780-C1780</f>
        <v>1</v>
      </c>
      <c r="G1780" s="1" t="n">
        <v>3853.5</v>
      </c>
      <c r="H1780" s="1" t="n">
        <f aca="false">G1780*F1780</f>
        <v>3853.5</v>
      </c>
      <c r="I1780" s="18" t="s">
        <v>4959</v>
      </c>
      <c r="J1780" s="19" t="n">
        <v>3853.5</v>
      </c>
      <c r="K1780" s="1" t="n">
        <f aca="false">H1780-J1780</f>
        <v>0</v>
      </c>
      <c r="L1780" s="0"/>
    </row>
    <row r="1781" customFormat="false" ht="15.75" hidden="false" customHeight="false" outlineLevel="0" collapsed="false">
      <c r="A1781" s="1" t="s">
        <v>4960</v>
      </c>
      <c r="B1781" s="1" t="s">
        <v>4961</v>
      </c>
      <c r="C1781" s="1" t="s">
        <v>1508</v>
      </c>
      <c r="D1781" s="1" t="s">
        <v>1265</v>
      </c>
      <c r="E1781" s="1" t="n">
        <v>9865</v>
      </c>
      <c r="F1781" s="1" t="n">
        <f aca="false">D1781-C1781</f>
        <v>2</v>
      </c>
      <c r="G1781" s="1" t="n">
        <v>3853.5</v>
      </c>
      <c r="H1781" s="1" t="n">
        <f aca="false">G1781*F1781</f>
        <v>7707</v>
      </c>
      <c r="I1781" s="18" t="s">
        <v>4962</v>
      </c>
      <c r="J1781" s="19" t="n">
        <v>7707</v>
      </c>
      <c r="K1781" s="1" t="n">
        <f aca="false">H1781-J1781</f>
        <v>0</v>
      </c>
      <c r="L1781" s="0"/>
    </row>
    <row r="1782" customFormat="false" ht="15.75" hidden="false" customHeight="false" outlineLevel="0" collapsed="false">
      <c r="A1782" s="1" t="s">
        <v>4963</v>
      </c>
      <c r="B1782" s="1" t="s">
        <v>4964</v>
      </c>
      <c r="C1782" s="1" t="s">
        <v>1508</v>
      </c>
      <c r="D1782" s="1" t="s">
        <v>1265</v>
      </c>
      <c r="E1782" s="1" t="n">
        <v>9865</v>
      </c>
      <c r="F1782" s="1" t="n">
        <f aca="false">D1782-C1782</f>
        <v>2</v>
      </c>
      <c r="G1782" s="1" t="n">
        <v>3853.5</v>
      </c>
      <c r="H1782" s="1" t="n">
        <f aca="false">G1782*F1782</f>
        <v>7707</v>
      </c>
      <c r="I1782" s="18" t="s">
        <v>4965</v>
      </c>
      <c r="J1782" s="19" t="n">
        <v>7707</v>
      </c>
      <c r="K1782" s="1" t="n">
        <f aca="false">H1782-J1782</f>
        <v>0</v>
      </c>
      <c r="L1782" s="0"/>
    </row>
    <row r="1783" s="13" customFormat="true" ht="30.8" hidden="false" customHeight="false" outlineLevel="0" collapsed="false">
      <c r="A1783" s="10" t="s">
        <v>4966</v>
      </c>
      <c r="B1783" s="10" t="s">
        <v>4967</v>
      </c>
      <c r="C1783" s="10" t="s">
        <v>1508</v>
      </c>
      <c r="D1783" s="10" t="s">
        <v>1265</v>
      </c>
      <c r="E1783" s="10" t="n">
        <v>13645</v>
      </c>
      <c r="F1783" s="10" t="n">
        <f aca="false">D1783-C1783</f>
        <v>2</v>
      </c>
      <c r="G1783" s="10" t="n">
        <v>5743.5</v>
      </c>
      <c r="H1783" s="10" t="n">
        <v>11486.8</v>
      </c>
      <c r="I1783" s="11" t="s">
        <v>4968</v>
      </c>
      <c r="J1783" s="12" t="n">
        <v>11486.8</v>
      </c>
      <c r="K1783" s="10" t="n">
        <f aca="false">H1783-J1783</f>
        <v>0</v>
      </c>
      <c r="L1783" s="10" t="s">
        <v>90</v>
      </c>
    </row>
    <row r="1784" customFormat="false" ht="15.75" hidden="false" customHeight="false" outlineLevel="0" collapsed="false">
      <c r="A1784" s="1" t="s">
        <v>4969</v>
      </c>
      <c r="B1784" s="1" t="s">
        <v>4970</v>
      </c>
      <c r="C1784" s="1" t="s">
        <v>1508</v>
      </c>
      <c r="D1784" s="1" t="s">
        <v>1265</v>
      </c>
      <c r="E1784" s="1" t="n">
        <v>12215</v>
      </c>
      <c r="F1784" s="1" t="n">
        <f aca="false">D1784-C1784</f>
        <v>2</v>
      </c>
      <c r="G1784" s="1" t="n">
        <v>3853.5</v>
      </c>
      <c r="H1784" s="1" t="n">
        <f aca="false">G1784*F1784</f>
        <v>7707</v>
      </c>
      <c r="I1784" s="18" t="s">
        <v>4971</v>
      </c>
      <c r="J1784" s="19" t="n">
        <v>7707</v>
      </c>
      <c r="K1784" s="1" t="n">
        <f aca="false">H1784-J1784</f>
        <v>0</v>
      </c>
      <c r="L1784" s="0"/>
    </row>
    <row r="1785" s="13" customFormat="true" ht="30.8" hidden="false" customHeight="false" outlineLevel="0" collapsed="false">
      <c r="A1785" s="10" t="s">
        <v>4972</v>
      </c>
      <c r="B1785" s="10" t="s">
        <v>4973</v>
      </c>
      <c r="C1785" s="10" t="s">
        <v>1508</v>
      </c>
      <c r="D1785" s="10" t="s">
        <v>1265</v>
      </c>
      <c r="E1785" s="10" t="n">
        <v>13645</v>
      </c>
      <c r="F1785" s="10" t="n">
        <f aca="false">D1785-C1785</f>
        <v>2</v>
      </c>
      <c r="G1785" s="10" t="n">
        <v>5743.5</v>
      </c>
      <c r="H1785" s="10" t="n">
        <v>11486.8</v>
      </c>
      <c r="I1785" s="11" t="s">
        <v>4974</v>
      </c>
      <c r="J1785" s="12" t="n">
        <v>11486.8</v>
      </c>
      <c r="K1785" s="10" t="n">
        <f aca="false">H1785-J1785</f>
        <v>0</v>
      </c>
      <c r="L1785" s="10" t="s">
        <v>90</v>
      </c>
    </row>
    <row r="1786" s="13" customFormat="true" ht="30.8" hidden="false" customHeight="false" outlineLevel="0" collapsed="false">
      <c r="A1786" s="10" t="s">
        <v>4975</v>
      </c>
      <c r="B1786" s="10" t="s">
        <v>4976</v>
      </c>
      <c r="C1786" s="10" t="s">
        <v>1508</v>
      </c>
      <c r="D1786" s="10" t="s">
        <v>1265</v>
      </c>
      <c r="E1786" s="10" t="n">
        <v>13645</v>
      </c>
      <c r="F1786" s="10" t="n">
        <f aca="false">D1786-C1786</f>
        <v>2</v>
      </c>
      <c r="G1786" s="10" t="n">
        <v>5743.5</v>
      </c>
      <c r="H1786" s="10" t="n">
        <v>11486.8</v>
      </c>
      <c r="I1786" s="11" t="s">
        <v>4977</v>
      </c>
      <c r="J1786" s="12" t="n">
        <v>11486.8</v>
      </c>
      <c r="K1786" s="10" t="n">
        <f aca="false">H1786-J1786</f>
        <v>0</v>
      </c>
      <c r="L1786" s="10" t="s">
        <v>90</v>
      </c>
    </row>
    <row r="1787" customFormat="false" ht="15.75" hidden="false" customHeight="false" outlineLevel="0" collapsed="false">
      <c r="A1787" s="1" t="s">
        <v>4978</v>
      </c>
      <c r="B1787" s="1" t="s">
        <v>4979</v>
      </c>
      <c r="C1787" s="1" t="s">
        <v>1508</v>
      </c>
      <c r="D1787" s="1" t="s">
        <v>1265</v>
      </c>
      <c r="E1787" s="1" t="n">
        <v>10415</v>
      </c>
      <c r="F1787" s="1" t="n">
        <f aca="false">D1787-C1787</f>
        <v>2</v>
      </c>
      <c r="G1787" s="1" t="n">
        <v>3853.5</v>
      </c>
      <c r="H1787" s="1" t="n">
        <f aca="false">G1787*F1787</f>
        <v>7707</v>
      </c>
      <c r="I1787" s="18" t="s">
        <v>4980</v>
      </c>
      <c r="J1787" s="19" t="n">
        <v>7707</v>
      </c>
      <c r="K1787" s="1" t="n">
        <f aca="false">H1787-J1787</f>
        <v>0</v>
      </c>
      <c r="L1787" s="0"/>
    </row>
    <row r="1788" customFormat="false" ht="15.75" hidden="false" customHeight="false" outlineLevel="0" collapsed="false">
      <c r="A1788" s="1" t="s">
        <v>4981</v>
      </c>
      <c r="B1788" s="1" t="s">
        <v>4982</v>
      </c>
      <c r="C1788" s="1" t="s">
        <v>1508</v>
      </c>
      <c r="D1788" s="1" t="s">
        <v>1265</v>
      </c>
      <c r="E1788" s="1" t="n">
        <v>9865</v>
      </c>
      <c r="F1788" s="1" t="n">
        <f aca="false">D1788-C1788</f>
        <v>2</v>
      </c>
      <c r="G1788" s="1" t="n">
        <v>3853.5</v>
      </c>
      <c r="H1788" s="1" t="n">
        <f aca="false">G1788*F1788</f>
        <v>7707</v>
      </c>
      <c r="I1788" s="18" t="s">
        <v>4983</v>
      </c>
      <c r="J1788" s="19" t="n">
        <v>7707</v>
      </c>
      <c r="K1788" s="1" t="n">
        <f aca="false">H1788-J1788</f>
        <v>0</v>
      </c>
      <c r="L1788" s="0"/>
    </row>
    <row r="1789" customFormat="false" ht="15.75" hidden="false" customHeight="false" outlineLevel="0" collapsed="false">
      <c r="A1789" s="1" t="s">
        <v>4984</v>
      </c>
      <c r="B1789" s="1" t="s">
        <v>4985</v>
      </c>
      <c r="C1789" s="1" t="s">
        <v>1508</v>
      </c>
      <c r="D1789" s="1" t="s">
        <v>1265</v>
      </c>
      <c r="E1789" s="1" t="n">
        <v>10415</v>
      </c>
      <c r="F1789" s="1" t="n">
        <f aca="false">D1789-C1789</f>
        <v>2</v>
      </c>
      <c r="G1789" s="1" t="n">
        <v>3853.5</v>
      </c>
      <c r="H1789" s="1" t="n">
        <f aca="false">G1789*F1789</f>
        <v>7707</v>
      </c>
      <c r="I1789" s="18" t="s">
        <v>4986</v>
      </c>
      <c r="J1789" s="19" t="n">
        <v>7707</v>
      </c>
      <c r="K1789" s="1" t="n">
        <f aca="false">H1789-J1789</f>
        <v>0</v>
      </c>
      <c r="L1789" s="0"/>
    </row>
    <row r="1790" customFormat="false" ht="29.85" hidden="false" customHeight="false" outlineLevel="0" collapsed="false">
      <c r="A1790" s="1" t="s">
        <v>4987</v>
      </c>
      <c r="B1790" s="1" t="s">
        <v>4988</v>
      </c>
      <c r="C1790" s="1" t="s">
        <v>1508</v>
      </c>
      <c r="D1790" s="1" t="s">
        <v>2093</v>
      </c>
      <c r="E1790" s="1" t="n">
        <v>14797.5</v>
      </c>
      <c r="F1790" s="1" t="n">
        <f aca="false">D1790-C1790</f>
        <v>3</v>
      </c>
      <c r="G1790" s="1" t="n">
        <v>3853.5</v>
      </c>
      <c r="H1790" s="1" t="n">
        <f aca="false">G1790*F1790</f>
        <v>11560.5</v>
      </c>
      <c r="I1790" s="18" t="s">
        <v>4989</v>
      </c>
      <c r="J1790" s="19" t="n">
        <v>11560.5</v>
      </c>
      <c r="K1790" s="1" t="n">
        <f aca="false">H1790-J1790</f>
        <v>0</v>
      </c>
      <c r="L1790" s="0"/>
    </row>
    <row r="1791" s="13" customFormat="true" ht="30.8" hidden="false" customHeight="false" outlineLevel="0" collapsed="false">
      <c r="A1791" s="10" t="s">
        <v>4990</v>
      </c>
      <c r="B1791" s="10" t="s">
        <v>4991</v>
      </c>
      <c r="C1791" s="10" t="s">
        <v>1508</v>
      </c>
      <c r="D1791" s="10" t="s">
        <v>3254</v>
      </c>
      <c r="E1791" s="10" t="n">
        <v>30537.5</v>
      </c>
      <c r="F1791" s="10" t="n">
        <f aca="false">D1791-C1791</f>
        <v>5</v>
      </c>
      <c r="G1791" s="10" t="n">
        <v>3853.5</v>
      </c>
      <c r="H1791" s="10" t="n">
        <v>18350</v>
      </c>
      <c r="I1791" s="11" t="s">
        <v>4992</v>
      </c>
      <c r="J1791" s="12" t="n">
        <v>18350</v>
      </c>
      <c r="K1791" s="10" t="n">
        <f aca="false">H1791-J1791</f>
        <v>0</v>
      </c>
      <c r="L1791" s="10" t="s">
        <v>90</v>
      </c>
    </row>
    <row r="1792" customFormat="false" ht="29.85" hidden="false" customHeight="false" outlineLevel="0" collapsed="false">
      <c r="A1792" s="1" t="s">
        <v>4993</v>
      </c>
      <c r="B1792" s="1" t="s">
        <v>4994</v>
      </c>
      <c r="C1792" s="1" t="s">
        <v>1508</v>
      </c>
      <c r="D1792" s="1" t="s">
        <v>3254</v>
      </c>
      <c r="E1792" s="1" t="n">
        <v>34518.75</v>
      </c>
      <c r="F1792" s="1" t="n">
        <f aca="false">D1792-C1792</f>
        <v>5</v>
      </c>
      <c r="G1792" s="1" t="n">
        <v>3853.5</v>
      </c>
      <c r="H1792" s="1" t="n">
        <f aca="false">G1792*F1792</f>
        <v>19267.5</v>
      </c>
      <c r="I1792" s="18" t="s">
        <v>4995</v>
      </c>
      <c r="J1792" s="19" t="n">
        <v>19267.5</v>
      </c>
      <c r="K1792" s="1" t="n">
        <f aca="false">H1792-J1792</f>
        <v>0</v>
      </c>
      <c r="L1792" s="0"/>
    </row>
    <row r="1793" customFormat="false" ht="15.75" hidden="false" customHeight="false" outlineLevel="0" collapsed="false">
      <c r="A1793" s="1" t="s">
        <v>4996</v>
      </c>
      <c r="B1793" s="1" t="s">
        <v>4997</v>
      </c>
      <c r="C1793" s="1" t="s">
        <v>1508</v>
      </c>
      <c r="D1793" s="1" t="s">
        <v>3124</v>
      </c>
      <c r="E1793" s="1" t="n">
        <v>59430</v>
      </c>
      <c r="F1793" s="1" t="n">
        <f aca="false">D1793-C1793</f>
        <v>7</v>
      </c>
      <c r="G1793" s="1" t="n">
        <v>3853.5</v>
      </c>
      <c r="H1793" s="1" t="n">
        <f aca="false">G1793*F1793</f>
        <v>26974.5</v>
      </c>
      <c r="I1793" s="18" t="s">
        <v>4998</v>
      </c>
      <c r="J1793" s="19" t="n">
        <v>26974.5</v>
      </c>
      <c r="K1793" s="1" t="n">
        <f aca="false">H1793-J1793</f>
        <v>0</v>
      </c>
      <c r="L1793" s="0"/>
    </row>
    <row r="1794" customFormat="false" ht="15.75" hidden="false" customHeight="false" outlineLevel="0" collapsed="false">
      <c r="A1794" s="1" t="s">
        <v>4999</v>
      </c>
      <c r="B1794" s="1" t="s">
        <v>5000</v>
      </c>
      <c r="C1794" s="1" t="s">
        <v>1508</v>
      </c>
      <c r="D1794" s="1" t="s">
        <v>3124</v>
      </c>
      <c r="E1794" s="1" t="n">
        <v>65467.5</v>
      </c>
      <c r="F1794" s="1" t="n">
        <f aca="false">D1794-C1794</f>
        <v>7</v>
      </c>
      <c r="G1794" s="1" t="n">
        <v>3853.5</v>
      </c>
      <c r="H1794" s="1" t="n">
        <f aca="false">G1794*F1794</f>
        <v>26974.5</v>
      </c>
      <c r="I1794" s="18" t="s">
        <v>5001</v>
      </c>
      <c r="J1794" s="19" t="n">
        <v>26974.5</v>
      </c>
      <c r="K1794" s="1" t="n">
        <f aca="false">H1794-J1794</f>
        <v>0</v>
      </c>
      <c r="L1794" s="0"/>
    </row>
    <row r="1795" customFormat="false" ht="29.85" hidden="false" customHeight="false" outlineLevel="0" collapsed="false">
      <c r="A1795" s="1" t="s">
        <v>5002</v>
      </c>
      <c r="B1795" s="1" t="s">
        <v>5003</v>
      </c>
      <c r="C1795" s="1" t="s">
        <v>1508</v>
      </c>
      <c r="D1795" s="1" t="s">
        <v>3124</v>
      </c>
      <c r="E1795" s="1" t="n">
        <v>59430</v>
      </c>
      <c r="F1795" s="1" t="n">
        <f aca="false">D1795-C1795</f>
        <v>7</v>
      </c>
      <c r="G1795" s="1" t="n">
        <v>3853.5</v>
      </c>
      <c r="H1795" s="1" t="n">
        <f aca="false">G1795*F1795</f>
        <v>26974.5</v>
      </c>
      <c r="I1795" s="18" t="s">
        <v>5004</v>
      </c>
      <c r="J1795" s="19" t="n">
        <v>26974.5</v>
      </c>
      <c r="K1795" s="1" t="n">
        <f aca="false">H1795-J1795</f>
        <v>0</v>
      </c>
      <c r="L1795" s="0"/>
    </row>
    <row r="1796" customFormat="false" ht="29.85" hidden="false" customHeight="false" outlineLevel="0" collapsed="false">
      <c r="A1796" s="1" t="s">
        <v>5005</v>
      </c>
      <c r="B1796" s="1" t="s">
        <v>5006</v>
      </c>
      <c r="C1796" s="1" t="s">
        <v>1508</v>
      </c>
      <c r="D1796" s="1" t="s">
        <v>2093</v>
      </c>
      <c r="E1796" s="1" t="n">
        <v>15952.5</v>
      </c>
      <c r="F1796" s="1" t="n">
        <f aca="false">D1796-C1796</f>
        <v>3</v>
      </c>
      <c r="G1796" s="1" t="n">
        <v>3853.5</v>
      </c>
      <c r="H1796" s="1" t="n">
        <f aca="false">G1796*F1796</f>
        <v>11560.5</v>
      </c>
      <c r="I1796" s="18" t="s">
        <v>5007</v>
      </c>
      <c r="J1796" s="19" t="n">
        <v>11560.5</v>
      </c>
      <c r="K1796" s="1" t="n">
        <f aca="false">H1796-J1796</f>
        <v>0</v>
      </c>
      <c r="L1796" s="0"/>
    </row>
    <row r="1797" s="13" customFormat="true" ht="30.8" hidden="false" customHeight="false" outlineLevel="0" collapsed="false">
      <c r="A1797" s="10" t="s">
        <v>5008</v>
      </c>
      <c r="B1797" s="10" t="s">
        <v>5009</v>
      </c>
      <c r="C1797" s="10" t="s">
        <v>1508</v>
      </c>
      <c r="D1797" s="10" t="s">
        <v>2093</v>
      </c>
      <c r="E1797" s="10" t="n">
        <v>23992.5</v>
      </c>
      <c r="F1797" s="10" t="n">
        <f aca="false">D1797-C1797</f>
        <v>3</v>
      </c>
      <c r="G1797" s="10" t="n">
        <v>5743.5</v>
      </c>
      <c r="H1797" s="10" t="n">
        <v>17230.2</v>
      </c>
      <c r="I1797" s="11" t="s">
        <v>5010</v>
      </c>
      <c r="J1797" s="12" t="n">
        <v>17230.2</v>
      </c>
      <c r="K1797" s="10" t="n">
        <f aca="false">H1797-J1797</f>
        <v>0</v>
      </c>
      <c r="L1797" s="10" t="s">
        <v>90</v>
      </c>
    </row>
    <row r="1798" customFormat="false" ht="15.75" hidden="false" customHeight="false" outlineLevel="0" collapsed="false">
      <c r="A1798" s="1" t="s">
        <v>5011</v>
      </c>
      <c r="B1798" s="1" t="s">
        <v>5012</v>
      </c>
      <c r="C1798" s="1" t="s">
        <v>1508</v>
      </c>
      <c r="D1798" s="1" t="s">
        <v>2093</v>
      </c>
      <c r="E1798" s="1" t="n">
        <v>14797.5</v>
      </c>
      <c r="F1798" s="1" t="n">
        <f aca="false">D1798-C1798</f>
        <v>3</v>
      </c>
      <c r="G1798" s="1" t="n">
        <v>3853.5</v>
      </c>
      <c r="H1798" s="1" t="n">
        <f aca="false">G1798*F1798</f>
        <v>11560.5</v>
      </c>
      <c r="I1798" s="18" t="s">
        <v>5013</v>
      </c>
      <c r="J1798" s="19" t="n">
        <v>11560.5</v>
      </c>
      <c r="K1798" s="1" t="n">
        <f aca="false">H1798-J1798</f>
        <v>0</v>
      </c>
      <c r="L1798" s="0"/>
    </row>
    <row r="1799" customFormat="false" ht="29.85" hidden="false" customHeight="false" outlineLevel="0" collapsed="false">
      <c r="A1799" s="1" t="s">
        <v>5014</v>
      </c>
      <c r="B1799" s="1" t="s">
        <v>5015</v>
      </c>
      <c r="C1799" s="1" t="s">
        <v>1508</v>
      </c>
      <c r="D1799" s="1" t="s">
        <v>2093</v>
      </c>
      <c r="E1799" s="1" t="n">
        <v>15952.5</v>
      </c>
      <c r="F1799" s="1" t="n">
        <f aca="false">D1799-C1799</f>
        <v>3</v>
      </c>
      <c r="G1799" s="1" t="n">
        <v>3853.5</v>
      </c>
      <c r="H1799" s="1" t="n">
        <f aca="false">G1799*F1799</f>
        <v>11560.5</v>
      </c>
      <c r="I1799" s="18" t="s">
        <v>5016</v>
      </c>
      <c r="J1799" s="19" t="n">
        <v>11560.5</v>
      </c>
      <c r="K1799" s="1" t="n">
        <f aca="false">H1799-J1799</f>
        <v>0</v>
      </c>
      <c r="L1799" s="0"/>
    </row>
    <row r="1800" customFormat="false" ht="15.75" hidden="false" customHeight="false" outlineLevel="0" collapsed="false">
      <c r="A1800" s="1" t="s">
        <v>5017</v>
      </c>
      <c r="B1800" s="1" t="s">
        <v>5018</v>
      </c>
      <c r="C1800" s="1" t="s">
        <v>1508</v>
      </c>
      <c r="D1800" s="1" t="s">
        <v>2093</v>
      </c>
      <c r="E1800" s="1" t="n">
        <v>14797.5</v>
      </c>
      <c r="F1800" s="1" t="n">
        <f aca="false">D1800-C1800</f>
        <v>3</v>
      </c>
      <c r="G1800" s="1" t="n">
        <v>3853.5</v>
      </c>
      <c r="H1800" s="1" t="n">
        <f aca="false">G1800*F1800</f>
        <v>11560.5</v>
      </c>
      <c r="I1800" s="18" t="s">
        <v>5019</v>
      </c>
      <c r="J1800" s="19" t="n">
        <v>11560.5</v>
      </c>
      <c r="K1800" s="1" t="n">
        <f aca="false">H1800-J1800</f>
        <v>0</v>
      </c>
      <c r="L1800" s="0"/>
    </row>
    <row r="1801" s="13" customFormat="true" ht="30.8" hidden="false" customHeight="false" outlineLevel="0" collapsed="false">
      <c r="A1801" s="10" t="s">
        <v>5020</v>
      </c>
      <c r="B1801" s="10" t="s">
        <v>5021</v>
      </c>
      <c r="C1801" s="10" t="s">
        <v>1508</v>
      </c>
      <c r="D1801" s="10" t="s">
        <v>2093</v>
      </c>
      <c r="E1801" s="10" t="n">
        <v>23992.5</v>
      </c>
      <c r="F1801" s="10" t="n">
        <f aca="false">D1801-C1801</f>
        <v>3</v>
      </c>
      <c r="G1801" s="10" t="n">
        <v>5743.5</v>
      </c>
      <c r="H1801" s="10" t="n">
        <v>17230.2</v>
      </c>
      <c r="I1801" s="11" t="s">
        <v>5022</v>
      </c>
      <c r="J1801" s="12" t="n">
        <v>17230.2</v>
      </c>
      <c r="K1801" s="10" t="n">
        <f aca="false">H1801-J1801</f>
        <v>0</v>
      </c>
      <c r="L1801" s="10" t="s">
        <v>90</v>
      </c>
    </row>
    <row r="1802" customFormat="false" ht="15.75" hidden="false" customHeight="false" outlineLevel="0" collapsed="false">
      <c r="A1802" s="1" t="s">
        <v>5023</v>
      </c>
      <c r="B1802" s="1" t="s">
        <v>5024</v>
      </c>
      <c r="C1802" s="1" t="s">
        <v>1508</v>
      </c>
      <c r="D1802" s="1" t="s">
        <v>3254</v>
      </c>
      <c r="E1802" s="1" t="n">
        <v>23837.5</v>
      </c>
      <c r="F1802" s="1" t="n">
        <f aca="false">D1802-C1802</f>
        <v>5</v>
      </c>
      <c r="G1802" s="1" t="n">
        <v>3853.5</v>
      </c>
      <c r="H1802" s="1" t="n">
        <f aca="false">G1802*F1802</f>
        <v>19267.5</v>
      </c>
      <c r="I1802" s="18" t="s">
        <v>5025</v>
      </c>
      <c r="J1802" s="19" t="n">
        <v>19267.5</v>
      </c>
      <c r="K1802" s="1" t="n">
        <f aca="false">H1802-J1802</f>
        <v>0</v>
      </c>
      <c r="L1802" s="0"/>
    </row>
    <row r="1803" customFormat="false" ht="15.75" hidden="false" customHeight="false" outlineLevel="0" collapsed="false">
      <c r="A1803" s="1" t="s">
        <v>5026</v>
      </c>
      <c r="B1803" s="1" t="s">
        <v>5027</v>
      </c>
      <c r="C1803" s="1" t="s">
        <v>1508</v>
      </c>
      <c r="D1803" s="1" t="s">
        <v>3254</v>
      </c>
      <c r="E1803" s="1" t="n">
        <v>27962.5</v>
      </c>
      <c r="F1803" s="1" t="n">
        <f aca="false">D1803-C1803</f>
        <v>5</v>
      </c>
      <c r="G1803" s="1" t="n">
        <v>3853.5</v>
      </c>
      <c r="H1803" s="1" t="n">
        <f aca="false">G1803*F1803</f>
        <v>19267.5</v>
      </c>
      <c r="I1803" s="18" t="s">
        <v>5028</v>
      </c>
      <c r="J1803" s="19" t="n">
        <v>19267.5</v>
      </c>
      <c r="K1803" s="1" t="n">
        <f aca="false">H1803-J1803</f>
        <v>0</v>
      </c>
      <c r="L1803" s="0"/>
    </row>
    <row r="1804" customFormat="false" ht="29.85" hidden="false" customHeight="false" outlineLevel="0" collapsed="false">
      <c r="A1804" s="1" t="s">
        <v>5029</v>
      </c>
      <c r="B1804" s="1" t="s">
        <v>5030</v>
      </c>
      <c r="C1804" s="1" t="s">
        <v>1508</v>
      </c>
      <c r="D1804" s="1" t="s">
        <v>3243</v>
      </c>
      <c r="E1804" s="1" t="n">
        <v>39460</v>
      </c>
      <c r="F1804" s="1" t="n">
        <f aca="false">D1804-C1804</f>
        <v>8</v>
      </c>
      <c r="G1804" s="1" t="n">
        <v>3853.5</v>
      </c>
      <c r="H1804" s="1" t="n">
        <f aca="false">G1804*F1804</f>
        <v>30828</v>
      </c>
      <c r="I1804" s="18" t="s">
        <v>5031</v>
      </c>
      <c r="J1804" s="19" t="n">
        <v>30828</v>
      </c>
      <c r="K1804" s="1" t="n">
        <f aca="false">H1804-J1804</f>
        <v>0</v>
      </c>
      <c r="L1804" s="0"/>
    </row>
    <row r="1805" customFormat="false" ht="15.75" hidden="false" customHeight="false" outlineLevel="0" collapsed="false">
      <c r="A1805" s="1" t="s">
        <v>5032</v>
      </c>
      <c r="B1805" s="1" t="s">
        <v>5033</v>
      </c>
      <c r="C1805" s="1" t="s">
        <v>1508</v>
      </c>
      <c r="D1805" s="1" t="s">
        <v>3243</v>
      </c>
      <c r="E1805" s="1" t="n">
        <v>39460</v>
      </c>
      <c r="F1805" s="1" t="n">
        <f aca="false">D1805-C1805</f>
        <v>8</v>
      </c>
      <c r="G1805" s="1" t="n">
        <v>3853.5</v>
      </c>
      <c r="H1805" s="1" t="n">
        <f aca="false">G1805*F1805</f>
        <v>30828</v>
      </c>
      <c r="I1805" s="18" t="s">
        <v>5034</v>
      </c>
      <c r="J1805" s="19" t="n">
        <v>30828</v>
      </c>
      <c r="K1805" s="1" t="n">
        <f aca="false">H1805-J1805</f>
        <v>0</v>
      </c>
      <c r="L1805" s="0"/>
    </row>
    <row r="1806" s="35" customFormat="true" ht="15.75" hidden="false" customHeight="false" outlineLevel="0" collapsed="false">
      <c r="A1806" s="34" t="s">
        <v>5035</v>
      </c>
      <c r="B1806" s="34" t="s">
        <v>5036</v>
      </c>
      <c r="C1806" s="34" t="s">
        <v>1508</v>
      </c>
      <c r="D1806" s="34" t="s">
        <v>3274</v>
      </c>
      <c r="E1806" s="34" t="n">
        <v>99697.5</v>
      </c>
      <c r="F1806" s="34" t="n">
        <f aca="false">D1806-C1806</f>
        <v>9</v>
      </c>
      <c r="G1806" s="34" t="n">
        <v>3853.5</v>
      </c>
      <c r="H1806" s="34" t="n">
        <f aca="false">(G1806*F1806)*2</f>
        <v>69363</v>
      </c>
      <c r="I1806" s="32" t="s">
        <v>5037</v>
      </c>
      <c r="J1806" s="33" t="n">
        <v>34681.5</v>
      </c>
      <c r="K1806" s="34" t="n">
        <f aca="false">H1806-J1806-J1807</f>
        <v>0</v>
      </c>
      <c r="L1806" s="34"/>
    </row>
    <row r="1807" s="35" customFormat="true" ht="15.75" hidden="false" customHeight="false" outlineLevel="0" collapsed="false">
      <c r="A1807" s="34"/>
      <c r="B1807" s="34"/>
      <c r="C1807" s="34"/>
      <c r="D1807" s="34"/>
      <c r="E1807" s="34"/>
      <c r="F1807" s="34" t="n">
        <v>0</v>
      </c>
      <c r="G1807" s="34" t="n">
        <v>0</v>
      </c>
      <c r="H1807" s="34" t="n">
        <v>0</v>
      </c>
      <c r="I1807" s="32" t="s">
        <v>5038</v>
      </c>
      <c r="J1807" s="33" t="n">
        <v>34681.5</v>
      </c>
      <c r="K1807" s="34" t="n">
        <v>0</v>
      </c>
      <c r="L1807" s="34"/>
    </row>
    <row r="1808" customFormat="false" ht="15.75" hidden="false" customHeight="false" outlineLevel="0" collapsed="false">
      <c r="A1808" s="1" t="s">
        <v>5039</v>
      </c>
      <c r="B1808" s="1" t="s">
        <v>5040</v>
      </c>
      <c r="C1808" s="1" t="s">
        <v>1508</v>
      </c>
      <c r="D1808" s="1" t="s">
        <v>3274</v>
      </c>
      <c r="E1808" s="1" t="n">
        <v>47857.5</v>
      </c>
      <c r="F1808" s="1" t="n">
        <f aca="false">D1808-C1808</f>
        <v>9</v>
      </c>
      <c r="G1808" s="1" t="n">
        <v>3853.5</v>
      </c>
      <c r="H1808" s="1" t="n">
        <f aca="false">G1808*F1808</f>
        <v>34681.5</v>
      </c>
      <c r="I1808" s="18" t="s">
        <v>5041</v>
      </c>
      <c r="J1808" s="19" t="n">
        <v>34681.5</v>
      </c>
      <c r="K1808" s="1" t="n">
        <f aca="false">H1808-J1808</f>
        <v>0</v>
      </c>
      <c r="L1808" s="0"/>
    </row>
    <row r="1809" s="55" customFormat="true" ht="30.8" hidden="false" customHeight="false" outlineLevel="0" collapsed="false">
      <c r="A1809" s="52" t="s">
        <v>5042</v>
      </c>
      <c r="B1809" s="52" t="s">
        <v>5043</v>
      </c>
      <c r="C1809" s="52" t="s">
        <v>1508</v>
      </c>
      <c r="D1809" s="52" t="s">
        <v>3274</v>
      </c>
      <c r="E1809" s="52" t="n">
        <v>45225</v>
      </c>
      <c r="F1809" s="52" t="n">
        <f aca="false">D1809-C1809</f>
        <v>9</v>
      </c>
      <c r="G1809" s="52" t="n">
        <v>3670</v>
      </c>
      <c r="H1809" s="52" t="n">
        <f aca="false">G1809*F1809</f>
        <v>33030</v>
      </c>
      <c r="I1809" s="53" t="s">
        <v>5044</v>
      </c>
      <c r="J1809" s="54" t="n">
        <v>33030</v>
      </c>
      <c r="K1809" s="52" t="n">
        <f aca="false">H1809-J1809</f>
        <v>0</v>
      </c>
      <c r="L1809" s="39" t="s">
        <v>5045</v>
      </c>
    </row>
    <row r="1810" customFormat="false" ht="15.75" hidden="false" customHeight="false" outlineLevel="0" collapsed="false">
      <c r="A1810" s="1" t="s">
        <v>5046</v>
      </c>
      <c r="B1810" s="1" t="s">
        <v>5047</v>
      </c>
      <c r="C1810" s="1" t="s">
        <v>1508</v>
      </c>
      <c r="D1810" s="1" t="s">
        <v>3274</v>
      </c>
      <c r="E1810" s="1" t="n">
        <v>46867.5</v>
      </c>
      <c r="F1810" s="1" t="n">
        <f aca="false">D1810-C1810</f>
        <v>9</v>
      </c>
      <c r="G1810" s="1" t="n">
        <v>3853.5</v>
      </c>
      <c r="H1810" s="1" t="n">
        <f aca="false">G1810*F1810</f>
        <v>34681.5</v>
      </c>
      <c r="I1810" s="18" t="s">
        <v>5048</v>
      </c>
      <c r="J1810" s="19" t="n">
        <v>34681.5</v>
      </c>
      <c r="K1810" s="1" t="n">
        <f aca="false">H1810-J1810</f>
        <v>0</v>
      </c>
      <c r="L1810" s="0"/>
    </row>
    <row r="1811" customFormat="false" ht="15.75" hidden="false" customHeight="false" outlineLevel="0" collapsed="false">
      <c r="A1811" s="1" t="s">
        <v>5049</v>
      </c>
      <c r="B1811" s="1" t="s">
        <v>5050</v>
      </c>
      <c r="C1811" s="1" t="s">
        <v>1508</v>
      </c>
      <c r="D1811" s="1" t="s">
        <v>4267</v>
      </c>
      <c r="E1811" s="1" t="n">
        <v>67650</v>
      </c>
      <c r="F1811" s="1" t="n">
        <f aca="false">D1811-C1811</f>
        <v>10</v>
      </c>
      <c r="G1811" s="1" t="n">
        <v>3853.5</v>
      </c>
      <c r="H1811" s="1" t="n">
        <f aca="false">G1811*F1811</f>
        <v>38535</v>
      </c>
      <c r="I1811" s="18" t="s">
        <v>5051</v>
      </c>
      <c r="J1811" s="19" t="n">
        <v>38535</v>
      </c>
      <c r="K1811" s="1" t="n">
        <f aca="false">H1811-J1811</f>
        <v>0</v>
      </c>
      <c r="L1811" s="0"/>
    </row>
    <row r="1812" s="28" customFormat="true" ht="30.8" hidden="false" customHeight="false" outlineLevel="0" collapsed="false">
      <c r="A1812" s="25" t="s">
        <v>5052</v>
      </c>
      <c r="B1812" s="25" t="s">
        <v>5053</v>
      </c>
      <c r="C1812" s="25" t="s">
        <v>1508</v>
      </c>
      <c r="D1812" s="25" t="s">
        <v>2541</v>
      </c>
      <c r="E1812" s="25" t="n">
        <v>6822.5</v>
      </c>
      <c r="F1812" s="25" t="n">
        <f aca="false">D1812-C1812</f>
        <v>1</v>
      </c>
      <c r="G1812" s="25" t="n">
        <v>5743.5</v>
      </c>
      <c r="H1812" s="25" t="n">
        <v>5743.4</v>
      </c>
      <c r="I1812" s="26" t="s">
        <v>5054</v>
      </c>
      <c r="J1812" s="27" t="n">
        <v>5743.4</v>
      </c>
      <c r="K1812" s="25" t="n">
        <f aca="false">H1812-J1812</f>
        <v>0</v>
      </c>
      <c r="L1812" s="25" t="s">
        <v>90</v>
      </c>
    </row>
    <row r="1813" customFormat="false" ht="15.75" hidden="false" customHeight="false" outlineLevel="0" collapsed="false">
      <c r="A1813" s="1" t="s">
        <v>5055</v>
      </c>
      <c r="B1813" s="1" t="s">
        <v>5056</v>
      </c>
      <c r="C1813" s="1" t="s">
        <v>1508</v>
      </c>
      <c r="D1813" s="1" t="s">
        <v>1265</v>
      </c>
      <c r="E1813" s="1" t="n">
        <v>12215</v>
      </c>
      <c r="F1813" s="1" t="n">
        <f aca="false">D1813-C1813</f>
        <v>2</v>
      </c>
      <c r="G1813" s="1" t="n">
        <v>3853.5</v>
      </c>
      <c r="H1813" s="1" t="n">
        <f aca="false">G1813*F1813</f>
        <v>7707</v>
      </c>
      <c r="I1813" s="18" t="s">
        <v>5057</v>
      </c>
      <c r="J1813" s="19" t="n">
        <v>7707</v>
      </c>
      <c r="K1813" s="1" t="n">
        <f aca="false">H1813-J1813</f>
        <v>0</v>
      </c>
      <c r="L1813" s="0"/>
    </row>
    <row r="1814" customFormat="false" ht="15.75" hidden="false" customHeight="false" outlineLevel="0" collapsed="false">
      <c r="A1814" s="1" t="s">
        <v>5058</v>
      </c>
      <c r="B1814" s="1" t="s">
        <v>5059</v>
      </c>
      <c r="C1814" s="1" t="s">
        <v>1508</v>
      </c>
      <c r="D1814" s="1" t="s">
        <v>2541</v>
      </c>
      <c r="E1814" s="1" t="n">
        <v>5538.75</v>
      </c>
      <c r="F1814" s="1" t="n">
        <f aca="false">D1814-C1814</f>
        <v>1</v>
      </c>
      <c r="G1814" s="1" t="n">
        <v>3853.5</v>
      </c>
      <c r="H1814" s="1" t="n">
        <f aca="false">G1814*F1814</f>
        <v>3853.5</v>
      </c>
      <c r="I1814" s="18" t="s">
        <v>5060</v>
      </c>
      <c r="J1814" s="19" t="n">
        <v>3853.5</v>
      </c>
      <c r="K1814" s="1" t="n">
        <f aca="false">H1814-J1814</f>
        <v>0</v>
      </c>
      <c r="L1814" s="0"/>
    </row>
    <row r="1815" customFormat="false" ht="15.75" hidden="false" customHeight="false" outlineLevel="0" collapsed="false">
      <c r="A1815" s="1" t="s">
        <v>5061</v>
      </c>
      <c r="B1815" s="1" t="s">
        <v>5062</v>
      </c>
      <c r="C1815" s="1" t="s">
        <v>1508</v>
      </c>
      <c r="D1815" s="1" t="s">
        <v>1265</v>
      </c>
      <c r="E1815" s="1" t="n">
        <v>13807.5</v>
      </c>
      <c r="F1815" s="1" t="n">
        <f aca="false">D1815-C1815</f>
        <v>2</v>
      </c>
      <c r="G1815" s="1" t="n">
        <v>3853.5</v>
      </c>
      <c r="H1815" s="1" t="n">
        <f aca="false">G1815*F1815</f>
        <v>7707</v>
      </c>
      <c r="I1815" s="18" t="s">
        <v>5063</v>
      </c>
      <c r="J1815" s="19" t="n">
        <v>7707</v>
      </c>
      <c r="K1815" s="1" t="n">
        <f aca="false">H1815-J1815</f>
        <v>0</v>
      </c>
      <c r="L1815" s="0"/>
    </row>
    <row r="1816" customFormat="false" ht="15.75" hidden="false" customHeight="false" outlineLevel="0" collapsed="false">
      <c r="A1816" s="1" t="s">
        <v>5064</v>
      </c>
      <c r="B1816" s="1" t="s">
        <v>5065</v>
      </c>
      <c r="C1816" s="1" t="s">
        <v>1508</v>
      </c>
      <c r="D1816" s="1" t="s">
        <v>4267</v>
      </c>
      <c r="E1816" s="1" t="n">
        <v>49325</v>
      </c>
      <c r="F1816" s="1" t="n">
        <f aca="false">D1816-C1816</f>
        <v>10</v>
      </c>
      <c r="G1816" s="1" t="n">
        <v>3853.5</v>
      </c>
      <c r="H1816" s="1" t="n">
        <f aca="false">G1816*F1816</f>
        <v>38535</v>
      </c>
      <c r="I1816" s="18" t="s">
        <v>5066</v>
      </c>
      <c r="J1816" s="19" t="n">
        <v>38535</v>
      </c>
      <c r="K1816" s="1" t="n">
        <f aca="false">H1816-J1816</f>
        <v>0</v>
      </c>
      <c r="L1816" s="0"/>
    </row>
    <row r="1817" customFormat="false" ht="15.75" hidden="false" customHeight="false" outlineLevel="0" collapsed="false">
      <c r="A1817" s="1" t="s">
        <v>5067</v>
      </c>
      <c r="B1817" s="1" t="s">
        <v>5068</v>
      </c>
      <c r="C1817" s="1" t="s">
        <v>1508</v>
      </c>
      <c r="D1817" s="1" t="s">
        <v>2093</v>
      </c>
      <c r="E1817" s="1" t="n">
        <v>14797.5</v>
      </c>
      <c r="F1817" s="1" t="n">
        <f aca="false">D1817-C1817</f>
        <v>3</v>
      </c>
      <c r="G1817" s="1" t="n">
        <v>3853.5</v>
      </c>
      <c r="H1817" s="1" t="n">
        <f aca="false">G1817*F1817</f>
        <v>11560.5</v>
      </c>
      <c r="I1817" s="18" t="s">
        <v>5069</v>
      </c>
      <c r="J1817" s="19" t="n">
        <v>11560.5</v>
      </c>
      <c r="K1817" s="1" t="n">
        <f aca="false">H1817-J1817</f>
        <v>0</v>
      </c>
      <c r="L1817" s="0"/>
    </row>
    <row r="1818" customFormat="false" ht="15.75" hidden="false" customHeight="false" outlineLevel="0" collapsed="false">
      <c r="A1818" s="1" t="s">
        <v>5070</v>
      </c>
      <c r="B1818" s="1" t="s">
        <v>5071</v>
      </c>
      <c r="C1818" s="1" t="s">
        <v>1508</v>
      </c>
      <c r="D1818" s="1" t="s">
        <v>2093</v>
      </c>
      <c r="E1818" s="1" t="n">
        <v>14797.5</v>
      </c>
      <c r="F1818" s="1" t="n">
        <f aca="false">D1818-C1818</f>
        <v>3</v>
      </c>
      <c r="G1818" s="1" t="n">
        <v>3853.5</v>
      </c>
      <c r="H1818" s="1" t="n">
        <f aca="false">G1818*F1818</f>
        <v>11560.5</v>
      </c>
      <c r="I1818" s="18" t="s">
        <v>5072</v>
      </c>
      <c r="J1818" s="19" t="n">
        <v>11560.5</v>
      </c>
      <c r="K1818" s="1" t="n">
        <f aca="false">H1818-J1818</f>
        <v>0</v>
      </c>
      <c r="L1818" s="0"/>
    </row>
    <row r="1819" customFormat="false" ht="15.75" hidden="false" customHeight="false" outlineLevel="0" collapsed="false">
      <c r="A1819" s="1" t="s">
        <v>5073</v>
      </c>
      <c r="B1819" s="1" t="s">
        <v>5074</v>
      </c>
      <c r="C1819" s="1" t="s">
        <v>1508</v>
      </c>
      <c r="D1819" s="1" t="s">
        <v>3270</v>
      </c>
      <c r="E1819" s="1" t="n">
        <v>24430</v>
      </c>
      <c r="F1819" s="1" t="n">
        <f aca="false">D1819-C1819</f>
        <v>4</v>
      </c>
      <c r="G1819" s="1" t="n">
        <v>3853.5</v>
      </c>
      <c r="H1819" s="1" t="n">
        <f aca="false">G1819*F1819</f>
        <v>15414</v>
      </c>
      <c r="I1819" s="18" t="s">
        <v>5075</v>
      </c>
      <c r="J1819" s="19" t="n">
        <v>15414</v>
      </c>
      <c r="K1819" s="1" t="n">
        <f aca="false">H1819-J1819</f>
        <v>0</v>
      </c>
      <c r="L1819" s="0"/>
    </row>
    <row r="1820" customFormat="false" ht="15.75" hidden="false" customHeight="false" outlineLevel="0" collapsed="false">
      <c r="A1820" s="1" t="s">
        <v>5076</v>
      </c>
      <c r="B1820" s="1" t="s">
        <v>4307</v>
      </c>
      <c r="C1820" s="1" t="s">
        <v>1508</v>
      </c>
      <c r="D1820" s="1" t="s">
        <v>3270</v>
      </c>
      <c r="E1820" s="1" t="n">
        <v>19730</v>
      </c>
      <c r="F1820" s="1" t="n">
        <f aca="false">D1820-C1820</f>
        <v>4</v>
      </c>
      <c r="G1820" s="1" t="n">
        <v>3853.5</v>
      </c>
      <c r="H1820" s="1" t="n">
        <f aca="false">G1820*F1820</f>
        <v>15414</v>
      </c>
      <c r="I1820" s="18" t="s">
        <v>5077</v>
      </c>
      <c r="J1820" s="19" t="n">
        <v>15414</v>
      </c>
      <c r="K1820" s="1" t="n">
        <f aca="false">H1820-J1820</f>
        <v>0</v>
      </c>
      <c r="L1820" s="0"/>
    </row>
    <row r="1821" customFormat="false" ht="15.75" hidden="false" customHeight="false" outlineLevel="0" collapsed="false">
      <c r="A1821" s="1" t="s">
        <v>5078</v>
      </c>
      <c r="B1821" s="1" t="s">
        <v>5079</v>
      </c>
      <c r="C1821" s="1" t="s">
        <v>1508</v>
      </c>
      <c r="D1821" s="1" t="s">
        <v>1265</v>
      </c>
      <c r="E1821" s="1" t="n">
        <v>9865</v>
      </c>
      <c r="F1821" s="1" t="n">
        <f aca="false">D1821-C1821</f>
        <v>2</v>
      </c>
      <c r="G1821" s="1" t="n">
        <v>3853.5</v>
      </c>
      <c r="H1821" s="1" t="n">
        <f aca="false">G1821*F1821</f>
        <v>7707</v>
      </c>
      <c r="I1821" s="18" t="s">
        <v>5080</v>
      </c>
      <c r="J1821" s="19" t="n">
        <v>7707</v>
      </c>
      <c r="K1821" s="1" t="n">
        <f aca="false">H1821-J1821</f>
        <v>0</v>
      </c>
      <c r="L1821" s="0"/>
    </row>
    <row r="1822" customFormat="false" ht="15.75" hidden="false" customHeight="false" outlineLevel="0" collapsed="false">
      <c r="A1822" s="1" t="s">
        <v>5081</v>
      </c>
      <c r="B1822" s="1" t="s">
        <v>5082</v>
      </c>
      <c r="C1822" s="1" t="s">
        <v>1508</v>
      </c>
      <c r="D1822" s="1" t="s">
        <v>3124</v>
      </c>
      <c r="E1822" s="1" t="n">
        <v>34527.5</v>
      </c>
      <c r="F1822" s="1" t="n">
        <f aca="false">D1822-C1822</f>
        <v>7</v>
      </c>
      <c r="G1822" s="1" t="n">
        <v>3853.5</v>
      </c>
      <c r="H1822" s="1" t="n">
        <f aca="false">G1822*F1822</f>
        <v>26974.5</v>
      </c>
      <c r="I1822" s="18" t="s">
        <v>5083</v>
      </c>
      <c r="J1822" s="19" t="n">
        <v>26974.5</v>
      </c>
      <c r="K1822" s="1" t="n">
        <f aca="false">H1822-J1822</f>
        <v>0</v>
      </c>
      <c r="L1822" s="0"/>
    </row>
    <row r="1823" customFormat="false" ht="15.75" hidden="false" customHeight="false" outlineLevel="0" collapsed="false">
      <c r="A1823" s="1" t="s">
        <v>5084</v>
      </c>
      <c r="B1823" s="1" t="s">
        <v>5085</v>
      </c>
      <c r="C1823" s="1" t="s">
        <v>1508</v>
      </c>
      <c r="D1823" s="1" t="s">
        <v>3124</v>
      </c>
      <c r="E1823" s="1" t="n">
        <v>59430</v>
      </c>
      <c r="F1823" s="1" t="n">
        <f aca="false">D1823-C1823</f>
        <v>7</v>
      </c>
      <c r="G1823" s="1" t="n">
        <v>3853.5</v>
      </c>
      <c r="H1823" s="1" t="n">
        <f aca="false">G1823*F1823</f>
        <v>26974.5</v>
      </c>
      <c r="I1823" s="18" t="s">
        <v>5086</v>
      </c>
      <c r="J1823" s="19" t="n">
        <v>26974.5</v>
      </c>
      <c r="K1823" s="1" t="n">
        <f aca="false">H1823-J1823</f>
        <v>0</v>
      </c>
      <c r="L1823" s="0"/>
    </row>
    <row r="1824" s="35" customFormat="true" ht="15.75" hidden="false" customHeight="false" outlineLevel="0" collapsed="false">
      <c r="A1824" s="34" t="s">
        <v>5087</v>
      </c>
      <c r="B1824" s="34" t="s">
        <v>5088</v>
      </c>
      <c r="C1824" s="34" t="s">
        <v>1508</v>
      </c>
      <c r="D1824" s="34" t="s">
        <v>3124</v>
      </c>
      <c r="E1824" s="34" t="n">
        <v>69055</v>
      </c>
      <c r="F1824" s="34" t="n">
        <f aca="false">D1824-C1824</f>
        <v>7</v>
      </c>
      <c r="G1824" s="34" t="n">
        <v>3853.5</v>
      </c>
      <c r="H1824" s="34" t="n">
        <f aca="false">(G1824*F1824)*2</f>
        <v>53949</v>
      </c>
      <c r="I1824" s="32" t="s">
        <v>5089</v>
      </c>
      <c r="J1824" s="33" t="n">
        <v>26974.5</v>
      </c>
      <c r="K1824" s="34" t="n">
        <f aca="false">H1824-J1824-J1825</f>
        <v>0</v>
      </c>
      <c r="L1824" s="34"/>
    </row>
    <row r="1825" s="35" customFormat="true" ht="15.75" hidden="false" customHeight="false" outlineLevel="0" collapsed="false">
      <c r="A1825" s="34"/>
      <c r="B1825" s="34"/>
      <c r="C1825" s="34"/>
      <c r="D1825" s="34"/>
      <c r="E1825" s="34"/>
      <c r="F1825" s="34" t="n">
        <v>0</v>
      </c>
      <c r="G1825" s="34" t="n">
        <v>0</v>
      </c>
      <c r="H1825" s="34" t="n">
        <v>0</v>
      </c>
      <c r="I1825" s="32" t="s">
        <v>5090</v>
      </c>
      <c r="J1825" s="33" t="n">
        <v>26974.5</v>
      </c>
      <c r="K1825" s="34" t="n">
        <v>0</v>
      </c>
      <c r="L1825" s="34"/>
    </row>
    <row r="1826" customFormat="false" ht="29.85" hidden="false" customHeight="false" outlineLevel="0" collapsed="false">
      <c r="A1826" s="1" t="s">
        <v>5091</v>
      </c>
      <c r="B1826" s="1" t="s">
        <v>5092</v>
      </c>
      <c r="C1826" s="1" t="s">
        <v>1508</v>
      </c>
      <c r="D1826" s="1" t="s">
        <v>3124</v>
      </c>
      <c r="E1826" s="1" t="n">
        <v>53235</v>
      </c>
      <c r="F1826" s="1" t="n">
        <f aca="false">D1826-C1826</f>
        <v>7</v>
      </c>
      <c r="G1826" s="1" t="n">
        <v>4693.5</v>
      </c>
      <c r="H1826" s="1" t="n">
        <f aca="false">G1826*F1826</f>
        <v>32854.5</v>
      </c>
      <c r="I1826" s="18" t="s">
        <v>5093</v>
      </c>
      <c r="J1826" s="19" t="n">
        <v>32854.5</v>
      </c>
      <c r="K1826" s="1" t="n">
        <f aca="false">H1826-J1826</f>
        <v>0</v>
      </c>
      <c r="L1826" s="0"/>
    </row>
    <row r="1827" customFormat="false" ht="15.75" hidden="false" customHeight="false" outlineLevel="0" collapsed="false">
      <c r="A1827" s="1" t="s">
        <v>5094</v>
      </c>
      <c r="B1827" s="1" t="s">
        <v>491</v>
      </c>
      <c r="C1827" s="1" t="s">
        <v>1508</v>
      </c>
      <c r="D1827" s="1" t="s">
        <v>3274</v>
      </c>
      <c r="E1827" s="1" t="n">
        <v>65542.5</v>
      </c>
      <c r="F1827" s="1" t="n">
        <f aca="false">D1827-C1827</f>
        <v>9</v>
      </c>
      <c r="G1827" s="1" t="n">
        <v>3853.5</v>
      </c>
      <c r="H1827" s="1" t="n">
        <f aca="false">G1827*F1827</f>
        <v>34681.5</v>
      </c>
      <c r="I1827" s="18" t="s">
        <v>5095</v>
      </c>
      <c r="J1827" s="19" t="n">
        <v>34681.5</v>
      </c>
      <c r="K1827" s="1" t="n">
        <f aca="false">H1827-J1827</f>
        <v>0</v>
      </c>
      <c r="L1827" s="0"/>
    </row>
    <row r="1828" s="35" customFormat="true" ht="15.75" hidden="false" customHeight="false" outlineLevel="0" collapsed="false">
      <c r="A1828" s="34" t="s">
        <v>5096</v>
      </c>
      <c r="B1828" s="34" t="s">
        <v>5097</v>
      </c>
      <c r="C1828" s="34" t="s">
        <v>1508</v>
      </c>
      <c r="D1828" s="34" t="s">
        <v>2788</v>
      </c>
      <c r="E1828" s="34" t="n">
        <v>69195</v>
      </c>
      <c r="F1828" s="34" t="n">
        <f aca="false">D1828-C1828</f>
        <v>6</v>
      </c>
      <c r="G1828" s="34" t="n">
        <v>3853.5</v>
      </c>
      <c r="H1828" s="34" t="n">
        <f aca="false">(G1828*F1828)*2</f>
        <v>46242</v>
      </c>
      <c r="I1828" s="32" t="s">
        <v>5098</v>
      </c>
      <c r="J1828" s="33" t="n">
        <v>23121</v>
      </c>
      <c r="K1828" s="34" t="n">
        <f aca="false">H1828-J1828-J1829</f>
        <v>0</v>
      </c>
      <c r="L1828" s="34"/>
    </row>
    <row r="1829" s="35" customFormat="true" ht="15.75" hidden="false" customHeight="false" outlineLevel="0" collapsed="false">
      <c r="A1829" s="34"/>
      <c r="B1829" s="34"/>
      <c r="C1829" s="34"/>
      <c r="D1829" s="34"/>
      <c r="E1829" s="34"/>
      <c r="F1829" s="34" t="n">
        <v>0</v>
      </c>
      <c r="G1829" s="34" t="n">
        <v>0</v>
      </c>
      <c r="H1829" s="34" t="n">
        <v>0</v>
      </c>
      <c r="I1829" s="32" t="s">
        <v>5099</v>
      </c>
      <c r="J1829" s="33" t="n">
        <v>23121</v>
      </c>
      <c r="K1829" s="34" t="n">
        <v>0</v>
      </c>
      <c r="L1829" s="34"/>
    </row>
    <row r="1830" customFormat="false" ht="29.85" hidden="false" customHeight="false" outlineLevel="0" collapsed="false">
      <c r="A1830" s="1" t="s">
        <v>5100</v>
      </c>
      <c r="B1830" s="1" t="s">
        <v>5101</v>
      </c>
      <c r="C1830" s="1" t="s">
        <v>1508</v>
      </c>
      <c r="D1830" s="1" t="s">
        <v>4267</v>
      </c>
      <c r="E1830" s="1" t="n">
        <v>53175</v>
      </c>
      <c r="F1830" s="1" t="n">
        <f aca="false">D1830-C1830</f>
        <v>10</v>
      </c>
      <c r="G1830" s="1" t="n">
        <v>3853.5</v>
      </c>
      <c r="H1830" s="1" t="n">
        <f aca="false">G1830*F1830</f>
        <v>38535</v>
      </c>
      <c r="I1830" s="18" t="s">
        <v>5102</v>
      </c>
      <c r="J1830" s="19" t="n">
        <v>38535</v>
      </c>
      <c r="K1830" s="1" t="n">
        <f aca="false">H1830-J1830</f>
        <v>0</v>
      </c>
      <c r="L1830" s="0"/>
    </row>
    <row r="1831" customFormat="false" ht="15.75" hidden="false" customHeight="false" outlineLevel="0" collapsed="false">
      <c r="A1831" s="1" t="s">
        <v>5103</v>
      </c>
      <c r="B1831" s="1" t="s">
        <v>5104</v>
      </c>
      <c r="C1831" s="1" t="s">
        <v>1508</v>
      </c>
      <c r="D1831" s="1" t="s">
        <v>3124</v>
      </c>
      <c r="E1831" s="1" t="n">
        <v>36452.5</v>
      </c>
      <c r="F1831" s="1" t="n">
        <f aca="false">D1831-C1831</f>
        <v>7</v>
      </c>
      <c r="G1831" s="1" t="n">
        <v>3853.5</v>
      </c>
      <c r="H1831" s="1" t="n">
        <f aca="false">G1831*F1831</f>
        <v>26974.5</v>
      </c>
      <c r="I1831" s="18" t="s">
        <v>5105</v>
      </c>
      <c r="J1831" s="19" t="n">
        <v>26974.5</v>
      </c>
      <c r="K1831" s="1" t="n">
        <f aca="false">H1831-J1831</f>
        <v>0</v>
      </c>
      <c r="L1831" s="0"/>
    </row>
    <row r="1832" customFormat="false" ht="15.75" hidden="false" customHeight="false" outlineLevel="0" collapsed="false">
      <c r="A1832" s="1" t="s">
        <v>5106</v>
      </c>
      <c r="B1832" s="1" t="s">
        <v>1587</v>
      </c>
      <c r="C1832" s="1" t="s">
        <v>2541</v>
      </c>
      <c r="D1832" s="1" t="s">
        <v>1265</v>
      </c>
      <c r="E1832" s="1" t="n">
        <v>4932.5</v>
      </c>
      <c r="F1832" s="1" t="n">
        <f aca="false">D1832-C1832</f>
        <v>1</v>
      </c>
      <c r="G1832" s="1" t="n">
        <v>3853.5</v>
      </c>
      <c r="H1832" s="1" t="n">
        <f aca="false">G1832*F1832</f>
        <v>3853.5</v>
      </c>
      <c r="I1832" s="18" t="s">
        <v>5107</v>
      </c>
      <c r="J1832" s="19" t="n">
        <v>3853.5</v>
      </c>
      <c r="K1832" s="1" t="n">
        <f aca="false">H1832-J1832</f>
        <v>0</v>
      </c>
      <c r="L1832" s="0"/>
    </row>
    <row r="1833" customFormat="false" ht="15.75" hidden="false" customHeight="false" outlineLevel="0" collapsed="false">
      <c r="A1833" s="1" t="s">
        <v>5108</v>
      </c>
      <c r="B1833" s="1" t="s">
        <v>5109</v>
      </c>
      <c r="C1833" s="1" t="s">
        <v>2541</v>
      </c>
      <c r="D1833" s="1" t="s">
        <v>1265</v>
      </c>
      <c r="E1833" s="1" t="n">
        <v>4932.5</v>
      </c>
      <c r="F1833" s="1" t="n">
        <f aca="false">D1833-C1833</f>
        <v>1</v>
      </c>
      <c r="G1833" s="1" t="n">
        <v>3853.5</v>
      </c>
      <c r="H1833" s="1" t="n">
        <f aca="false">G1833*F1833</f>
        <v>3853.5</v>
      </c>
      <c r="I1833" s="18" t="s">
        <v>5110</v>
      </c>
      <c r="J1833" s="19" t="n">
        <v>3853.5</v>
      </c>
      <c r="K1833" s="1" t="n">
        <f aca="false">H1833-J1833</f>
        <v>0</v>
      </c>
      <c r="L1833" s="0"/>
    </row>
    <row r="1834" customFormat="false" ht="15.75" hidden="false" customHeight="false" outlineLevel="0" collapsed="false">
      <c r="A1834" s="1" t="s">
        <v>5111</v>
      </c>
      <c r="B1834" s="1" t="s">
        <v>5112</v>
      </c>
      <c r="C1834" s="1" t="s">
        <v>2541</v>
      </c>
      <c r="D1834" s="1" t="s">
        <v>3254</v>
      </c>
      <c r="E1834" s="1" t="n">
        <v>20830</v>
      </c>
      <c r="F1834" s="1" t="n">
        <f aca="false">D1834-C1834</f>
        <v>4</v>
      </c>
      <c r="G1834" s="1" t="n">
        <v>3853.5</v>
      </c>
      <c r="H1834" s="1" t="n">
        <f aca="false">G1834*F1834</f>
        <v>15414</v>
      </c>
      <c r="I1834" s="18" t="s">
        <v>5113</v>
      </c>
      <c r="J1834" s="19" t="n">
        <v>15414</v>
      </c>
      <c r="K1834" s="1" t="n">
        <f aca="false">H1834-J1834</f>
        <v>0</v>
      </c>
      <c r="L1834" s="0"/>
    </row>
    <row r="1835" customFormat="false" ht="15.75" hidden="false" customHeight="false" outlineLevel="0" collapsed="false">
      <c r="A1835" s="1" t="s">
        <v>5114</v>
      </c>
      <c r="B1835" s="1" t="s">
        <v>5115</v>
      </c>
      <c r="C1835" s="1" t="s">
        <v>2541</v>
      </c>
      <c r="D1835" s="1" t="s">
        <v>3254</v>
      </c>
      <c r="E1835" s="1" t="n">
        <v>27060</v>
      </c>
      <c r="F1835" s="1" t="n">
        <f aca="false">D1835-C1835</f>
        <v>4</v>
      </c>
      <c r="G1835" s="1" t="n">
        <v>3853.5</v>
      </c>
      <c r="H1835" s="1" t="n">
        <f aca="false">G1835*F1835</f>
        <v>15414</v>
      </c>
      <c r="I1835" s="18" t="s">
        <v>5116</v>
      </c>
      <c r="J1835" s="19" t="n">
        <v>15414</v>
      </c>
      <c r="K1835" s="1" t="n">
        <f aca="false">H1835-J1835</f>
        <v>0</v>
      </c>
      <c r="L1835" s="0"/>
    </row>
    <row r="1836" customFormat="false" ht="15.75" hidden="false" customHeight="false" outlineLevel="0" collapsed="false">
      <c r="A1836" s="1" t="s">
        <v>5117</v>
      </c>
      <c r="B1836" s="1" t="s">
        <v>5118</v>
      </c>
      <c r="C1836" s="1" t="s">
        <v>2541</v>
      </c>
      <c r="D1836" s="1" t="s">
        <v>3254</v>
      </c>
      <c r="E1836" s="1" t="n">
        <v>32580</v>
      </c>
      <c r="F1836" s="1" t="n">
        <f aca="false">D1836-C1836</f>
        <v>4</v>
      </c>
      <c r="G1836" s="1" t="n">
        <v>3853.5</v>
      </c>
      <c r="H1836" s="1" t="n">
        <f aca="false">G1836*F1836</f>
        <v>15414</v>
      </c>
      <c r="I1836" s="18" t="s">
        <v>5119</v>
      </c>
      <c r="J1836" s="19" t="n">
        <v>15414</v>
      </c>
      <c r="K1836" s="1" t="n">
        <f aca="false">H1836-J1836</f>
        <v>0</v>
      </c>
      <c r="L1836" s="0"/>
    </row>
    <row r="1837" customFormat="false" ht="29.85" hidden="false" customHeight="false" outlineLevel="0" collapsed="false">
      <c r="A1837" s="1" t="s">
        <v>5120</v>
      </c>
      <c r="B1837" s="1" t="s">
        <v>5121</v>
      </c>
      <c r="C1837" s="1" t="s">
        <v>2541</v>
      </c>
      <c r="D1837" s="1" t="s">
        <v>3254</v>
      </c>
      <c r="E1837" s="1" t="n">
        <v>23030</v>
      </c>
      <c r="F1837" s="1" t="n">
        <f aca="false">D1837-C1837</f>
        <v>4</v>
      </c>
      <c r="G1837" s="1" t="n">
        <v>3853.5</v>
      </c>
      <c r="H1837" s="1" t="n">
        <f aca="false">G1837*F1837</f>
        <v>15414</v>
      </c>
      <c r="I1837" s="18" t="s">
        <v>5122</v>
      </c>
      <c r="J1837" s="19" t="n">
        <v>15414</v>
      </c>
      <c r="K1837" s="1" t="n">
        <f aca="false">H1837-J1837</f>
        <v>0</v>
      </c>
      <c r="L1837" s="0"/>
    </row>
    <row r="1838" s="13" customFormat="true" ht="30.8" hidden="false" customHeight="false" outlineLevel="0" collapsed="false">
      <c r="A1838" s="10" t="s">
        <v>5123</v>
      </c>
      <c r="B1838" s="10" t="s">
        <v>5124</v>
      </c>
      <c r="C1838" s="10" t="s">
        <v>2541</v>
      </c>
      <c r="D1838" s="10" t="s">
        <v>3254</v>
      </c>
      <c r="E1838" s="10" t="n">
        <v>27290</v>
      </c>
      <c r="F1838" s="10" t="n">
        <f aca="false">D1838-C1838</f>
        <v>4</v>
      </c>
      <c r="G1838" s="10" t="n">
        <v>5743.5</v>
      </c>
      <c r="H1838" s="10" t="n">
        <v>22973.6</v>
      </c>
      <c r="I1838" s="11" t="s">
        <v>5125</v>
      </c>
      <c r="J1838" s="12" t="n">
        <v>22973.6</v>
      </c>
      <c r="K1838" s="10" t="n">
        <f aca="false">H1838-J1838</f>
        <v>0</v>
      </c>
      <c r="L1838" s="10" t="s">
        <v>90</v>
      </c>
    </row>
    <row r="1839" customFormat="false" ht="15.75" hidden="false" customHeight="false" outlineLevel="0" collapsed="false">
      <c r="A1839" s="1" t="s">
        <v>5126</v>
      </c>
      <c r="B1839" s="1" t="s">
        <v>5127</v>
      </c>
      <c r="C1839" s="1" t="s">
        <v>2541</v>
      </c>
      <c r="D1839" s="1" t="s">
        <v>3243</v>
      </c>
      <c r="E1839" s="1" t="n">
        <v>45027.5</v>
      </c>
      <c r="F1839" s="1" t="n">
        <f aca="false">D1839-C1839</f>
        <v>7</v>
      </c>
      <c r="G1839" s="1" t="n">
        <v>4693.5</v>
      </c>
      <c r="H1839" s="1" t="n">
        <f aca="false">G1839*F1839</f>
        <v>32854.5</v>
      </c>
      <c r="I1839" s="18" t="s">
        <v>5128</v>
      </c>
      <c r="J1839" s="19" t="n">
        <v>32854.5</v>
      </c>
      <c r="K1839" s="1" t="n">
        <f aca="false">H1839-J1839</f>
        <v>0</v>
      </c>
      <c r="L1839" s="0"/>
    </row>
    <row r="1840" s="13" customFormat="true" ht="30.8" hidden="false" customHeight="false" outlineLevel="0" collapsed="false">
      <c r="A1840" s="10" t="s">
        <v>5129</v>
      </c>
      <c r="B1840" s="10" t="s">
        <v>3304</v>
      </c>
      <c r="C1840" s="10" t="s">
        <v>2541</v>
      </c>
      <c r="D1840" s="10" t="s">
        <v>1265</v>
      </c>
      <c r="E1840" s="10" t="n">
        <v>6822.5</v>
      </c>
      <c r="F1840" s="10" t="n">
        <f aca="false">D1840-C1840</f>
        <v>1</v>
      </c>
      <c r="G1840" s="10" t="n">
        <v>5743.5</v>
      </c>
      <c r="H1840" s="10" t="n">
        <v>5743.4</v>
      </c>
      <c r="I1840" s="11" t="s">
        <v>5130</v>
      </c>
      <c r="J1840" s="12" t="n">
        <v>5743.4</v>
      </c>
      <c r="K1840" s="10" t="n">
        <f aca="false">H1840-J1840</f>
        <v>0</v>
      </c>
      <c r="L1840" s="10" t="s">
        <v>90</v>
      </c>
    </row>
    <row r="1841" customFormat="false" ht="15.75" hidden="false" customHeight="false" outlineLevel="0" collapsed="false">
      <c r="A1841" s="1" t="s">
        <v>5131</v>
      </c>
      <c r="B1841" s="1" t="s">
        <v>5132</v>
      </c>
      <c r="C1841" s="1" t="s">
        <v>2541</v>
      </c>
      <c r="D1841" s="1" t="s">
        <v>1265</v>
      </c>
      <c r="E1841" s="1" t="n">
        <v>4932.5</v>
      </c>
      <c r="F1841" s="1" t="n">
        <f aca="false">D1841-C1841</f>
        <v>1</v>
      </c>
      <c r="G1841" s="1" t="n">
        <v>3853.5</v>
      </c>
      <c r="H1841" s="1" t="n">
        <f aca="false">G1841*F1841</f>
        <v>3853.5</v>
      </c>
      <c r="I1841" s="18" t="s">
        <v>5133</v>
      </c>
      <c r="J1841" s="19" t="n">
        <v>3853.5</v>
      </c>
      <c r="K1841" s="1" t="n">
        <f aca="false">H1841-J1841</f>
        <v>0</v>
      </c>
      <c r="L1841" s="0"/>
    </row>
    <row r="1842" s="13" customFormat="true" ht="30.8" hidden="false" customHeight="false" outlineLevel="0" collapsed="false">
      <c r="A1842" s="10" t="s">
        <v>5134</v>
      </c>
      <c r="B1842" s="10" t="s">
        <v>5135</v>
      </c>
      <c r="C1842" s="10" t="s">
        <v>2541</v>
      </c>
      <c r="D1842" s="10" t="s">
        <v>1265</v>
      </c>
      <c r="E1842" s="10" t="n">
        <v>7097.5</v>
      </c>
      <c r="F1842" s="10" t="n">
        <f aca="false">D1842-C1842</f>
        <v>1</v>
      </c>
      <c r="G1842" s="10" t="n">
        <v>5743.5</v>
      </c>
      <c r="H1842" s="10" t="n">
        <v>5743.4</v>
      </c>
      <c r="I1842" s="11" t="s">
        <v>5136</v>
      </c>
      <c r="J1842" s="12" t="n">
        <v>5743.4</v>
      </c>
      <c r="K1842" s="10" t="n">
        <f aca="false">H1842-J1842</f>
        <v>0</v>
      </c>
      <c r="L1842" s="10" t="s">
        <v>90</v>
      </c>
    </row>
    <row r="1843" s="13" customFormat="true" ht="30.8" hidden="false" customHeight="false" outlineLevel="0" collapsed="false">
      <c r="A1843" s="10" t="s">
        <v>5137</v>
      </c>
      <c r="B1843" s="10" t="s">
        <v>5138</v>
      </c>
      <c r="C1843" s="10" t="s">
        <v>2541</v>
      </c>
      <c r="D1843" s="10" t="s">
        <v>1265</v>
      </c>
      <c r="E1843" s="10" t="n">
        <v>6822.5</v>
      </c>
      <c r="F1843" s="10" t="n">
        <f aca="false">D1843-C1843</f>
        <v>1</v>
      </c>
      <c r="G1843" s="10" t="n">
        <v>5743.5</v>
      </c>
      <c r="H1843" s="10" t="n">
        <v>5743.4</v>
      </c>
      <c r="I1843" s="11" t="s">
        <v>5139</v>
      </c>
      <c r="J1843" s="12" t="n">
        <v>5743.4</v>
      </c>
      <c r="K1843" s="10" t="n">
        <f aca="false">H1843-J1843</f>
        <v>0</v>
      </c>
      <c r="L1843" s="10" t="s">
        <v>90</v>
      </c>
    </row>
    <row r="1844" customFormat="false" ht="29.85" hidden="false" customHeight="false" outlineLevel="0" collapsed="false">
      <c r="A1844" s="1" t="s">
        <v>5140</v>
      </c>
      <c r="B1844" s="1" t="s">
        <v>4885</v>
      </c>
      <c r="C1844" s="1" t="s">
        <v>2541</v>
      </c>
      <c r="D1844" s="1" t="s">
        <v>1265</v>
      </c>
      <c r="E1844" s="1" t="n">
        <v>7245</v>
      </c>
      <c r="F1844" s="1" t="n">
        <f aca="false">D1844-C1844</f>
        <v>1</v>
      </c>
      <c r="G1844" s="1" t="n">
        <v>3853.5</v>
      </c>
      <c r="H1844" s="1" t="n">
        <f aca="false">G1844*F1844</f>
        <v>3853.5</v>
      </c>
      <c r="I1844" s="18" t="s">
        <v>5141</v>
      </c>
      <c r="J1844" s="19" t="n">
        <v>3853.5</v>
      </c>
      <c r="K1844" s="1" t="n">
        <f aca="false">H1844-J1844</f>
        <v>0</v>
      </c>
      <c r="L1844" s="0"/>
    </row>
    <row r="1845" customFormat="false" ht="29.85" hidden="false" customHeight="false" outlineLevel="0" collapsed="false">
      <c r="A1845" s="1" t="s">
        <v>5142</v>
      </c>
      <c r="B1845" s="1" t="s">
        <v>4882</v>
      </c>
      <c r="C1845" s="1" t="s">
        <v>2541</v>
      </c>
      <c r="D1845" s="1" t="s">
        <v>1265</v>
      </c>
      <c r="E1845" s="1" t="n">
        <v>6107.5</v>
      </c>
      <c r="F1845" s="1" t="n">
        <f aca="false">D1845-C1845</f>
        <v>1</v>
      </c>
      <c r="G1845" s="1" t="n">
        <v>3853.5</v>
      </c>
      <c r="H1845" s="1" t="n">
        <f aca="false">G1845*F1845</f>
        <v>3853.5</v>
      </c>
      <c r="I1845" s="18" t="s">
        <v>5143</v>
      </c>
      <c r="J1845" s="19" t="n">
        <v>3853.5</v>
      </c>
      <c r="K1845" s="1" t="n">
        <f aca="false">H1845-J1845</f>
        <v>0</v>
      </c>
      <c r="L1845" s="0"/>
    </row>
    <row r="1846" customFormat="false" ht="29.85" hidden="false" customHeight="false" outlineLevel="0" collapsed="false">
      <c r="A1846" s="1" t="s">
        <v>5144</v>
      </c>
      <c r="B1846" s="1" t="s">
        <v>5059</v>
      </c>
      <c r="C1846" s="1" t="s">
        <v>2541</v>
      </c>
      <c r="D1846" s="1" t="s">
        <v>1265</v>
      </c>
      <c r="E1846" s="1" t="n">
        <v>5538.75</v>
      </c>
      <c r="F1846" s="1" t="n">
        <f aca="false">D1846-C1846</f>
        <v>1</v>
      </c>
      <c r="G1846" s="1" t="n">
        <v>3853.5</v>
      </c>
      <c r="H1846" s="1" t="n">
        <f aca="false">G1846*F1846</f>
        <v>3853.5</v>
      </c>
      <c r="I1846" s="18" t="s">
        <v>5145</v>
      </c>
      <c r="J1846" s="19" t="n">
        <v>3853.5</v>
      </c>
      <c r="K1846" s="1" t="n">
        <f aca="false">H1846-J1846</f>
        <v>0</v>
      </c>
      <c r="L1846" s="0"/>
    </row>
    <row r="1847" customFormat="false" ht="15.75" hidden="false" customHeight="false" outlineLevel="0" collapsed="false">
      <c r="A1847" s="1" t="s">
        <v>5146</v>
      </c>
      <c r="B1847" s="1" t="s">
        <v>5147</v>
      </c>
      <c r="C1847" s="1" t="s">
        <v>2541</v>
      </c>
      <c r="D1847" s="1" t="s">
        <v>1265</v>
      </c>
      <c r="E1847" s="1" t="n">
        <v>5772.5</v>
      </c>
      <c r="F1847" s="1" t="n">
        <f aca="false">D1847-C1847</f>
        <v>1</v>
      </c>
      <c r="G1847" s="1" t="n">
        <v>4693.5</v>
      </c>
      <c r="H1847" s="1" t="n">
        <f aca="false">G1847*F1847</f>
        <v>4693.5</v>
      </c>
      <c r="I1847" s="18" t="s">
        <v>5148</v>
      </c>
      <c r="J1847" s="19" t="n">
        <v>4693.5</v>
      </c>
      <c r="K1847" s="1" t="n">
        <f aca="false">H1847-J1847</f>
        <v>0</v>
      </c>
      <c r="L1847" s="0"/>
    </row>
    <row r="1848" customFormat="false" ht="15.75" hidden="false" customHeight="false" outlineLevel="0" collapsed="false">
      <c r="A1848" s="1" t="s">
        <v>5149</v>
      </c>
      <c r="B1848" s="1" t="s">
        <v>5150</v>
      </c>
      <c r="C1848" s="1" t="s">
        <v>2541</v>
      </c>
      <c r="D1848" s="1" t="s">
        <v>1265</v>
      </c>
      <c r="E1848" s="1" t="n">
        <v>5592.5</v>
      </c>
      <c r="F1848" s="1" t="n">
        <f aca="false">D1848-C1848</f>
        <v>1</v>
      </c>
      <c r="G1848" s="1" t="n">
        <v>3853.5</v>
      </c>
      <c r="H1848" s="1" t="n">
        <f aca="false">G1848*F1848</f>
        <v>3853.5</v>
      </c>
      <c r="I1848" s="18" t="s">
        <v>5151</v>
      </c>
      <c r="J1848" s="19" t="n">
        <v>3853.5</v>
      </c>
      <c r="K1848" s="1" t="n">
        <f aca="false">H1848-J1848</f>
        <v>0</v>
      </c>
      <c r="L1848" s="0"/>
    </row>
    <row r="1849" customFormat="false" ht="15.75" hidden="false" customHeight="false" outlineLevel="0" collapsed="false">
      <c r="A1849" s="1" t="s">
        <v>5152</v>
      </c>
      <c r="B1849" s="1" t="s">
        <v>5153</v>
      </c>
      <c r="C1849" s="1" t="s">
        <v>2541</v>
      </c>
      <c r="D1849" s="1" t="s">
        <v>1265</v>
      </c>
      <c r="E1849" s="1" t="n">
        <v>4932.5</v>
      </c>
      <c r="F1849" s="1" t="n">
        <f aca="false">D1849-C1849</f>
        <v>1</v>
      </c>
      <c r="G1849" s="1" t="n">
        <v>3853.5</v>
      </c>
      <c r="H1849" s="1" t="n">
        <f aca="false">G1849*F1849</f>
        <v>3853.5</v>
      </c>
      <c r="I1849" s="18" t="s">
        <v>5154</v>
      </c>
      <c r="J1849" s="19" t="n">
        <v>3853.5</v>
      </c>
      <c r="K1849" s="1" t="n">
        <f aca="false">H1849-J1849</f>
        <v>0</v>
      </c>
      <c r="L1849" s="0"/>
    </row>
    <row r="1850" customFormat="false" ht="15.75" hidden="false" customHeight="false" outlineLevel="0" collapsed="false">
      <c r="A1850" s="1" t="s">
        <v>5155</v>
      </c>
      <c r="B1850" s="1" t="s">
        <v>5156</v>
      </c>
      <c r="C1850" s="1" t="s">
        <v>2541</v>
      </c>
      <c r="D1850" s="1" t="s">
        <v>1265</v>
      </c>
      <c r="E1850" s="1" t="n">
        <v>5207.5</v>
      </c>
      <c r="F1850" s="1" t="n">
        <f aca="false">D1850-C1850</f>
        <v>1</v>
      </c>
      <c r="G1850" s="1" t="n">
        <v>3853.5</v>
      </c>
      <c r="H1850" s="1" t="n">
        <f aca="false">G1850*F1850</f>
        <v>3853.5</v>
      </c>
      <c r="I1850" s="18" t="s">
        <v>5157</v>
      </c>
      <c r="J1850" s="19" t="n">
        <v>3853.5</v>
      </c>
      <c r="K1850" s="1" t="n">
        <f aca="false">H1850-J1850</f>
        <v>0</v>
      </c>
      <c r="L1850" s="0"/>
    </row>
    <row r="1851" customFormat="false" ht="15.75" hidden="false" customHeight="false" outlineLevel="0" collapsed="false">
      <c r="A1851" s="1" t="s">
        <v>5158</v>
      </c>
      <c r="B1851" s="1" t="s">
        <v>5159</v>
      </c>
      <c r="C1851" s="1" t="s">
        <v>2541</v>
      </c>
      <c r="D1851" s="1" t="s">
        <v>1265</v>
      </c>
      <c r="E1851" s="1" t="n">
        <v>4932.5</v>
      </c>
      <c r="F1851" s="1" t="n">
        <f aca="false">D1851-C1851</f>
        <v>1</v>
      </c>
      <c r="G1851" s="1" t="n">
        <v>3853.5</v>
      </c>
      <c r="H1851" s="1" t="n">
        <f aca="false">G1851*F1851</f>
        <v>3853.5</v>
      </c>
      <c r="I1851" s="18" t="s">
        <v>5160</v>
      </c>
      <c r="J1851" s="19" t="n">
        <v>3853.5</v>
      </c>
      <c r="K1851" s="1" t="n">
        <f aca="false">H1851-J1851</f>
        <v>0</v>
      </c>
      <c r="L1851" s="0"/>
    </row>
    <row r="1852" customFormat="false" ht="15.75" hidden="false" customHeight="false" outlineLevel="0" collapsed="false">
      <c r="A1852" s="1" t="s">
        <v>5161</v>
      </c>
      <c r="B1852" s="1" t="s">
        <v>5162</v>
      </c>
      <c r="C1852" s="1" t="s">
        <v>2541</v>
      </c>
      <c r="D1852" s="1" t="s">
        <v>1265</v>
      </c>
      <c r="E1852" s="1" t="n">
        <v>4932.5</v>
      </c>
      <c r="F1852" s="1" t="n">
        <f aca="false">D1852-C1852</f>
        <v>1</v>
      </c>
      <c r="G1852" s="1" t="n">
        <v>3853.5</v>
      </c>
      <c r="H1852" s="1" t="n">
        <f aca="false">G1852*F1852</f>
        <v>3853.5</v>
      </c>
      <c r="I1852" s="18" t="s">
        <v>5163</v>
      </c>
      <c r="J1852" s="19" t="n">
        <v>3853.5</v>
      </c>
      <c r="K1852" s="1" t="n">
        <f aca="false">H1852-J1852</f>
        <v>0</v>
      </c>
      <c r="L1852" s="0"/>
    </row>
    <row r="1853" customFormat="false" ht="15.75" hidden="false" customHeight="false" outlineLevel="0" collapsed="false">
      <c r="A1853" s="1" t="s">
        <v>5164</v>
      </c>
      <c r="B1853" s="1" t="s">
        <v>5165</v>
      </c>
      <c r="C1853" s="1" t="s">
        <v>2541</v>
      </c>
      <c r="D1853" s="1" t="s">
        <v>1265</v>
      </c>
      <c r="E1853" s="1" t="n">
        <v>4932.5</v>
      </c>
      <c r="F1853" s="1" t="n">
        <f aca="false">D1853-C1853</f>
        <v>1</v>
      </c>
      <c r="G1853" s="1" t="n">
        <v>3853.5</v>
      </c>
      <c r="H1853" s="1" t="n">
        <f aca="false">G1853*F1853</f>
        <v>3853.5</v>
      </c>
      <c r="I1853" s="18" t="s">
        <v>5166</v>
      </c>
      <c r="J1853" s="19" t="n">
        <v>3853.5</v>
      </c>
      <c r="K1853" s="1" t="n">
        <f aca="false">H1853-J1853</f>
        <v>0</v>
      </c>
      <c r="L1853" s="0"/>
    </row>
    <row r="1854" customFormat="false" ht="15.75" hidden="false" customHeight="false" outlineLevel="0" collapsed="false">
      <c r="A1854" s="1" t="s">
        <v>5167</v>
      </c>
      <c r="B1854" s="1" t="s">
        <v>5168</v>
      </c>
      <c r="C1854" s="1" t="s">
        <v>2541</v>
      </c>
      <c r="D1854" s="1" t="s">
        <v>1265</v>
      </c>
      <c r="E1854" s="1" t="n">
        <v>4932.5</v>
      </c>
      <c r="F1854" s="1" t="n">
        <f aca="false">D1854-C1854</f>
        <v>1</v>
      </c>
      <c r="G1854" s="1" t="n">
        <v>3853.5</v>
      </c>
      <c r="H1854" s="1" t="n">
        <f aca="false">G1854*F1854</f>
        <v>3853.5</v>
      </c>
      <c r="I1854" s="18" t="s">
        <v>5169</v>
      </c>
      <c r="J1854" s="19" t="n">
        <v>3853.5</v>
      </c>
      <c r="K1854" s="1" t="n">
        <f aca="false">H1854-J1854</f>
        <v>0</v>
      </c>
      <c r="L1854" s="0"/>
    </row>
    <row r="1855" customFormat="false" ht="15.75" hidden="false" customHeight="false" outlineLevel="0" collapsed="false">
      <c r="A1855" s="1" t="s">
        <v>5170</v>
      </c>
      <c r="B1855" s="1" t="s">
        <v>5171</v>
      </c>
      <c r="C1855" s="1" t="s">
        <v>2541</v>
      </c>
      <c r="D1855" s="1" t="s">
        <v>1265</v>
      </c>
      <c r="E1855" s="1" t="n">
        <v>6107.5</v>
      </c>
      <c r="F1855" s="1" t="n">
        <f aca="false">D1855-C1855</f>
        <v>1</v>
      </c>
      <c r="G1855" s="1" t="n">
        <v>3853.5</v>
      </c>
      <c r="H1855" s="1" t="n">
        <f aca="false">G1855*F1855</f>
        <v>3853.5</v>
      </c>
      <c r="I1855" s="18" t="s">
        <v>5172</v>
      </c>
      <c r="J1855" s="19" t="n">
        <v>3853.5</v>
      </c>
      <c r="K1855" s="1" t="n">
        <f aca="false">H1855-J1855</f>
        <v>0</v>
      </c>
      <c r="L1855" s="0"/>
    </row>
    <row r="1856" s="13" customFormat="true" ht="30.8" hidden="false" customHeight="false" outlineLevel="0" collapsed="false">
      <c r="A1856" s="10" t="s">
        <v>5173</v>
      </c>
      <c r="B1856" s="10" t="s">
        <v>5174</v>
      </c>
      <c r="C1856" s="10" t="s">
        <v>2541</v>
      </c>
      <c r="D1856" s="10" t="s">
        <v>1265</v>
      </c>
      <c r="E1856" s="10" t="n">
        <v>4932.5</v>
      </c>
      <c r="F1856" s="10" t="n">
        <f aca="false">D1856-C1856</f>
        <v>1</v>
      </c>
      <c r="G1856" s="10" t="n">
        <v>3853.5</v>
      </c>
      <c r="H1856" s="10" t="n">
        <f aca="false">G1856*F1856</f>
        <v>3853.5</v>
      </c>
      <c r="I1856" s="11" t="s">
        <v>5175</v>
      </c>
      <c r="J1856" s="12" t="n">
        <v>3853.5</v>
      </c>
      <c r="K1856" s="10" t="n">
        <f aca="false">H1856-J1856</f>
        <v>0</v>
      </c>
      <c r="L1856" s="36" t="s">
        <v>5176</v>
      </c>
    </row>
    <row r="1857" customFormat="false" ht="29.85" hidden="false" customHeight="false" outlineLevel="0" collapsed="false">
      <c r="A1857" s="1" t="s">
        <v>5177</v>
      </c>
      <c r="B1857" s="1" t="s">
        <v>5178</v>
      </c>
      <c r="C1857" s="1" t="s">
        <v>2541</v>
      </c>
      <c r="D1857" s="1" t="s">
        <v>2093</v>
      </c>
      <c r="E1857" s="1" t="n">
        <v>9865</v>
      </c>
      <c r="F1857" s="1" t="n">
        <f aca="false">D1857-C1857</f>
        <v>2</v>
      </c>
      <c r="G1857" s="1" t="n">
        <v>3853.5</v>
      </c>
      <c r="H1857" s="1" t="n">
        <f aca="false">G1857*F1857</f>
        <v>7707</v>
      </c>
      <c r="I1857" s="18" t="s">
        <v>5179</v>
      </c>
      <c r="J1857" s="19" t="n">
        <v>7707</v>
      </c>
      <c r="K1857" s="1" t="n">
        <f aca="false">H1857-J1857</f>
        <v>0</v>
      </c>
      <c r="L1857" s="0"/>
    </row>
    <row r="1858" customFormat="false" ht="15.75" hidden="false" customHeight="false" outlineLevel="0" collapsed="false">
      <c r="A1858" s="1" t="s">
        <v>5180</v>
      </c>
      <c r="B1858" s="1" t="s">
        <v>5181</v>
      </c>
      <c r="C1858" s="1" t="s">
        <v>2541</v>
      </c>
      <c r="D1858" s="1" t="s">
        <v>2093</v>
      </c>
      <c r="E1858" s="1" t="n">
        <v>11735</v>
      </c>
      <c r="F1858" s="1" t="n">
        <f aca="false">D1858-C1858</f>
        <v>2</v>
      </c>
      <c r="G1858" s="1" t="n">
        <v>3853.5</v>
      </c>
      <c r="H1858" s="1" t="n">
        <f aca="false">G1858*F1858</f>
        <v>7707</v>
      </c>
      <c r="I1858" s="18" t="s">
        <v>5182</v>
      </c>
      <c r="J1858" s="19" t="n">
        <v>7707</v>
      </c>
      <c r="K1858" s="1" t="n">
        <f aca="false">H1858-J1858</f>
        <v>0</v>
      </c>
      <c r="L1858" s="0"/>
    </row>
    <row r="1859" customFormat="false" ht="15.75" hidden="false" customHeight="false" outlineLevel="0" collapsed="false">
      <c r="A1859" s="1" t="s">
        <v>5183</v>
      </c>
      <c r="B1859" s="1" t="s">
        <v>5184</v>
      </c>
      <c r="C1859" s="1" t="s">
        <v>2541</v>
      </c>
      <c r="D1859" s="1" t="s">
        <v>2093</v>
      </c>
      <c r="E1859" s="1" t="n">
        <v>9865</v>
      </c>
      <c r="F1859" s="1" t="n">
        <f aca="false">D1859-C1859</f>
        <v>2</v>
      </c>
      <c r="G1859" s="1" t="n">
        <v>3853.5</v>
      </c>
      <c r="H1859" s="1" t="n">
        <f aca="false">G1859*F1859</f>
        <v>7707</v>
      </c>
      <c r="I1859" s="18" t="s">
        <v>5185</v>
      </c>
      <c r="J1859" s="19" t="n">
        <v>7707</v>
      </c>
      <c r="K1859" s="1" t="n">
        <f aca="false">H1859-J1859</f>
        <v>0</v>
      </c>
      <c r="L1859" s="0"/>
    </row>
    <row r="1860" s="35" customFormat="true" ht="15.75" hidden="false" customHeight="false" outlineLevel="0" collapsed="false">
      <c r="A1860" s="34" t="s">
        <v>5186</v>
      </c>
      <c r="B1860" s="34" t="s">
        <v>5187</v>
      </c>
      <c r="C1860" s="34" t="s">
        <v>2541</v>
      </c>
      <c r="D1860" s="34" t="s">
        <v>2093</v>
      </c>
      <c r="E1860" s="34" t="n">
        <v>19730</v>
      </c>
      <c r="F1860" s="34" t="n">
        <f aca="false">D1860-C1860</f>
        <v>2</v>
      </c>
      <c r="G1860" s="34" t="n">
        <v>3853.5</v>
      </c>
      <c r="H1860" s="34" t="n">
        <f aca="false">(G1860*F1860)*2</f>
        <v>15414</v>
      </c>
      <c r="I1860" s="32" t="s">
        <v>5188</v>
      </c>
      <c r="J1860" s="33" t="n">
        <v>7707</v>
      </c>
      <c r="K1860" s="34" t="n">
        <f aca="false">H1860-J1860-J1861</f>
        <v>0</v>
      </c>
      <c r="L1860" s="34"/>
    </row>
    <row r="1861" s="35" customFormat="true" ht="15.75" hidden="false" customHeight="false" outlineLevel="0" collapsed="false">
      <c r="A1861" s="34"/>
      <c r="B1861" s="34"/>
      <c r="C1861" s="34"/>
      <c r="D1861" s="34"/>
      <c r="E1861" s="34"/>
      <c r="F1861" s="34" t="n">
        <v>0</v>
      </c>
      <c r="G1861" s="34" t="n">
        <v>0</v>
      </c>
      <c r="H1861" s="34" t="n">
        <v>0</v>
      </c>
      <c r="I1861" s="32" t="s">
        <v>5189</v>
      </c>
      <c r="J1861" s="33" t="n">
        <v>7707</v>
      </c>
      <c r="K1861" s="34" t="n">
        <v>0</v>
      </c>
      <c r="L1861" s="34"/>
    </row>
    <row r="1862" s="35" customFormat="true" ht="15.75" hidden="false" customHeight="false" outlineLevel="0" collapsed="false">
      <c r="A1862" s="34" t="s">
        <v>5190</v>
      </c>
      <c r="B1862" s="34" t="s">
        <v>5191</v>
      </c>
      <c r="C1862" s="34" t="s">
        <v>2541</v>
      </c>
      <c r="D1862" s="34" t="s">
        <v>2093</v>
      </c>
      <c r="E1862" s="34" t="n">
        <v>24430</v>
      </c>
      <c r="F1862" s="34" t="n">
        <f aca="false">D1862-C1862</f>
        <v>2</v>
      </c>
      <c r="G1862" s="34" t="n">
        <v>3853.5</v>
      </c>
      <c r="H1862" s="34" t="n">
        <f aca="false">(G1862*F1862)*2</f>
        <v>15414</v>
      </c>
      <c r="I1862" s="32" t="s">
        <v>5192</v>
      </c>
      <c r="J1862" s="33" t="n">
        <v>7707</v>
      </c>
      <c r="K1862" s="34" t="n">
        <f aca="false">H1862-J1862-J1863</f>
        <v>0</v>
      </c>
      <c r="L1862" s="34"/>
    </row>
    <row r="1863" s="35" customFormat="true" ht="15.75" hidden="false" customHeight="false" outlineLevel="0" collapsed="false">
      <c r="A1863" s="34"/>
      <c r="B1863" s="34"/>
      <c r="C1863" s="34"/>
      <c r="D1863" s="34"/>
      <c r="E1863" s="34"/>
      <c r="F1863" s="34" t="n">
        <v>0</v>
      </c>
      <c r="G1863" s="34" t="n">
        <v>0</v>
      </c>
      <c r="H1863" s="34" t="n">
        <v>0</v>
      </c>
      <c r="I1863" s="32" t="s">
        <v>5193</v>
      </c>
      <c r="J1863" s="33" t="n">
        <v>7707</v>
      </c>
      <c r="K1863" s="34" t="n">
        <v>0</v>
      </c>
      <c r="L1863" s="34"/>
    </row>
    <row r="1864" customFormat="false" ht="15.75" hidden="false" customHeight="false" outlineLevel="0" collapsed="false">
      <c r="A1864" s="17" t="s">
        <v>5194</v>
      </c>
      <c r="B1864" s="17" t="s">
        <v>5195</v>
      </c>
      <c r="C1864" s="17" t="s">
        <v>2541</v>
      </c>
      <c r="D1864" s="17" t="s">
        <v>2093</v>
      </c>
      <c r="E1864" s="17" t="n">
        <v>11545</v>
      </c>
      <c r="F1864" s="1" t="n">
        <f aca="false">D1864-C1864</f>
        <v>2</v>
      </c>
      <c r="G1864" s="1" t="n">
        <v>4693.5</v>
      </c>
      <c r="H1864" s="1" t="n">
        <f aca="false">G1864*F1864</f>
        <v>9387</v>
      </c>
      <c r="I1864" s="18" t="s">
        <v>5196</v>
      </c>
      <c r="J1864" s="19" t="n">
        <v>9387</v>
      </c>
      <c r="K1864" s="1" t="n">
        <f aca="false">H1864-J1864</f>
        <v>0</v>
      </c>
      <c r="L1864" s="0"/>
    </row>
    <row r="1865" s="35" customFormat="true" ht="15.75" hidden="false" customHeight="false" outlineLevel="0" collapsed="false">
      <c r="A1865" s="34" t="s">
        <v>5197</v>
      </c>
      <c r="B1865" s="34" t="s">
        <v>5198</v>
      </c>
      <c r="C1865" s="34" t="s">
        <v>2541</v>
      </c>
      <c r="D1865" s="34" t="s">
        <v>2093</v>
      </c>
      <c r="E1865" s="34" t="n">
        <v>36645</v>
      </c>
      <c r="F1865" s="34" t="n">
        <f aca="false">D1865-C1865</f>
        <v>2</v>
      </c>
      <c r="G1865" s="34" t="n">
        <v>3853.5</v>
      </c>
      <c r="H1865" s="34" t="n">
        <f aca="false">(G1865*F1865)*3</f>
        <v>23121</v>
      </c>
      <c r="I1865" s="32" t="s">
        <v>5199</v>
      </c>
      <c r="J1865" s="33" t="n">
        <v>7707</v>
      </c>
      <c r="K1865" s="34" t="n">
        <f aca="false">H1865-J1865-J1866-J1867</f>
        <v>0</v>
      </c>
      <c r="L1865" s="34"/>
    </row>
    <row r="1866" s="35" customFormat="true" ht="15.75" hidden="false" customHeight="false" outlineLevel="0" collapsed="false">
      <c r="A1866" s="34"/>
      <c r="B1866" s="34"/>
      <c r="C1866" s="34"/>
      <c r="D1866" s="34"/>
      <c r="E1866" s="34"/>
      <c r="F1866" s="34" t="n">
        <v>0</v>
      </c>
      <c r="G1866" s="34" t="n">
        <v>0</v>
      </c>
      <c r="H1866" s="34" t="n">
        <v>0</v>
      </c>
      <c r="I1866" s="32" t="s">
        <v>5200</v>
      </c>
      <c r="J1866" s="33" t="n">
        <v>7707</v>
      </c>
      <c r="K1866" s="34" t="n">
        <v>0</v>
      </c>
      <c r="L1866" s="34"/>
    </row>
    <row r="1867" s="35" customFormat="true" ht="15.75" hidden="false" customHeight="false" outlineLevel="0" collapsed="false">
      <c r="A1867" s="34"/>
      <c r="B1867" s="34"/>
      <c r="C1867" s="34"/>
      <c r="D1867" s="34"/>
      <c r="E1867" s="34"/>
      <c r="F1867" s="34" t="n">
        <v>0</v>
      </c>
      <c r="G1867" s="34" t="n">
        <v>0</v>
      </c>
      <c r="H1867" s="34" t="n">
        <v>0</v>
      </c>
      <c r="I1867" s="32" t="s">
        <v>5201</v>
      </c>
      <c r="J1867" s="33" t="n">
        <v>7707</v>
      </c>
      <c r="K1867" s="34" t="n">
        <v>0</v>
      </c>
      <c r="L1867" s="34"/>
    </row>
    <row r="1868" customFormat="false" ht="15.75" hidden="false" customHeight="false" outlineLevel="0" collapsed="false">
      <c r="A1868" s="1" t="s">
        <v>5202</v>
      </c>
      <c r="B1868" s="1" t="s">
        <v>5203</v>
      </c>
      <c r="C1868" s="1" t="s">
        <v>2541</v>
      </c>
      <c r="D1868" s="1" t="s">
        <v>2093</v>
      </c>
      <c r="E1868" s="1" t="n">
        <v>10415</v>
      </c>
      <c r="F1868" s="1" t="n">
        <f aca="false">D1868-C1868</f>
        <v>2</v>
      </c>
      <c r="G1868" s="1" t="n">
        <v>3853.5</v>
      </c>
      <c r="H1868" s="1" t="n">
        <f aca="false">G1868*F1868</f>
        <v>7707</v>
      </c>
      <c r="I1868" s="18" t="s">
        <v>5204</v>
      </c>
      <c r="J1868" s="19" t="n">
        <v>7707</v>
      </c>
      <c r="K1868" s="1" t="n">
        <f aca="false">H1868-J1868</f>
        <v>0</v>
      </c>
      <c r="L1868" s="0"/>
    </row>
    <row r="1869" customFormat="false" ht="15.75" hidden="false" customHeight="false" outlineLevel="0" collapsed="false">
      <c r="A1869" s="1" t="s">
        <v>5205</v>
      </c>
      <c r="B1869" s="1" t="s">
        <v>5206</v>
      </c>
      <c r="C1869" s="1" t="s">
        <v>2541</v>
      </c>
      <c r="D1869" s="1" t="s">
        <v>2093</v>
      </c>
      <c r="E1869" s="1" t="n">
        <v>9865</v>
      </c>
      <c r="F1869" s="1" t="n">
        <f aca="false">D1869-C1869</f>
        <v>2</v>
      </c>
      <c r="G1869" s="1" t="n">
        <v>3853.5</v>
      </c>
      <c r="H1869" s="1" t="n">
        <f aca="false">G1869*F1869</f>
        <v>7707</v>
      </c>
      <c r="I1869" s="18" t="s">
        <v>5207</v>
      </c>
      <c r="J1869" s="19" t="n">
        <v>7707</v>
      </c>
      <c r="K1869" s="1" t="n">
        <f aca="false">H1869-J1869</f>
        <v>0</v>
      </c>
      <c r="L1869" s="0"/>
    </row>
    <row r="1870" customFormat="false" ht="15.75" hidden="false" customHeight="false" outlineLevel="0" collapsed="false">
      <c r="A1870" s="1" t="s">
        <v>5208</v>
      </c>
      <c r="B1870" s="1" t="s">
        <v>4976</v>
      </c>
      <c r="C1870" s="1" t="s">
        <v>2541</v>
      </c>
      <c r="D1870" s="1" t="s">
        <v>2093</v>
      </c>
      <c r="E1870" s="1" t="n">
        <v>9865</v>
      </c>
      <c r="F1870" s="1" t="n">
        <f aca="false">D1870-C1870</f>
        <v>2</v>
      </c>
      <c r="G1870" s="1" t="n">
        <v>3853.5</v>
      </c>
      <c r="H1870" s="1" t="n">
        <f aca="false">G1870*F1870</f>
        <v>7707</v>
      </c>
      <c r="I1870" s="18" t="s">
        <v>5209</v>
      </c>
      <c r="J1870" s="19" t="n">
        <v>7707</v>
      </c>
      <c r="K1870" s="1" t="n">
        <f aca="false">H1870-J1870</f>
        <v>0</v>
      </c>
      <c r="L1870" s="0"/>
    </row>
    <row r="1871" customFormat="false" ht="15.75" hidden="false" customHeight="false" outlineLevel="0" collapsed="false">
      <c r="A1871" s="1" t="s">
        <v>5210</v>
      </c>
      <c r="B1871" s="1" t="s">
        <v>5211</v>
      </c>
      <c r="C1871" s="1" t="s">
        <v>2541</v>
      </c>
      <c r="D1871" s="1" t="s">
        <v>2093</v>
      </c>
      <c r="E1871" s="1" t="n">
        <v>9865</v>
      </c>
      <c r="F1871" s="1" t="n">
        <f aca="false">D1871-C1871</f>
        <v>2</v>
      </c>
      <c r="G1871" s="1" t="n">
        <v>3853.5</v>
      </c>
      <c r="H1871" s="1" t="n">
        <f aca="false">G1871*F1871</f>
        <v>7707</v>
      </c>
      <c r="I1871" s="18" t="s">
        <v>5212</v>
      </c>
      <c r="J1871" s="19" t="n">
        <v>7707</v>
      </c>
      <c r="K1871" s="1" t="n">
        <f aca="false">H1871-J1871</f>
        <v>0</v>
      </c>
      <c r="L1871" s="0"/>
    </row>
    <row r="1872" s="35" customFormat="true" ht="15.75" hidden="false" customHeight="false" outlineLevel="0" collapsed="false">
      <c r="A1872" s="34" t="s">
        <v>5213</v>
      </c>
      <c r="B1872" s="34" t="s">
        <v>5214</v>
      </c>
      <c r="C1872" s="34" t="s">
        <v>2541</v>
      </c>
      <c r="D1872" s="34" t="s">
        <v>2093</v>
      </c>
      <c r="E1872" s="34" t="n">
        <v>28752.5</v>
      </c>
      <c r="F1872" s="34" t="n">
        <f aca="false">D1872-C1872</f>
        <v>2</v>
      </c>
      <c r="G1872" s="34" t="n">
        <v>3853.5</v>
      </c>
      <c r="H1872" s="34" t="n">
        <f aca="false">(G1872*F1872)*2</f>
        <v>15414</v>
      </c>
      <c r="I1872" s="32" t="s">
        <v>5215</v>
      </c>
      <c r="J1872" s="33" t="n">
        <v>7707</v>
      </c>
      <c r="K1872" s="34" t="n">
        <f aca="false">H1872-J1872-J1873</f>
        <v>0</v>
      </c>
      <c r="L1872" s="34"/>
    </row>
    <row r="1873" s="35" customFormat="true" ht="15.75" hidden="false" customHeight="false" outlineLevel="0" collapsed="false">
      <c r="A1873" s="34"/>
      <c r="B1873" s="34"/>
      <c r="C1873" s="34"/>
      <c r="D1873" s="34"/>
      <c r="E1873" s="34"/>
      <c r="F1873" s="34" t="n">
        <v>0</v>
      </c>
      <c r="G1873" s="34" t="n">
        <v>0</v>
      </c>
      <c r="H1873" s="34" t="n">
        <v>0</v>
      </c>
      <c r="I1873" s="32" t="s">
        <v>5216</v>
      </c>
      <c r="J1873" s="33" t="n">
        <v>7707</v>
      </c>
      <c r="K1873" s="34" t="n">
        <v>0</v>
      </c>
      <c r="L1873" s="34"/>
    </row>
    <row r="1874" customFormat="false" ht="15.75" hidden="false" customHeight="false" outlineLevel="0" collapsed="false">
      <c r="A1874" s="1" t="s">
        <v>5217</v>
      </c>
      <c r="B1874" s="1" t="s">
        <v>5218</v>
      </c>
      <c r="C1874" s="1" t="s">
        <v>2541</v>
      </c>
      <c r="D1874" s="1" t="s">
        <v>2093</v>
      </c>
      <c r="E1874" s="1" t="n">
        <v>11545</v>
      </c>
      <c r="F1874" s="1" t="n">
        <f aca="false">D1874-C1874</f>
        <v>2</v>
      </c>
      <c r="G1874" s="1" t="n">
        <v>4693.5</v>
      </c>
      <c r="H1874" s="1" t="n">
        <f aca="false">G1874*F1874</f>
        <v>9387</v>
      </c>
      <c r="I1874" s="18" t="s">
        <v>5219</v>
      </c>
      <c r="J1874" s="19" t="n">
        <v>9387</v>
      </c>
      <c r="K1874" s="1" t="n">
        <f aca="false">H1874-J1874</f>
        <v>0</v>
      </c>
      <c r="L1874" s="0"/>
    </row>
    <row r="1875" customFormat="false" ht="15.75" hidden="false" customHeight="false" outlineLevel="0" collapsed="false">
      <c r="A1875" s="1" t="s">
        <v>5220</v>
      </c>
      <c r="B1875" s="1" t="s">
        <v>4523</v>
      </c>
      <c r="C1875" s="1" t="s">
        <v>2541</v>
      </c>
      <c r="D1875" s="1" t="s">
        <v>2093</v>
      </c>
      <c r="E1875" s="1" t="n">
        <v>9865</v>
      </c>
      <c r="F1875" s="1" t="n">
        <f aca="false">D1875-C1875</f>
        <v>2</v>
      </c>
      <c r="G1875" s="1" t="n">
        <v>3853.5</v>
      </c>
      <c r="H1875" s="1" t="n">
        <f aca="false">G1875*F1875</f>
        <v>7707</v>
      </c>
      <c r="I1875" s="18" t="s">
        <v>5221</v>
      </c>
      <c r="J1875" s="19" t="n">
        <v>7707</v>
      </c>
      <c r="K1875" s="1" t="n">
        <f aca="false">H1875-J1875</f>
        <v>0</v>
      </c>
      <c r="L1875" s="0"/>
    </row>
    <row r="1876" customFormat="false" ht="15.75" hidden="false" customHeight="false" outlineLevel="0" collapsed="false">
      <c r="A1876" s="1" t="s">
        <v>5222</v>
      </c>
      <c r="B1876" s="1" t="s">
        <v>5223</v>
      </c>
      <c r="C1876" s="1" t="s">
        <v>2541</v>
      </c>
      <c r="D1876" s="1" t="s">
        <v>2093</v>
      </c>
      <c r="E1876" s="1" t="n">
        <v>12865</v>
      </c>
      <c r="F1876" s="1" t="n">
        <f aca="false">D1876-C1876</f>
        <v>2</v>
      </c>
      <c r="G1876" s="1" t="n">
        <v>4693.5</v>
      </c>
      <c r="H1876" s="1" t="n">
        <f aca="false">G1876*F1876</f>
        <v>9387</v>
      </c>
      <c r="I1876" s="18" t="s">
        <v>5224</v>
      </c>
      <c r="J1876" s="19" t="n">
        <v>9387</v>
      </c>
      <c r="K1876" s="1" t="n">
        <f aca="false">H1876-J1876</f>
        <v>0</v>
      </c>
      <c r="L1876" s="0"/>
    </row>
    <row r="1877" customFormat="false" ht="29.85" hidden="false" customHeight="false" outlineLevel="0" collapsed="false">
      <c r="A1877" s="1" t="s">
        <v>5225</v>
      </c>
      <c r="B1877" s="1" t="s">
        <v>5226</v>
      </c>
      <c r="C1877" s="1" t="s">
        <v>2541</v>
      </c>
      <c r="D1877" s="1" t="s">
        <v>3270</v>
      </c>
      <c r="E1877" s="1" t="n">
        <v>15952.5</v>
      </c>
      <c r="F1877" s="1" t="n">
        <f aca="false">D1877-C1877</f>
        <v>3</v>
      </c>
      <c r="G1877" s="1" t="n">
        <v>3853.5</v>
      </c>
      <c r="H1877" s="1" t="n">
        <f aca="false">G1877*F1877</f>
        <v>11560.5</v>
      </c>
      <c r="I1877" s="18" t="s">
        <v>5227</v>
      </c>
      <c r="J1877" s="19" t="n">
        <v>11560.5</v>
      </c>
      <c r="K1877" s="1" t="n">
        <f aca="false">H1877-J1877</f>
        <v>0</v>
      </c>
      <c r="L1877" s="0"/>
    </row>
    <row r="1878" s="55" customFormat="true" ht="30.8" hidden="false" customHeight="false" outlineLevel="0" collapsed="false">
      <c r="A1878" s="52" t="s">
        <v>5228</v>
      </c>
      <c r="B1878" s="52" t="s">
        <v>5229</v>
      </c>
      <c r="C1878" s="52" t="s">
        <v>2541</v>
      </c>
      <c r="D1878" s="52" t="s">
        <v>5230</v>
      </c>
      <c r="E1878" s="52" t="n">
        <v>105965</v>
      </c>
      <c r="F1878" s="52" t="n">
        <v>5</v>
      </c>
      <c r="G1878" s="52" t="n">
        <v>3853.5</v>
      </c>
      <c r="H1878" s="52" t="n">
        <f aca="false">G1878*F1878</f>
        <v>19267.5</v>
      </c>
      <c r="I1878" s="53" t="s">
        <v>5231</v>
      </c>
      <c r="J1878" s="54" t="n">
        <v>19267.5</v>
      </c>
      <c r="K1878" s="52" t="n">
        <f aca="false">H1878+H1879+H1880+H1881+H1882-J1878-J1879-J1880-J1881-J1882</f>
        <v>0</v>
      </c>
      <c r="L1878" s="52"/>
    </row>
    <row r="1879" s="55" customFormat="true" ht="29.85" hidden="false" customHeight="false" outlineLevel="0" collapsed="false">
      <c r="A1879" s="52"/>
      <c r="B1879" s="52"/>
      <c r="C1879" s="52"/>
      <c r="D1879" s="52"/>
      <c r="E1879" s="52"/>
      <c r="F1879" s="52" t="n">
        <v>2</v>
      </c>
      <c r="G1879" s="52" t="n">
        <v>3853.5</v>
      </c>
      <c r="H1879" s="52" t="n">
        <f aca="false">G1879*F1879</f>
        <v>7707</v>
      </c>
      <c r="I1879" s="53" t="s">
        <v>5232</v>
      </c>
      <c r="J1879" s="54" t="n">
        <v>7707</v>
      </c>
      <c r="K1879" s="52" t="n">
        <v>0</v>
      </c>
      <c r="L1879" s="52"/>
    </row>
    <row r="1880" s="55" customFormat="true" ht="29.85" hidden="false" customHeight="false" outlineLevel="0" collapsed="false">
      <c r="A1880" s="52"/>
      <c r="B1880" s="52"/>
      <c r="C1880" s="52"/>
      <c r="D1880" s="52"/>
      <c r="E1880" s="52"/>
      <c r="F1880" s="52" t="n">
        <v>2</v>
      </c>
      <c r="G1880" s="52" t="n">
        <v>3853.5</v>
      </c>
      <c r="H1880" s="52" t="n">
        <f aca="false">G1880*F1880</f>
        <v>7707</v>
      </c>
      <c r="I1880" s="53" t="s">
        <v>5233</v>
      </c>
      <c r="J1880" s="54" t="n">
        <v>7707</v>
      </c>
      <c r="K1880" s="52" t="n">
        <v>0</v>
      </c>
      <c r="L1880" s="52"/>
    </row>
    <row r="1881" s="55" customFormat="true" ht="29.85" hidden="false" customHeight="false" outlineLevel="0" collapsed="false">
      <c r="A1881" s="52"/>
      <c r="B1881" s="52"/>
      <c r="C1881" s="52"/>
      <c r="D1881" s="52"/>
      <c r="E1881" s="52"/>
      <c r="F1881" s="52" t="n">
        <v>2</v>
      </c>
      <c r="G1881" s="52" t="n">
        <v>3853.5</v>
      </c>
      <c r="H1881" s="52" t="n">
        <f aca="false">G1881*F1881</f>
        <v>7707</v>
      </c>
      <c r="I1881" s="53" t="s">
        <v>5234</v>
      </c>
      <c r="J1881" s="54" t="n">
        <v>7707</v>
      </c>
      <c r="K1881" s="52" t="n">
        <v>0</v>
      </c>
      <c r="L1881" s="52"/>
    </row>
    <row r="1882" s="55" customFormat="true" ht="30.8" hidden="false" customHeight="false" outlineLevel="0" collapsed="false">
      <c r="A1882" s="52"/>
      <c r="B1882" s="52"/>
      <c r="C1882" s="52"/>
      <c r="D1882" s="52"/>
      <c r="E1882" s="52"/>
      <c r="F1882" s="52" t="n">
        <v>2</v>
      </c>
      <c r="G1882" s="52" t="n">
        <v>3853.5</v>
      </c>
      <c r="H1882" s="52" t="n">
        <f aca="false">G1882*F1882</f>
        <v>7707</v>
      </c>
      <c r="I1882" s="53" t="s">
        <v>5235</v>
      </c>
      <c r="J1882" s="54" t="n">
        <v>7707</v>
      </c>
      <c r="K1882" s="52" t="n">
        <v>0</v>
      </c>
      <c r="L1882" s="52"/>
    </row>
    <row r="1883" customFormat="false" ht="15.75" hidden="false" customHeight="false" outlineLevel="0" collapsed="false">
      <c r="A1883" s="1" t="s">
        <v>5236</v>
      </c>
      <c r="B1883" s="1" t="s">
        <v>5237</v>
      </c>
      <c r="C1883" s="1" t="s">
        <v>2541</v>
      </c>
      <c r="D1883" s="1" t="s">
        <v>2788</v>
      </c>
      <c r="E1883" s="1" t="n">
        <v>24662.5</v>
      </c>
      <c r="F1883" s="1" t="n">
        <f aca="false">D1883-C1883</f>
        <v>5</v>
      </c>
      <c r="G1883" s="1" t="n">
        <v>3853.5</v>
      </c>
      <c r="H1883" s="1" t="n">
        <f aca="false">G1883*F1883</f>
        <v>19267.5</v>
      </c>
      <c r="I1883" s="18" t="s">
        <v>5238</v>
      </c>
      <c r="J1883" s="19" t="n">
        <v>19267.5</v>
      </c>
      <c r="K1883" s="1" t="n">
        <f aca="false">H1883-J1883</f>
        <v>0</v>
      </c>
      <c r="L1883" s="0"/>
    </row>
    <row r="1884" s="35" customFormat="true" ht="15.75" hidden="false" customHeight="false" outlineLevel="0" collapsed="false">
      <c r="A1884" s="34" t="s">
        <v>5239</v>
      </c>
      <c r="B1884" s="34" t="s">
        <v>5240</v>
      </c>
      <c r="C1884" s="34" t="s">
        <v>2541</v>
      </c>
      <c r="D1884" s="34" t="s">
        <v>2093</v>
      </c>
      <c r="E1884" s="34" t="n">
        <v>21600</v>
      </c>
      <c r="F1884" s="34" t="n">
        <f aca="false">D1884-C1884</f>
        <v>2</v>
      </c>
      <c r="G1884" s="34" t="n">
        <v>3853.5</v>
      </c>
      <c r="H1884" s="34" t="n">
        <f aca="false">(G1884*F1884)*2</f>
        <v>15414</v>
      </c>
      <c r="I1884" s="32" t="s">
        <v>5241</v>
      </c>
      <c r="J1884" s="33" t="n">
        <v>7707</v>
      </c>
      <c r="K1884" s="34" t="n">
        <f aca="false">H1884-J1884-J1885</f>
        <v>0</v>
      </c>
      <c r="L1884" s="34"/>
    </row>
    <row r="1885" s="35" customFormat="true" ht="15.75" hidden="false" customHeight="false" outlineLevel="0" collapsed="false">
      <c r="A1885" s="34"/>
      <c r="B1885" s="34"/>
      <c r="C1885" s="34"/>
      <c r="D1885" s="34"/>
      <c r="E1885" s="34"/>
      <c r="F1885" s="34" t="n">
        <v>0</v>
      </c>
      <c r="G1885" s="34" t="n">
        <v>0</v>
      </c>
      <c r="H1885" s="34" t="n">
        <v>0</v>
      </c>
      <c r="I1885" s="32" t="s">
        <v>5242</v>
      </c>
      <c r="J1885" s="33" t="n">
        <v>7707</v>
      </c>
      <c r="K1885" s="34" t="n">
        <v>0</v>
      </c>
      <c r="L1885" s="34"/>
    </row>
    <row r="1886" s="13" customFormat="true" ht="30.8" hidden="false" customHeight="false" outlineLevel="0" collapsed="false">
      <c r="A1886" s="10" t="s">
        <v>5243</v>
      </c>
      <c r="B1886" s="10" t="s">
        <v>5244</v>
      </c>
      <c r="C1886" s="10" t="s">
        <v>2541</v>
      </c>
      <c r="D1886" s="10" t="s">
        <v>3270</v>
      </c>
      <c r="E1886" s="10" t="n">
        <v>21292.5</v>
      </c>
      <c r="F1886" s="10" t="n">
        <f aca="false">D1886-C1886</f>
        <v>3</v>
      </c>
      <c r="G1886" s="10" t="n">
        <v>5743.5</v>
      </c>
      <c r="H1886" s="10" t="n">
        <v>17230.2</v>
      </c>
      <c r="I1886" s="11" t="s">
        <v>5245</v>
      </c>
      <c r="J1886" s="12" t="n">
        <v>17230.2</v>
      </c>
      <c r="K1886" s="10" t="n">
        <f aca="false">H1886-J1886</f>
        <v>0</v>
      </c>
      <c r="L1886" s="10" t="s">
        <v>90</v>
      </c>
    </row>
    <row r="1887" customFormat="false" ht="15.75" hidden="false" customHeight="false" outlineLevel="0" collapsed="false">
      <c r="A1887" s="1" t="s">
        <v>5246</v>
      </c>
      <c r="B1887" s="1" t="s">
        <v>1440</v>
      </c>
      <c r="C1887" s="1" t="s">
        <v>2541</v>
      </c>
      <c r="D1887" s="1" t="s">
        <v>3270</v>
      </c>
      <c r="E1887" s="1" t="n">
        <v>15952.5</v>
      </c>
      <c r="F1887" s="1" t="n">
        <f aca="false">D1887-C1887</f>
        <v>3</v>
      </c>
      <c r="G1887" s="1" t="n">
        <v>3853.5</v>
      </c>
      <c r="H1887" s="1" t="n">
        <f aca="false">G1887*F1887</f>
        <v>11560.5</v>
      </c>
      <c r="I1887" s="18" t="s">
        <v>5247</v>
      </c>
      <c r="J1887" s="19" t="n">
        <v>11560.5</v>
      </c>
      <c r="K1887" s="1" t="n">
        <f aca="false">H1887-J1887</f>
        <v>0</v>
      </c>
      <c r="L1887" s="0"/>
    </row>
    <row r="1888" customFormat="false" ht="29.85" hidden="false" customHeight="false" outlineLevel="0" collapsed="false">
      <c r="A1888" s="1" t="s">
        <v>5248</v>
      </c>
      <c r="B1888" s="1" t="s">
        <v>5249</v>
      </c>
      <c r="C1888" s="1" t="s">
        <v>2541</v>
      </c>
      <c r="D1888" s="1" t="s">
        <v>3270</v>
      </c>
      <c r="E1888" s="1" t="n">
        <v>15952.5</v>
      </c>
      <c r="F1888" s="1" t="n">
        <f aca="false">D1888-C1888</f>
        <v>3</v>
      </c>
      <c r="G1888" s="1" t="n">
        <v>3853.5</v>
      </c>
      <c r="H1888" s="1" t="n">
        <f aca="false">G1888*F1888</f>
        <v>11560.5</v>
      </c>
      <c r="I1888" s="18" t="s">
        <v>5250</v>
      </c>
      <c r="J1888" s="19" t="n">
        <v>11560.5</v>
      </c>
      <c r="K1888" s="1" t="n">
        <f aca="false">H1888-J1888</f>
        <v>0</v>
      </c>
      <c r="L1888" s="0"/>
    </row>
    <row r="1889" customFormat="false" ht="15.75" hidden="false" customHeight="false" outlineLevel="0" collapsed="false">
      <c r="A1889" s="1" t="s">
        <v>5251</v>
      </c>
      <c r="B1889" s="1" t="s">
        <v>5252</v>
      </c>
      <c r="C1889" s="1" t="s">
        <v>2541</v>
      </c>
      <c r="D1889" s="1" t="s">
        <v>3270</v>
      </c>
      <c r="E1889" s="1" t="n">
        <v>21847.5</v>
      </c>
      <c r="F1889" s="1" t="n">
        <f aca="false">D1889-C1889</f>
        <v>3</v>
      </c>
      <c r="G1889" s="1" t="n">
        <v>3853.5</v>
      </c>
      <c r="H1889" s="1" t="n">
        <f aca="false">G1889*F1889</f>
        <v>11560.5</v>
      </c>
      <c r="I1889" s="18" t="s">
        <v>5253</v>
      </c>
      <c r="J1889" s="19" t="n">
        <v>11560.5</v>
      </c>
      <c r="K1889" s="1" t="n">
        <f aca="false">H1889-J1889</f>
        <v>0</v>
      </c>
      <c r="L1889" s="0"/>
    </row>
    <row r="1890" customFormat="false" ht="15.75" hidden="false" customHeight="false" outlineLevel="0" collapsed="false">
      <c r="A1890" s="1" t="s">
        <v>5254</v>
      </c>
      <c r="B1890" s="1" t="s">
        <v>5255</v>
      </c>
      <c r="C1890" s="1" t="s">
        <v>2541</v>
      </c>
      <c r="D1890" s="1" t="s">
        <v>3270</v>
      </c>
      <c r="E1890" s="1" t="n">
        <v>14797.5</v>
      </c>
      <c r="F1890" s="1" t="n">
        <f aca="false">D1890-C1890</f>
        <v>3</v>
      </c>
      <c r="G1890" s="1" t="n">
        <v>3853.5</v>
      </c>
      <c r="H1890" s="1" t="n">
        <f aca="false">G1890*F1890</f>
        <v>11560.5</v>
      </c>
      <c r="I1890" s="18" t="s">
        <v>5256</v>
      </c>
      <c r="J1890" s="19" t="n">
        <v>11560.5</v>
      </c>
      <c r="K1890" s="1" t="n">
        <f aca="false">H1890-J1890</f>
        <v>0</v>
      </c>
      <c r="L1890" s="0"/>
    </row>
    <row r="1891" customFormat="false" ht="15.75" hidden="false" customHeight="false" outlineLevel="0" collapsed="false">
      <c r="A1891" s="1" t="s">
        <v>5257</v>
      </c>
      <c r="B1891" s="1" t="s">
        <v>5258</v>
      </c>
      <c r="C1891" s="1" t="s">
        <v>2541</v>
      </c>
      <c r="D1891" s="1" t="s">
        <v>3270</v>
      </c>
      <c r="E1891" s="1" t="n">
        <v>14797.5</v>
      </c>
      <c r="F1891" s="1" t="n">
        <f aca="false">D1891-C1891</f>
        <v>3</v>
      </c>
      <c r="G1891" s="1" t="n">
        <v>3853.5</v>
      </c>
      <c r="H1891" s="1" t="n">
        <f aca="false">G1891*F1891</f>
        <v>11560.5</v>
      </c>
      <c r="I1891" s="18" t="s">
        <v>5259</v>
      </c>
      <c r="J1891" s="19" t="n">
        <v>11560.5</v>
      </c>
      <c r="K1891" s="1" t="n">
        <f aca="false">H1891-J1891</f>
        <v>0</v>
      </c>
      <c r="L1891" s="0"/>
    </row>
    <row r="1892" customFormat="false" ht="15.75" hidden="false" customHeight="false" outlineLevel="0" collapsed="false">
      <c r="A1892" s="17" t="s">
        <v>5260</v>
      </c>
      <c r="B1892" s="17" t="s">
        <v>1126</v>
      </c>
      <c r="C1892" s="17" t="s">
        <v>2541</v>
      </c>
      <c r="D1892" s="17" t="s">
        <v>2788</v>
      </c>
      <c r="E1892" s="17" t="n">
        <v>27412.5</v>
      </c>
      <c r="F1892" s="1" t="n">
        <f aca="false">D1892-C1892</f>
        <v>5</v>
      </c>
      <c r="G1892" s="1" t="n">
        <v>3853.5</v>
      </c>
      <c r="H1892" s="1" t="n">
        <f aca="false">G1892*F1892</f>
        <v>19267.5</v>
      </c>
      <c r="I1892" s="18" t="s">
        <v>5261</v>
      </c>
      <c r="J1892" s="19" t="n">
        <v>19267.5</v>
      </c>
      <c r="K1892" s="1" t="n">
        <f aca="false">H1892-J1892</f>
        <v>0</v>
      </c>
      <c r="L1892" s="0"/>
    </row>
    <row r="1893" s="13" customFormat="true" ht="30.8" hidden="false" customHeight="false" outlineLevel="0" collapsed="false">
      <c r="A1893" s="10" t="s">
        <v>5262</v>
      </c>
      <c r="B1893" s="10" t="s">
        <v>5263</v>
      </c>
      <c r="C1893" s="10" t="s">
        <v>2541</v>
      </c>
      <c r="D1893" s="10" t="s">
        <v>3270</v>
      </c>
      <c r="E1893" s="10" t="n">
        <v>20467.5</v>
      </c>
      <c r="F1893" s="10" t="n">
        <f aca="false">D1893-C1893</f>
        <v>3</v>
      </c>
      <c r="G1893" s="10" t="n">
        <v>5743.5</v>
      </c>
      <c r="H1893" s="10" t="n">
        <v>17230.2</v>
      </c>
      <c r="I1893" s="11" t="s">
        <v>5264</v>
      </c>
      <c r="J1893" s="12" t="n">
        <v>17230.2</v>
      </c>
      <c r="K1893" s="10" t="n">
        <f aca="false">H1893-J1893</f>
        <v>0</v>
      </c>
      <c r="L1893" s="10" t="s">
        <v>90</v>
      </c>
    </row>
    <row r="1894" customFormat="false" ht="29.85" hidden="false" customHeight="false" outlineLevel="0" collapsed="false">
      <c r="A1894" s="1" t="s">
        <v>5265</v>
      </c>
      <c r="B1894" s="1" t="s">
        <v>5266</v>
      </c>
      <c r="C1894" s="1" t="s">
        <v>2541</v>
      </c>
      <c r="D1894" s="1" t="s">
        <v>2788</v>
      </c>
      <c r="E1894" s="1" t="n">
        <v>38500</v>
      </c>
      <c r="F1894" s="1" t="n">
        <f aca="false">D1894-C1894</f>
        <v>5</v>
      </c>
      <c r="G1894" s="1" t="n">
        <v>3853.5</v>
      </c>
      <c r="H1894" s="1" t="n">
        <f aca="false">G1894*F1894</f>
        <v>19267.5</v>
      </c>
      <c r="I1894" s="18" t="s">
        <v>5267</v>
      </c>
      <c r="J1894" s="19" t="n">
        <v>19267.5</v>
      </c>
      <c r="K1894" s="1" t="n">
        <f aca="false">H1894-J1894</f>
        <v>0</v>
      </c>
      <c r="L1894" s="0"/>
    </row>
    <row r="1895" customFormat="false" ht="15.75" hidden="false" customHeight="false" outlineLevel="0" collapsed="false">
      <c r="A1895" s="1" t="s">
        <v>5268</v>
      </c>
      <c r="B1895" s="1" t="s">
        <v>5269</v>
      </c>
      <c r="C1895" s="1" t="s">
        <v>2541</v>
      </c>
      <c r="D1895" s="1" t="s">
        <v>2788</v>
      </c>
      <c r="E1895" s="1" t="n">
        <v>33381.25</v>
      </c>
      <c r="F1895" s="1" t="n">
        <f aca="false">D1895-C1895</f>
        <v>5</v>
      </c>
      <c r="G1895" s="1" t="n">
        <v>3853.5</v>
      </c>
      <c r="H1895" s="1" t="n">
        <f aca="false">G1895*F1895</f>
        <v>19267.5</v>
      </c>
      <c r="I1895" s="18" t="s">
        <v>5270</v>
      </c>
      <c r="J1895" s="19" t="n">
        <v>19267.5</v>
      </c>
      <c r="K1895" s="1" t="n">
        <f aca="false">H1895-J1895</f>
        <v>0</v>
      </c>
      <c r="L1895" s="0"/>
    </row>
    <row r="1896" customFormat="false" ht="29.85" hidden="false" customHeight="false" outlineLevel="0" collapsed="false">
      <c r="A1896" s="1" t="s">
        <v>5271</v>
      </c>
      <c r="B1896" s="1" t="s">
        <v>5272</v>
      </c>
      <c r="C1896" s="1" t="s">
        <v>2541</v>
      </c>
      <c r="D1896" s="1" t="s">
        <v>3243</v>
      </c>
      <c r="E1896" s="1" t="n">
        <v>33372.5</v>
      </c>
      <c r="F1896" s="1" t="n">
        <f aca="false">D1896-C1896</f>
        <v>7</v>
      </c>
      <c r="G1896" s="1" t="n">
        <v>3853.5</v>
      </c>
      <c r="H1896" s="1" t="n">
        <f aca="false">G1896*F1896</f>
        <v>26974.5</v>
      </c>
      <c r="I1896" s="18" t="s">
        <v>5273</v>
      </c>
      <c r="J1896" s="19" t="n">
        <v>26974.5</v>
      </c>
      <c r="K1896" s="1" t="n">
        <f aca="false">H1896-J1896</f>
        <v>0</v>
      </c>
      <c r="L1896" s="0"/>
    </row>
    <row r="1897" customFormat="false" ht="15.75" hidden="false" customHeight="false" outlineLevel="0" collapsed="false">
      <c r="A1897" s="1" t="s">
        <v>5274</v>
      </c>
      <c r="B1897" s="1" t="s">
        <v>5275</v>
      </c>
      <c r="C1897" s="1" t="s">
        <v>2541</v>
      </c>
      <c r="D1897" s="1" t="s">
        <v>3274</v>
      </c>
      <c r="E1897" s="1" t="n">
        <v>48860</v>
      </c>
      <c r="F1897" s="1" t="n">
        <f aca="false">D1897-C1897</f>
        <v>8</v>
      </c>
      <c r="G1897" s="1" t="n">
        <v>3853.5</v>
      </c>
      <c r="H1897" s="1" t="n">
        <f aca="false">G1897*F1897</f>
        <v>30828</v>
      </c>
      <c r="I1897" s="18" t="s">
        <v>5276</v>
      </c>
      <c r="J1897" s="19" t="n">
        <v>30828</v>
      </c>
      <c r="K1897" s="1" t="n">
        <f aca="false">H1897-J1897</f>
        <v>0</v>
      </c>
      <c r="L1897" s="0"/>
    </row>
    <row r="1898" customFormat="false" ht="29.85" hidden="false" customHeight="false" outlineLevel="0" collapsed="false">
      <c r="A1898" s="1" t="s">
        <v>5277</v>
      </c>
      <c r="B1898" s="1" t="s">
        <v>5278</v>
      </c>
      <c r="C1898" s="1" t="s">
        <v>2541</v>
      </c>
      <c r="D1898" s="1" t="s">
        <v>3274</v>
      </c>
      <c r="E1898" s="1" t="n">
        <v>48860</v>
      </c>
      <c r="F1898" s="1" t="n">
        <f aca="false">D1898-C1898</f>
        <v>8</v>
      </c>
      <c r="G1898" s="1" t="n">
        <v>3853.5</v>
      </c>
      <c r="H1898" s="1" t="n">
        <f aca="false">G1898*F1898</f>
        <v>30828</v>
      </c>
      <c r="I1898" s="18" t="s">
        <v>5279</v>
      </c>
      <c r="J1898" s="19" t="n">
        <v>30828</v>
      </c>
      <c r="K1898" s="1" t="n">
        <f aca="false">H1898-J1898</f>
        <v>0</v>
      </c>
      <c r="L1898" s="0"/>
    </row>
    <row r="1899" customFormat="false" ht="15.75" hidden="false" customHeight="false" outlineLevel="0" collapsed="false">
      <c r="A1899" s="1" t="s">
        <v>5280</v>
      </c>
      <c r="B1899" s="1" t="s">
        <v>5281</v>
      </c>
      <c r="C1899" s="1" t="s">
        <v>2541</v>
      </c>
      <c r="D1899" s="1" t="s">
        <v>3254</v>
      </c>
      <c r="E1899" s="1" t="n">
        <v>21270</v>
      </c>
      <c r="F1899" s="1" t="n">
        <f aca="false">D1899-C1899</f>
        <v>4</v>
      </c>
      <c r="G1899" s="1" t="n">
        <v>3853.5</v>
      </c>
      <c r="H1899" s="1" t="n">
        <f aca="false">G1899*F1899</f>
        <v>15414</v>
      </c>
      <c r="I1899" s="18" t="s">
        <v>5282</v>
      </c>
      <c r="J1899" s="19" t="n">
        <v>15414</v>
      </c>
      <c r="K1899" s="1" t="n">
        <f aca="false">H1899-J1899</f>
        <v>0</v>
      </c>
      <c r="L1899" s="0"/>
    </row>
    <row r="1900" customFormat="false" ht="15.75" hidden="false" customHeight="false" outlineLevel="0" collapsed="false">
      <c r="A1900" s="1" t="s">
        <v>5283</v>
      </c>
      <c r="B1900" s="1" t="s">
        <v>5284</v>
      </c>
      <c r="C1900" s="1" t="s">
        <v>2541</v>
      </c>
      <c r="D1900" s="1" t="s">
        <v>1265</v>
      </c>
      <c r="E1900" s="1" t="n">
        <v>6107.5</v>
      </c>
      <c r="F1900" s="1" t="n">
        <f aca="false">D1900-C1900</f>
        <v>1</v>
      </c>
      <c r="G1900" s="1" t="n">
        <v>3853.5</v>
      </c>
      <c r="H1900" s="1" t="n">
        <f aca="false">G1900*F1900</f>
        <v>3853.5</v>
      </c>
      <c r="I1900" s="18" t="s">
        <v>5285</v>
      </c>
      <c r="J1900" s="19" t="n">
        <v>3853.5</v>
      </c>
      <c r="K1900" s="1" t="n">
        <f aca="false">H1900-J1900</f>
        <v>0</v>
      </c>
      <c r="L1900" s="0"/>
    </row>
    <row r="1901" customFormat="false" ht="15.75" hidden="false" customHeight="false" outlineLevel="0" collapsed="false">
      <c r="A1901" s="1" t="s">
        <v>5286</v>
      </c>
      <c r="B1901" s="1" t="s">
        <v>5287</v>
      </c>
      <c r="C1901" s="1" t="s">
        <v>2541</v>
      </c>
      <c r="D1901" s="1" t="s">
        <v>1265</v>
      </c>
      <c r="E1901" s="1" t="n">
        <v>4932.5</v>
      </c>
      <c r="F1901" s="1" t="n">
        <f aca="false">D1901-C1901</f>
        <v>1</v>
      </c>
      <c r="G1901" s="1" t="n">
        <v>3853.5</v>
      </c>
      <c r="H1901" s="1" t="n">
        <f aca="false">G1901*F1901</f>
        <v>3853.5</v>
      </c>
      <c r="I1901" s="18" t="s">
        <v>5288</v>
      </c>
      <c r="J1901" s="19" t="n">
        <v>3853.5</v>
      </c>
      <c r="K1901" s="1" t="n">
        <f aca="false">H1901-J1901</f>
        <v>0</v>
      </c>
      <c r="L1901" s="0"/>
    </row>
    <row r="1902" customFormat="false" ht="29.85" hidden="false" customHeight="false" outlineLevel="0" collapsed="false">
      <c r="A1902" s="1" t="s">
        <v>5289</v>
      </c>
      <c r="B1902" s="1" t="s">
        <v>5290</v>
      </c>
      <c r="C1902" s="1" t="s">
        <v>2541</v>
      </c>
      <c r="D1902" s="1" t="s">
        <v>1265</v>
      </c>
      <c r="E1902" s="1" t="n">
        <v>4932.5</v>
      </c>
      <c r="F1902" s="1" t="n">
        <f aca="false">D1902-C1902</f>
        <v>1</v>
      </c>
      <c r="G1902" s="1" t="n">
        <v>3853.5</v>
      </c>
      <c r="H1902" s="1" t="n">
        <f aca="false">G1902*F1902</f>
        <v>3853.5</v>
      </c>
      <c r="I1902" s="18" t="s">
        <v>5291</v>
      </c>
      <c r="J1902" s="19" t="n">
        <v>3853.5</v>
      </c>
      <c r="K1902" s="1" t="n">
        <f aca="false">H1902-J1902</f>
        <v>0</v>
      </c>
      <c r="L1902" s="0"/>
    </row>
    <row r="1903" s="35" customFormat="true" ht="15.75" hidden="false" customHeight="false" outlineLevel="0" collapsed="false">
      <c r="A1903" s="34" t="s">
        <v>5292</v>
      </c>
      <c r="B1903" s="34" t="s">
        <v>5293</v>
      </c>
      <c r="C1903" s="34" t="s">
        <v>2541</v>
      </c>
      <c r="D1903" s="34" t="s">
        <v>2093</v>
      </c>
      <c r="E1903" s="34" t="n">
        <v>46180</v>
      </c>
      <c r="F1903" s="34" t="n">
        <f aca="false">D1903-C1903</f>
        <v>2</v>
      </c>
      <c r="G1903" s="34" t="n">
        <v>4693.5</v>
      </c>
      <c r="H1903" s="34" t="n">
        <f aca="false">(G1903*F1903)*4</f>
        <v>37548</v>
      </c>
      <c r="I1903" s="32" t="s">
        <v>5294</v>
      </c>
      <c r="J1903" s="33" t="n">
        <v>9387</v>
      </c>
      <c r="K1903" s="34" t="n">
        <f aca="false">H1903-J1903-J1904-J1905-J1906</f>
        <v>0</v>
      </c>
      <c r="L1903" s="34"/>
    </row>
    <row r="1904" s="35" customFormat="true" ht="15.75" hidden="false" customHeight="false" outlineLevel="0" collapsed="false">
      <c r="A1904" s="34"/>
      <c r="B1904" s="34"/>
      <c r="C1904" s="34"/>
      <c r="D1904" s="34"/>
      <c r="E1904" s="34"/>
      <c r="F1904" s="34" t="n">
        <v>0</v>
      </c>
      <c r="G1904" s="34" t="n">
        <v>0</v>
      </c>
      <c r="H1904" s="34" t="n">
        <v>0</v>
      </c>
      <c r="I1904" s="32" t="s">
        <v>5295</v>
      </c>
      <c r="J1904" s="33" t="n">
        <v>9387</v>
      </c>
      <c r="K1904" s="34" t="n">
        <v>0</v>
      </c>
      <c r="L1904" s="34"/>
    </row>
    <row r="1905" s="35" customFormat="true" ht="15.75" hidden="false" customHeight="false" outlineLevel="0" collapsed="false">
      <c r="A1905" s="34"/>
      <c r="B1905" s="34"/>
      <c r="C1905" s="34"/>
      <c r="D1905" s="34"/>
      <c r="E1905" s="34"/>
      <c r="F1905" s="34" t="n">
        <v>0</v>
      </c>
      <c r="G1905" s="34" t="n">
        <v>0</v>
      </c>
      <c r="H1905" s="34" t="n">
        <v>0</v>
      </c>
      <c r="I1905" s="32" t="s">
        <v>5296</v>
      </c>
      <c r="J1905" s="33" t="n">
        <v>9387</v>
      </c>
      <c r="K1905" s="34" t="n">
        <v>0</v>
      </c>
      <c r="L1905" s="34"/>
    </row>
    <row r="1906" s="35" customFormat="true" ht="15.75" hidden="false" customHeight="false" outlineLevel="0" collapsed="false">
      <c r="A1906" s="34"/>
      <c r="B1906" s="34"/>
      <c r="C1906" s="34"/>
      <c r="D1906" s="34"/>
      <c r="E1906" s="34"/>
      <c r="F1906" s="34" t="n">
        <v>0</v>
      </c>
      <c r="G1906" s="34" t="n">
        <v>0</v>
      </c>
      <c r="H1906" s="34" t="n">
        <v>0</v>
      </c>
      <c r="I1906" s="32" t="s">
        <v>5297</v>
      </c>
      <c r="J1906" s="33" t="n">
        <v>9387</v>
      </c>
      <c r="K1906" s="34" t="n">
        <v>0</v>
      </c>
      <c r="L1906" s="34"/>
    </row>
    <row r="1907" customFormat="false" ht="15.75" hidden="false" customHeight="false" outlineLevel="0" collapsed="false">
      <c r="A1907" s="1" t="s">
        <v>5298</v>
      </c>
      <c r="B1907" s="1" t="s">
        <v>5299</v>
      </c>
      <c r="C1907" s="1" t="s">
        <v>2541</v>
      </c>
      <c r="D1907" s="1" t="s">
        <v>2093</v>
      </c>
      <c r="E1907" s="1" t="n">
        <v>9865</v>
      </c>
      <c r="F1907" s="1" t="n">
        <f aca="false">D1907-C1907</f>
        <v>2</v>
      </c>
      <c r="G1907" s="1" t="n">
        <v>3853.5</v>
      </c>
      <c r="H1907" s="1" t="n">
        <f aca="false">G1907*F1907</f>
        <v>7707</v>
      </c>
      <c r="I1907" s="18" t="s">
        <v>5300</v>
      </c>
      <c r="J1907" s="19" t="n">
        <v>7707</v>
      </c>
      <c r="K1907" s="1" t="n">
        <f aca="false">H1907-J1907</f>
        <v>0</v>
      </c>
      <c r="L1907" s="0"/>
    </row>
    <row r="1908" customFormat="false" ht="15.75" hidden="false" customHeight="false" outlineLevel="0" collapsed="false">
      <c r="A1908" s="1" t="s">
        <v>5301</v>
      </c>
      <c r="B1908" s="1" t="s">
        <v>5302</v>
      </c>
      <c r="C1908" s="1" t="s">
        <v>2541</v>
      </c>
      <c r="D1908" s="1" t="s">
        <v>2093</v>
      </c>
      <c r="E1908" s="1" t="n">
        <v>10635</v>
      </c>
      <c r="F1908" s="1" t="n">
        <f aca="false">D1908-C1908</f>
        <v>2</v>
      </c>
      <c r="G1908" s="1" t="n">
        <v>3853.5</v>
      </c>
      <c r="H1908" s="1" t="n">
        <f aca="false">G1908*F1908</f>
        <v>7707</v>
      </c>
      <c r="I1908" s="18" t="s">
        <v>5303</v>
      </c>
      <c r="J1908" s="19" t="n">
        <v>7707</v>
      </c>
      <c r="K1908" s="1" t="n">
        <f aca="false">H1908-J1908</f>
        <v>0</v>
      </c>
      <c r="L1908" s="0"/>
    </row>
    <row r="1909" customFormat="false" ht="15.75" hidden="false" customHeight="false" outlineLevel="0" collapsed="false">
      <c r="A1909" s="1" t="s">
        <v>5304</v>
      </c>
      <c r="B1909" s="1" t="s">
        <v>5305</v>
      </c>
      <c r="C1909" s="1" t="s">
        <v>2541</v>
      </c>
      <c r="D1909" s="1" t="s">
        <v>3270</v>
      </c>
      <c r="E1909" s="1" t="n">
        <v>20711.25</v>
      </c>
      <c r="F1909" s="1" t="n">
        <f aca="false">D1909-C1909</f>
        <v>3</v>
      </c>
      <c r="G1909" s="1" t="n">
        <v>3853.5</v>
      </c>
      <c r="H1909" s="1" t="n">
        <f aca="false">G1909*F1909</f>
        <v>11560.5</v>
      </c>
      <c r="I1909" s="18" t="s">
        <v>5306</v>
      </c>
      <c r="J1909" s="19" t="n">
        <v>11560.5</v>
      </c>
      <c r="K1909" s="1" t="n">
        <f aca="false">H1909-J1909</f>
        <v>0</v>
      </c>
      <c r="L1909" s="0"/>
    </row>
    <row r="1910" customFormat="false" ht="15.75" hidden="false" customHeight="false" outlineLevel="0" collapsed="false">
      <c r="A1910" s="1" t="s">
        <v>5307</v>
      </c>
      <c r="B1910" s="1" t="s">
        <v>5308</v>
      </c>
      <c r="C1910" s="1" t="s">
        <v>2541</v>
      </c>
      <c r="D1910" s="1" t="s">
        <v>2788</v>
      </c>
      <c r="E1910" s="1" t="n">
        <v>39068.75</v>
      </c>
      <c r="F1910" s="1" t="n">
        <f aca="false">D1910-C1910</f>
        <v>5</v>
      </c>
      <c r="G1910" s="1" t="n">
        <v>3853.5</v>
      </c>
      <c r="H1910" s="1" t="n">
        <f aca="false">G1910*F1910</f>
        <v>19267.5</v>
      </c>
      <c r="I1910" s="18" t="s">
        <v>5309</v>
      </c>
      <c r="J1910" s="19" t="n">
        <v>19267.5</v>
      </c>
      <c r="K1910" s="1" t="n">
        <f aca="false">H1910-J1910</f>
        <v>0</v>
      </c>
      <c r="L1910" s="0"/>
    </row>
    <row r="1911" customFormat="false" ht="15.75" hidden="false" customHeight="false" outlineLevel="0" collapsed="false">
      <c r="A1911" s="1" t="s">
        <v>5310</v>
      </c>
      <c r="B1911" s="1" t="s">
        <v>5311</v>
      </c>
      <c r="C1911" s="1" t="s">
        <v>2541</v>
      </c>
      <c r="D1911" s="1" t="s">
        <v>3270</v>
      </c>
      <c r="E1911" s="1" t="n">
        <v>15622.5</v>
      </c>
      <c r="F1911" s="1" t="n">
        <f aca="false">D1911-C1911</f>
        <v>3</v>
      </c>
      <c r="G1911" s="1" t="n">
        <v>3853.5</v>
      </c>
      <c r="H1911" s="1" t="n">
        <f aca="false">G1911*F1911</f>
        <v>11560.5</v>
      </c>
      <c r="I1911" s="18" t="s">
        <v>5312</v>
      </c>
      <c r="J1911" s="19" t="n">
        <v>11560.5</v>
      </c>
      <c r="K1911" s="1" t="n">
        <f aca="false">H1911-J1911</f>
        <v>0</v>
      </c>
      <c r="L1911" s="0"/>
    </row>
    <row r="1912" customFormat="false" ht="15.75" hidden="false" customHeight="false" outlineLevel="0" collapsed="false">
      <c r="A1912" s="1" t="s">
        <v>5313</v>
      </c>
      <c r="B1912" s="1" t="s">
        <v>5314</v>
      </c>
      <c r="C1912" s="1" t="s">
        <v>2541</v>
      </c>
      <c r="D1912" s="1" t="s">
        <v>3124</v>
      </c>
      <c r="E1912" s="1" t="n">
        <v>46882.5</v>
      </c>
      <c r="F1912" s="1" t="n">
        <f aca="false">D1912-C1912</f>
        <v>6</v>
      </c>
      <c r="G1912" s="1" t="n">
        <v>3853.5</v>
      </c>
      <c r="H1912" s="1" t="n">
        <f aca="false">G1912*F1912</f>
        <v>23121</v>
      </c>
      <c r="I1912" s="18" t="s">
        <v>5315</v>
      </c>
      <c r="J1912" s="19" t="n">
        <v>23121</v>
      </c>
      <c r="K1912" s="1" t="n">
        <f aca="false">H1912-J1912</f>
        <v>0</v>
      </c>
      <c r="L1912" s="0"/>
    </row>
    <row r="1913" customFormat="false" ht="15.75" hidden="false" customHeight="false" outlineLevel="0" collapsed="false">
      <c r="A1913" s="1" t="s">
        <v>5316</v>
      </c>
      <c r="B1913" s="1" t="s">
        <v>5317</v>
      </c>
      <c r="C1913" s="1" t="s">
        <v>2541</v>
      </c>
      <c r="D1913" s="1" t="s">
        <v>3243</v>
      </c>
      <c r="E1913" s="1" t="n">
        <v>42752.5</v>
      </c>
      <c r="F1913" s="1" t="n">
        <f aca="false">D1913-C1913</f>
        <v>7</v>
      </c>
      <c r="G1913" s="1" t="n">
        <v>3853.5</v>
      </c>
      <c r="H1913" s="1" t="n">
        <f aca="false">G1913*F1913</f>
        <v>26974.5</v>
      </c>
      <c r="I1913" s="18" t="s">
        <v>5318</v>
      </c>
      <c r="J1913" s="19" t="n">
        <v>26974.5</v>
      </c>
      <c r="K1913" s="1" t="n">
        <f aca="false">H1913-J1913</f>
        <v>0</v>
      </c>
      <c r="L1913" s="0"/>
    </row>
    <row r="1914" customFormat="false" ht="15.75" hidden="false" customHeight="false" outlineLevel="0" collapsed="false">
      <c r="A1914" s="1" t="s">
        <v>5319</v>
      </c>
      <c r="B1914" s="1" t="s">
        <v>5320</v>
      </c>
      <c r="C1914" s="1" t="s">
        <v>2541</v>
      </c>
      <c r="D1914" s="1" t="s">
        <v>4267</v>
      </c>
      <c r="E1914" s="1" t="n">
        <v>58882.5</v>
      </c>
      <c r="F1914" s="1" t="n">
        <f aca="false">D1914-C1914</f>
        <v>9</v>
      </c>
      <c r="G1914" s="1" t="n">
        <v>4693.5</v>
      </c>
      <c r="H1914" s="1" t="n">
        <f aca="false">G1914*F1914</f>
        <v>42241.5</v>
      </c>
      <c r="I1914" s="18" t="s">
        <v>5321</v>
      </c>
      <c r="J1914" s="19" t="n">
        <v>42241.5</v>
      </c>
      <c r="K1914" s="1" t="n">
        <f aca="false">H1914-J1914</f>
        <v>0</v>
      </c>
      <c r="L1914" s="0"/>
    </row>
    <row r="1915" customFormat="false" ht="15.75" hidden="false" customHeight="false" outlineLevel="0" collapsed="false">
      <c r="A1915" s="1" t="s">
        <v>5322</v>
      </c>
      <c r="B1915" s="1" t="s">
        <v>5323</v>
      </c>
      <c r="C1915" s="1" t="s">
        <v>2541</v>
      </c>
      <c r="D1915" s="1" t="s">
        <v>3124</v>
      </c>
      <c r="E1915" s="1" t="n">
        <v>43470</v>
      </c>
      <c r="F1915" s="1" t="n">
        <f aca="false">D1915-C1915</f>
        <v>6</v>
      </c>
      <c r="G1915" s="1" t="n">
        <v>3853.5</v>
      </c>
      <c r="H1915" s="1" t="n">
        <f aca="false">G1915*F1915</f>
        <v>23121</v>
      </c>
      <c r="I1915" s="18" t="s">
        <v>5324</v>
      </c>
      <c r="J1915" s="19" t="n">
        <v>23121</v>
      </c>
      <c r="K1915" s="1" t="n">
        <f aca="false">H1915-J1915</f>
        <v>0</v>
      </c>
      <c r="L1915" s="0"/>
    </row>
    <row r="1916" customFormat="false" ht="15.75" hidden="false" customHeight="false" outlineLevel="0" collapsed="false">
      <c r="A1916" s="1" t="s">
        <v>5325</v>
      </c>
      <c r="B1916" s="1" t="s">
        <v>5326</v>
      </c>
      <c r="C1916" s="1" t="s">
        <v>1265</v>
      </c>
      <c r="D1916" s="1" t="s">
        <v>3254</v>
      </c>
      <c r="E1916" s="1" t="n">
        <v>21847.5</v>
      </c>
      <c r="F1916" s="1" t="n">
        <f aca="false">D1916-C1916</f>
        <v>3</v>
      </c>
      <c r="G1916" s="1" t="n">
        <v>3853.5</v>
      </c>
      <c r="H1916" s="1" t="n">
        <f aca="false">G1916*F1916</f>
        <v>11560.5</v>
      </c>
      <c r="I1916" s="18" t="s">
        <v>5327</v>
      </c>
      <c r="J1916" s="19" t="n">
        <v>11560.5</v>
      </c>
      <c r="K1916" s="1" t="n">
        <f aca="false">H1916-J1916</f>
        <v>0</v>
      </c>
      <c r="L1916" s="0"/>
    </row>
    <row r="1917" s="35" customFormat="true" ht="29.85" hidden="false" customHeight="false" outlineLevel="0" collapsed="false">
      <c r="A1917" s="34" t="s">
        <v>5328</v>
      </c>
      <c r="B1917" s="34" t="s">
        <v>5329</v>
      </c>
      <c r="C1917" s="34" t="s">
        <v>1265</v>
      </c>
      <c r="D1917" s="34" t="s">
        <v>3254</v>
      </c>
      <c r="E1917" s="34" t="n">
        <v>29595</v>
      </c>
      <c r="F1917" s="34" t="n">
        <f aca="false">D1917-C1917</f>
        <v>3</v>
      </c>
      <c r="G1917" s="34" t="n">
        <v>3853.5</v>
      </c>
      <c r="H1917" s="34" t="n">
        <f aca="false">(G1917*F1917)*2</f>
        <v>23121</v>
      </c>
      <c r="I1917" s="32" t="s">
        <v>5330</v>
      </c>
      <c r="J1917" s="33" t="n">
        <v>11560.5</v>
      </c>
      <c r="K1917" s="34" t="n">
        <f aca="false">H1917-J1917-J1918</f>
        <v>0</v>
      </c>
      <c r="L1917" s="34"/>
    </row>
    <row r="1918" s="35" customFormat="true" ht="15.75" hidden="false" customHeight="false" outlineLevel="0" collapsed="false">
      <c r="A1918" s="34"/>
      <c r="B1918" s="34"/>
      <c r="C1918" s="34"/>
      <c r="D1918" s="34"/>
      <c r="E1918" s="34"/>
      <c r="F1918" s="34" t="n">
        <v>0</v>
      </c>
      <c r="G1918" s="34" t="n">
        <v>0</v>
      </c>
      <c r="H1918" s="34" t="n">
        <v>0</v>
      </c>
      <c r="I1918" s="32" t="s">
        <v>5331</v>
      </c>
      <c r="J1918" s="33" t="n">
        <v>11560.5</v>
      </c>
      <c r="K1918" s="34" t="n">
        <v>0</v>
      </c>
      <c r="L1918" s="34"/>
    </row>
    <row r="1919" customFormat="false" ht="15.75" hidden="false" customHeight="false" outlineLevel="0" collapsed="false">
      <c r="A1919" s="1" t="s">
        <v>5332</v>
      </c>
      <c r="B1919" s="1" t="s">
        <v>5333</v>
      </c>
      <c r="C1919" s="1" t="s">
        <v>1265</v>
      </c>
      <c r="D1919" s="1" t="s">
        <v>3254</v>
      </c>
      <c r="E1919" s="1" t="n">
        <v>14797.5</v>
      </c>
      <c r="F1919" s="1" t="n">
        <f aca="false">D1919-C1919</f>
        <v>3</v>
      </c>
      <c r="G1919" s="1" t="n">
        <v>3853.5</v>
      </c>
      <c r="H1919" s="1" t="n">
        <f aca="false">G1919*F1919</f>
        <v>11560.5</v>
      </c>
      <c r="I1919" s="18" t="s">
        <v>5334</v>
      </c>
      <c r="J1919" s="19" t="n">
        <v>11560.5</v>
      </c>
      <c r="K1919" s="1" t="n">
        <f aca="false">H1919-J1919</f>
        <v>0</v>
      </c>
      <c r="L1919" s="0"/>
    </row>
    <row r="1920" customFormat="false" ht="15.75" hidden="false" customHeight="false" outlineLevel="0" collapsed="false">
      <c r="A1920" s="1" t="s">
        <v>5335</v>
      </c>
      <c r="B1920" s="1" t="s">
        <v>5336</v>
      </c>
      <c r="C1920" s="1" t="s">
        <v>1265</v>
      </c>
      <c r="D1920" s="1" t="s">
        <v>3254</v>
      </c>
      <c r="E1920" s="1" t="n">
        <v>16447.5</v>
      </c>
      <c r="F1920" s="1" t="n">
        <f aca="false">D1920-C1920</f>
        <v>3</v>
      </c>
      <c r="G1920" s="1" t="n">
        <v>3853.5</v>
      </c>
      <c r="H1920" s="1" t="n">
        <f aca="false">G1920*F1920</f>
        <v>11560.5</v>
      </c>
      <c r="I1920" s="18" t="s">
        <v>5337</v>
      </c>
      <c r="J1920" s="19" t="n">
        <v>11560.5</v>
      </c>
      <c r="K1920" s="1" t="n">
        <f aca="false">H1920-J1920</f>
        <v>0</v>
      </c>
      <c r="L1920" s="0"/>
    </row>
    <row r="1921" customFormat="false" ht="15.75" hidden="false" customHeight="false" outlineLevel="0" collapsed="false">
      <c r="A1921" s="1" t="s">
        <v>5338</v>
      </c>
      <c r="B1921" s="1" t="s">
        <v>5339</v>
      </c>
      <c r="C1921" s="1" t="s">
        <v>1265</v>
      </c>
      <c r="D1921" s="1" t="s">
        <v>3254</v>
      </c>
      <c r="E1921" s="1" t="n">
        <v>14797.5</v>
      </c>
      <c r="F1921" s="1" t="n">
        <f aca="false">D1921-C1921</f>
        <v>3</v>
      </c>
      <c r="G1921" s="1" t="n">
        <v>3853.5</v>
      </c>
      <c r="H1921" s="1" t="n">
        <f aca="false">G1921*F1921</f>
        <v>11560.5</v>
      </c>
      <c r="I1921" s="18" t="s">
        <v>5340</v>
      </c>
      <c r="J1921" s="19" t="n">
        <v>11560.5</v>
      </c>
      <c r="K1921" s="1" t="n">
        <f aca="false">H1921-J1921</f>
        <v>0</v>
      </c>
      <c r="L1921" s="0"/>
    </row>
    <row r="1922" s="13" customFormat="true" ht="30.8" hidden="false" customHeight="false" outlineLevel="0" collapsed="false">
      <c r="A1922" s="10" t="s">
        <v>5341</v>
      </c>
      <c r="B1922" s="10" t="s">
        <v>5342</v>
      </c>
      <c r="C1922" s="10" t="s">
        <v>1265</v>
      </c>
      <c r="D1922" s="10" t="s">
        <v>3254</v>
      </c>
      <c r="E1922" s="10" t="n">
        <v>21622.5</v>
      </c>
      <c r="F1922" s="10" t="n">
        <f aca="false">D1922-C1922</f>
        <v>3</v>
      </c>
      <c r="G1922" s="10" t="n">
        <v>5743.5</v>
      </c>
      <c r="H1922" s="10" t="n">
        <v>17230.2</v>
      </c>
      <c r="I1922" s="11" t="s">
        <v>5343</v>
      </c>
      <c r="J1922" s="12" t="n">
        <v>17230.2</v>
      </c>
      <c r="K1922" s="10" t="n">
        <f aca="false">H1922-J1922</f>
        <v>0</v>
      </c>
      <c r="L1922" s="10" t="s">
        <v>90</v>
      </c>
    </row>
    <row r="1923" customFormat="false" ht="29.85" hidden="false" customHeight="false" outlineLevel="0" collapsed="false">
      <c r="A1923" s="1" t="s">
        <v>5344</v>
      </c>
      <c r="B1923" s="1" t="s">
        <v>5345</v>
      </c>
      <c r="C1923" s="1" t="s">
        <v>1265</v>
      </c>
      <c r="D1923" s="1" t="s">
        <v>4267</v>
      </c>
      <c r="E1923" s="1" t="n">
        <v>41660</v>
      </c>
      <c r="F1923" s="1" t="n">
        <f aca="false">D1923-C1923</f>
        <v>8</v>
      </c>
      <c r="G1923" s="1" t="n">
        <v>3853.5</v>
      </c>
      <c r="H1923" s="1" t="n">
        <f aca="false">G1923*F1923</f>
        <v>30828</v>
      </c>
      <c r="I1923" s="18" t="s">
        <v>5346</v>
      </c>
      <c r="J1923" s="19" t="n">
        <v>30828</v>
      </c>
      <c r="K1923" s="1" t="n">
        <f aca="false">H1923-J1923</f>
        <v>0</v>
      </c>
      <c r="L1923" s="0"/>
    </row>
    <row r="1924" customFormat="false" ht="15.75" hidden="false" customHeight="false" outlineLevel="0" collapsed="false">
      <c r="A1924" s="1" t="s">
        <v>5347</v>
      </c>
      <c r="B1924" s="1" t="s">
        <v>5348</v>
      </c>
      <c r="C1924" s="1" t="s">
        <v>1265</v>
      </c>
      <c r="D1924" s="1" t="s">
        <v>4267</v>
      </c>
      <c r="E1924" s="1" t="n">
        <v>48860</v>
      </c>
      <c r="F1924" s="1" t="n">
        <f aca="false">D1924-C1924</f>
        <v>8</v>
      </c>
      <c r="G1924" s="1" t="n">
        <v>3853.5</v>
      </c>
      <c r="H1924" s="1" t="n">
        <f aca="false">G1924*F1924</f>
        <v>30828</v>
      </c>
      <c r="I1924" s="18" t="s">
        <v>5349</v>
      </c>
      <c r="J1924" s="19" t="n">
        <v>30828</v>
      </c>
      <c r="K1924" s="1" t="n">
        <f aca="false">H1924-J1924</f>
        <v>0</v>
      </c>
      <c r="L1924" s="0"/>
    </row>
    <row r="1925" customFormat="false" ht="15.75" hidden="false" customHeight="false" outlineLevel="0" collapsed="false">
      <c r="A1925" s="1" t="s">
        <v>5350</v>
      </c>
      <c r="B1925" s="1" t="s">
        <v>5351</v>
      </c>
      <c r="C1925" s="1" t="s">
        <v>1265</v>
      </c>
      <c r="D1925" s="1" t="s">
        <v>4267</v>
      </c>
      <c r="E1925" s="1" t="n">
        <v>58260</v>
      </c>
      <c r="F1925" s="1" t="n">
        <f aca="false">D1925-C1925</f>
        <v>8</v>
      </c>
      <c r="G1925" s="1" t="n">
        <v>3853.5</v>
      </c>
      <c r="H1925" s="1" t="n">
        <f aca="false">G1925*F1925</f>
        <v>30828</v>
      </c>
      <c r="I1925" s="18" t="s">
        <v>5352</v>
      </c>
      <c r="J1925" s="19" t="n">
        <v>30828</v>
      </c>
      <c r="K1925" s="1" t="n">
        <f aca="false">H1925-J1925</f>
        <v>0</v>
      </c>
      <c r="L1925" s="0"/>
    </row>
    <row r="1926" customFormat="false" ht="29.85" hidden="false" customHeight="false" outlineLevel="0" collapsed="false">
      <c r="A1926" s="1" t="s">
        <v>5353</v>
      </c>
      <c r="B1926" s="1" t="s">
        <v>5354</v>
      </c>
      <c r="C1926" s="1" t="s">
        <v>1265</v>
      </c>
      <c r="D1926" s="1" t="s">
        <v>2093</v>
      </c>
      <c r="E1926" s="1" t="n">
        <v>4657.5</v>
      </c>
      <c r="F1926" s="1" t="n">
        <f aca="false">D1926-C1926</f>
        <v>1</v>
      </c>
      <c r="G1926" s="1" t="n">
        <v>3853.5</v>
      </c>
      <c r="H1926" s="1" t="n">
        <f aca="false">G1926*F1926</f>
        <v>3853.5</v>
      </c>
      <c r="I1926" s="18" t="s">
        <v>5355</v>
      </c>
      <c r="J1926" s="19" t="n">
        <v>3853.5</v>
      </c>
      <c r="K1926" s="1" t="n">
        <f aca="false">H1926-J1926</f>
        <v>0</v>
      </c>
      <c r="L1926" s="0"/>
    </row>
    <row r="1927" customFormat="false" ht="15.75" hidden="false" customHeight="false" outlineLevel="0" collapsed="false">
      <c r="A1927" s="1" t="s">
        <v>5356</v>
      </c>
      <c r="B1927" s="1" t="s">
        <v>5357</v>
      </c>
      <c r="C1927" s="1" t="s">
        <v>1265</v>
      </c>
      <c r="D1927" s="1" t="s">
        <v>2093</v>
      </c>
      <c r="E1927" s="1" t="n">
        <v>5207.5</v>
      </c>
      <c r="F1927" s="1" t="n">
        <f aca="false">D1927-C1927</f>
        <v>1</v>
      </c>
      <c r="G1927" s="1" t="n">
        <v>3853.5</v>
      </c>
      <c r="H1927" s="1" t="n">
        <f aca="false">G1927*F1927</f>
        <v>3853.5</v>
      </c>
      <c r="I1927" s="18" t="s">
        <v>5358</v>
      </c>
      <c r="J1927" s="19" t="n">
        <v>3853.5</v>
      </c>
      <c r="K1927" s="1" t="n">
        <f aca="false">H1927-J1927</f>
        <v>0</v>
      </c>
      <c r="L1927" s="0"/>
    </row>
    <row r="1928" s="13" customFormat="true" ht="30.8" hidden="false" customHeight="false" outlineLevel="0" collapsed="false">
      <c r="A1928" s="10" t="s">
        <v>5359</v>
      </c>
      <c r="B1928" s="10" t="s">
        <v>5360</v>
      </c>
      <c r="C1928" s="10" t="s">
        <v>1265</v>
      </c>
      <c r="D1928" s="10" t="s">
        <v>2093</v>
      </c>
      <c r="E1928" s="10" t="n">
        <v>6822.5</v>
      </c>
      <c r="F1928" s="10" t="n">
        <f aca="false">D1928-C1928</f>
        <v>1</v>
      </c>
      <c r="G1928" s="10" t="n">
        <v>5743.5</v>
      </c>
      <c r="H1928" s="10" t="n">
        <v>5743.4</v>
      </c>
      <c r="I1928" s="11" t="s">
        <v>5361</v>
      </c>
      <c r="J1928" s="12" t="n">
        <v>5743.4</v>
      </c>
      <c r="K1928" s="10" t="n">
        <f aca="false">H1928-J1928</f>
        <v>0</v>
      </c>
      <c r="L1928" s="10" t="s">
        <v>90</v>
      </c>
    </row>
    <row r="1929" customFormat="false" ht="15.75" hidden="false" customHeight="false" outlineLevel="0" collapsed="false">
      <c r="A1929" s="1" t="s">
        <v>5362</v>
      </c>
      <c r="B1929" s="1" t="s">
        <v>5363</v>
      </c>
      <c r="C1929" s="1" t="s">
        <v>1265</v>
      </c>
      <c r="D1929" s="1" t="s">
        <v>2788</v>
      </c>
      <c r="E1929" s="1" t="n">
        <v>20830</v>
      </c>
      <c r="F1929" s="1" t="n">
        <f aca="false">D1929-C1929</f>
        <v>4</v>
      </c>
      <c r="G1929" s="1" t="n">
        <v>3853.5</v>
      </c>
      <c r="H1929" s="1" t="n">
        <f aca="false">G1929*F1929</f>
        <v>15414</v>
      </c>
      <c r="I1929" s="18" t="s">
        <v>5364</v>
      </c>
      <c r="J1929" s="19" t="n">
        <v>15414</v>
      </c>
      <c r="K1929" s="1" t="n">
        <f aca="false">H1929-J1929</f>
        <v>0</v>
      </c>
      <c r="L1929" s="0"/>
    </row>
    <row r="1930" customFormat="false" ht="15.75" hidden="false" customHeight="false" outlineLevel="0" collapsed="false">
      <c r="A1930" s="1" t="s">
        <v>5365</v>
      </c>
      <c r="B1930" s="1" t="s">
        <v>5366</v>
      </c>
      <c r="C1930" s="1" t="s">
        <v>1265</v>
      </c>
      <c r="D1930" s="1" t="s">
        <v>3124</v>
      </c>
      <c r="E1930" s="1" t="n">
        <v>24662.5</v>
      </c>
      <c r="F1930" s="1" t="n">
        <f aca="false">D1930-C1930</f>
        <v>5</v>
      </c>
      <c r="G1930" s="1" t="n">
        <v>3853.5</v>
      </c>
      <c r="H1930" s="1" t="n">
        <f aca="false">G1930*F1930</f>
        <v>19267.5</v>
      </c>
      <c r="I1930" s="18" t="s">
        <v>5367</v>
      </c>
      <c r="J1930" s="19" t="n">
        <v>19267.5</v>
      </c>
      <c r="K1930" s="1" t="n">
        <f aca="false">H1930-J1930</f>
        <v>0</v>
      </c>
      <c r="L1930" s="0"/>
    </row>
    <row r="1931" customFormat="false" ht="15.75" hidden="false" customHeight="false" outlineLevel="0" collapsed="false">
      <c r="A1931" s="1" t="s">
        <v>5368</v>
      </c>
      <c r="B1931" s="1" t="s">
        <v>5369</v>
      </c>
      <c r="C1931" s="1" t="s">
        <v>1265</v>
      </c>
      <c r="D1931" s="1" t="s">
        <v>3270</v>
      </c>
      <c r="E1931" s="1" t="n">
        <v>9865</v>
      </c>
      <c r="F1931" s="1" t="n">
        <f aca="false">D1931-C1931</f>
        <v>2</v>
      </c>
      <c r="G1931" s="1" t="n">
        <v>3853.5</v>
      </c>
      <c r="H1931" s="1" t="n">
        <f aca="false">G1931*F1931</f>
        <v>7707</v>
      </c>
      <c r="I1931" s="18" t="s">
        <v>5370</v>
      </c>
      <c r="J1931" s="19" t="n">
        <v>7707</v>
      </c>
      <c r="K1931" s="1" t="n">
        <f aca="false">H1931-J1931</f>
        <v>0</v>
      </c>
      <c r="L1931" s="0"/>
    </row>
    <row r="1932" s="13" customFormat="true" ht="30.8" hidden="false" customHeight="false" outlineLevel="0" collapsed="false">
      <c r="A1932" s="10" t="s">
        <v>5371</v>
      </c>
      <c r="B1932" s="10" t="s">
        <v>5372</v>
      </c>
      <c r="C1932" s="10" t="s">
        <v>1265</v>
      </c>
      <c r="D1932" s="10" t="s">
        <v>3270</v>
      </c>
      <c r="E1932" s="10" t="n">
        <v>14195</v>
      </c>
      <c r="F1932" s="10" t="n">
        <f aca="false">D1932-C1932</f>
        <v>2</v>
      </c>
      <c r="G1932" s="10" t="n">
        <v>5743.5</v>
      </c>
      <c r="H1932" s="10" t="n">
        <v>11486.8</v>
      </c>
      <c r="I1932" s="11" t="s">
        <v>5373</v>
      </c>
      <c r="J1932" s="12" t="n">
        <v>11486.8</v>
      </c>
      <c r="K1932" s="10" t="n">
        <f aca="false">H1932-J1932</f>
        <v>0</v>
      </c>
      <c r="L1932" s="10" t="s">
        <v>90</v>
      </c>
    </row>
    <row r="1933" customFormat="false" ht="29.85" hidden="false" customHeight="false" outlineLevel="0" collapsed="false">
      <c r="A1933" s="1" t="s">
        <v>5374</v>
      </c>
      <c r="B1933" s="1" t="s">
        <v>5375</v>
      </c>
      <c r="C1933" s="1" t="s">
        <v>1265</v>
      </c>
      <c r="D1933" s="1" t="s">
        <v>3270</v>
      </c>
      <c r="E1933" s="1" t="n">
        <v>9865</v>
      </c>
      <c r="F1933" s="1" t="n">
        <f aca="false">D1933-C1933</f>
        <v>2</v>
      </c>
      <c r="G1933" s="1" t="n">
        <v>3853.5</v>
      </c>
      <c r="H1933" s="1" t="n">
        <f aca="false">G1933*F1933</f>
        <v>7707</v>
      </c>
      <c r="I1933" s="18" t="s">
        <v>5376</v>
      </c>
      <c r="J1933" s="19" t="n">
        <v>7707</v>
      </c>
      <c r="K1933" s="1" t="n">
        <f aca="false">H1933-J1933</f>
        <v>0</v>
      </c>
      <c r="L1933" s="0"/>
    </row>
    <row r="1934" customFormat="false" ht="30.8" hidden="false" customHeight="false" outlineLevel="0" collapsed="false">
      <c r="A1934" s="1" t="s">
        <v>5377</v>
      </c>
      <c r="B1934" s="1" t="s">
        <v>5378</v>
      </c>
      <c r="C1934" s="1" t="s">
        <v>1265</v>
      </c>
      <c r="D1934" s="1" t="s">
        <v>3270</v>
      </c>
      <c r="E1934" s="1" t="n">
        <v>10635</v>
      </c>
      <c r="F1934" s="1" t="n">
        <f aca="false">D1934-C1934</f>
        <v>2</v>
      </c>
      <c r="G1934" s="1" t="n">
        <v>3853.5</v>
      </c>
      <c r="H1934" s="1" t="n">
        <f aca="false">G1934*F1934</f>
        <v>7707</v>
      </c>
      <c r="I1934" s="18" t="s">
        <v>5379</v>
      </c>
      <c r="J1934" s="19" t="n">
        <v>7707</v>
      </c>
      <c r="K1934" s="1" t="n">
        <f aca="false">H1934-J1934</f>
        <v>0</v>
      </c>
      <c r="L1934" s="0"/>
    </row>
    <row r="1935" customFormat="false" ht="29.85" hidden="false" customHeight="false" outlineLevel="0" collapsed="false">
      <c r="A1935" s="1" t="s">
        <v>5380</v>
      </c>
      <c r="B1935" s="1" t="s">
        <v>5381</v>
      </c>
      <c r="C1935" s="1" t="s">
        <v>1265</v>
      </c>
      <c r="D1935" s="1" t="s">
        <v>3270</v>
      </c>
      <c r="E1935" s="1" t="n">
        <v>9865</v>
      </c>
      <c r="F1935" s="1" t="n">
        <f aca="false">D1935-C1935</f>
        <v>2</v>
      </c>
      <c r="G1935" s="1" t="n">
        <v>3853.5</v>
      </c>
      <c r="H1935" s="1" t="n">
        <f aca="false">G1935*F1935</f>
        <v>7707</v>
      </c>
      <c r="I1935" s="18" t="s">
        <v>5382</v>
      </c>
      <c r="J1935" s="19" t="n">
        <v>7707</v>
      </c>
      <c r="K1935" s="1" t="n">
        <f aca="false">H1935-J1935</f>
        <v>0</v>
      </c>
      <c r="L1935" s="0"/>
    </row>
    <row r="1936" s="13" customFormat="true" ht="30.8" hidden="false" customHeight="false" outlineLevel="0" collapsed="false">
      <c r="A1936" s="10" t="s">
        <v>5383</v>
      </c>
      <c r="B1936" s="10" t="s">
        <v>5384</v>
      </c>
      <c r="C1936" s="10" t="s">
        <v>1265</v>
      </c>
      <c r="D1936" s="10" t="s">
        <v>3270</v>
      </c>
      <c r="E1936" s="10" t="n">
        <v>13645</v>
      </c>
      <c r="F1936" s="10" t="n">
        <f aca="false">D1936-C1936</f>
        <v>2</v>
      </c>
      <c r="G1936" s="10" t="n">
        <v>5743.5</v>
      </c>
      <c r="H1936" s="10" t="n">
        <v>11486.8</v>
      </c>
      <c r="I1936" s="11" t="s">
        <v>5385</v>
      </c>
      <c r="J1936" s="12" t="n">
        <v>11486.8</v>
      </c>
      <c r="K1936" s="10" t="n">
        <f aca="false">H1936-J1936</f>
        <v>0</v>
      </c>
      <c r="L1936" s="10" t="s">
        <v>90</v>
      </c>
    </row>
    <row r="1937" customFormat="false" ht="15.75" hidden="false" customHeight="false" outlineLevel="0" collapsed="false">
      <c r="A1937" s="1" t="s">
        <v>5386</v>
      </c>
      <c r="B1937" s="1" t="s">
        <v>5387</v>
      </c>
      <c r="C1937" s="1" t="s">
        <v>1265</v>
      </c>
      <c r="D1937" s="1" t="s">
        <v>3270</v>
      </c>
      <c r="E1937" s="1" t="n">
        <v>10415</v>
      </c>
      <c r="F1937" s="1" t="n">
        <f aca="false">D1937-C1937</f>
        <v>2</v>
      </c>
      <c r="G1937" s="1" t="n">
        <v>3853.5</v>
      </c>
      <c r="H1937" s="1" t="n">
        <f aca="false">G1937*F1937</f>
        <v>7707</v>
      </c>
      <c r="I1937" s="18" t="s">
        <v>5388</v>
      </c>
      <c r="J1937" s="19" t="n">
        <v>7707</v>
      </c>
      <c r="K1937" s="1" t="n">
        <f aca="false">H1937-J1937</f>
        <v>0</v>
      </c>
      <c r="L1937" s="0"/>
    </row>
    <row r="1938" customFormat="false" ht="15.75" hidden="false" customHeight="false" outlineLevel="0" collapsed="false">
      <c r="A1938" s="1" t="s">
        <v>5389</v>
      </c>
      <c r="B1938" s="1" t="s">
        <v>5390</v>
      </c>
      <c r="C1938" s="1" t="s">
        <v>1265</v>
      </c>
      <c r="D1938" s="1" t="s">
        <v>3270</v>
      </c>
      <c r="E1938" s="1" t="n">
        <v>9865</v>
      </c>
      <c r="F1938" s="1" t="n">
        <f aca="false">D1938-C1938</f>
        <v>2</v>
      </c>
      <c r="G1938" s="1" t="n">
        <v>3853.5</v>
      </c>
      <c r="H1938" s="1" t="n">
        <f aca="false">G1938*F1938</f>
        <v>7707</v>
      </c>
      <c r="I1938" s="18" t="s">
        <v>5391</v>
      </c>
      <c r="J1938" s="19" t="n">
        <v>7707</v>
      </c>
      <c r="K1938" s="1" t="n">
        <f aca="false">H1938-J1938</f>
        <v>0</v>
      </c>
      <c r="L1938" s="0"/>
    </row>
    <row r="1939" s="35" customFormat="true" ht="15.75" hidden="false" customHeight="false" outlineLevel="0" collapsed="false">
      <c r="A1939" s="34" t="s">
        <v>5392</v>
      </c>
      <c r="B1939" s="34" t="s">
        <v>5393</v>
      </c>
      <c r="C1939" s="34" t="s">
        <v>1265</v>
      </c>
      <c r="D1939" s="34" t="s">
        <v>3270</v>
      </c>
      <c r="E1939" s="34" t="n">
        <v>29130</v>
      </c>
      <c r="F1939" s="34" t="n">
        <f aca="false">D1939-C1939</f>
        <v>2</v>
      </c>
      <c r="G1939" s="34" t="n">
        <v>3853.5</v>
      </c>
      <c r="H1939" s="34" t="n">
        <f aca="false">(G1939*F1939)*2</f>
        <v>15414</v>
      </c>
      <c r="I1939" s="32" t="s">
        <v>5394</v>
      </c>
      <c r="J1939" s="33" t="n">
        <v>7707</v>
      </c>
      <c r="K1939" s="34" t="n">
        <f aca="false">H1939-J1939-J1940</f>
        <v>0</v>
      </c>
      <c r="L1939" s="34"/>
    </row>
    <row r="1940" s="35" customFormat="true" ht="15.75" hidden="false" customHeight="false" outlineLevel="0" collapsed="false">
      <c r="A1940" s="34"/>
      <c r="B1940" s="34"/>
      <c r="C1940" s="34"/>
      <c r="D1940" s="34"/>
      <c r="E1940" s="34"/>
      <c r="F1940" s="34" t="n">
        <v>0</v>
      </c>
      <c r="G1940" s="34" t="n">
        <v>0</v>
      </c>
      <c r="H1940" s="34" t="n">
        <v>0</v>
      </c>
      <c r="I1940" s="32" t="s">
        <v>5395</v>
      </c>
      <c r="J1940" s="33" t="n">
        <v>7707</v>
      </c>
      <c r="K1940" s="34" t="n">
        <v>0</v>
      </c>
      <c r="L1940" s="34"/>
    </row>
    <row r="1941" customFormat="false" ht="15.65" hidden="false" customHeight="false" outlineLevel="0" collapsed="false">
      <c r="A1941" s="1" t="s">
        <v>5396</v>
      </c>
      <c r="B1941" s="1" t="s">
        <v>4816</v>
      </c>
      <c r="C1941" s="1" t="s">
        <v>1265</v>
      </c>
      <c r="D1941" s="1" t="s">
        <v>3270</v>
      </c>
      <c r="E1941" s="1" t="n">
        <v>12315</v>
      </c>
      <c r="F1941" s="1" t="n">
        <f aca="false">D1941-C1941</f>
        <v>2</v>
      </c>
      <c r="G1941" s="1" t="n">
        <v>4693.5</v>
      </c>
      <c r="H1941" s="1" t="n">
        <f aca="false">G1941*F1941</f>
        <v>9387</v>
      </c>
      <c r="I1941" s="18" t="s">
        <v>5397</v>
      </c>
      <c r="J1941" s="19" t="n">
        <v>9387</v>
      </c>
      <c r="K1941" s="1" t="n">
        <f aca="false">H1941-J1941</f>
        <v>0</v>
      </c>
      <c r="L1941" s="0"/>
    </row>
    <row r="1942" customFormat="false" ht="15.75" hidden="false" customHeight="false" outlineLevel="0" collapsed="false">
      <c r="A1942" s="1" t="s">
        <v>5398</v>
      </c>
      <c r="B1942" s="1" t="s">
        <v>5399</v>
      </c>
      <c r="C1942" s="1" t="s">
        <v>1265</v>
      </c>
      <c r="D1942" s="1" t="s">
        <v>3254</v>
      </c>
      <c r="E1942" s="1" t="n">
        <v>21847.5</v>
      </c>
      <c r="F1942" s="1" t="n">
        <f aca="false">D1942-C1942</f>
        <v>3</v>
      </c>
      <c r="G1942" s="1" t="n">
        <v>3853.5</v>
      </c>
      <c r="H1942" s="1" t="n">
        <f aca="false">G1942*F1942</f>
        <v>11560.5</v>
      </c>
      <c r="I1942" s="18" t="s">
        <v>5400</v>
      </c>
      <c r="J1942" s="19" t="n">
        <v>11560.5</v>
      </c>
      <c r="K1942" s="1" t="n">
        <f aca="false">H1942-J1942</f>
        <v>0</v>
      </c>
      <c r="L1942" s="0"/>
    </row>
    <row r="1943" customFormat="false" ht="15.75" hidden="false" customHeight="false" outlineLevel="0" collapsed="false">
      <c r="A1943" s="1" t="s">
        <v>5401</v>
      </c>
      <c r="B1943" s="1" t="s">
        <v>5402</v>
      </c>
      <c r="C1943" s="1" t="s">
        <v>1265</v>
      </c>
      <c r="D1943" s="1" t="s">
        <v>2788</v>
      </c>
      <c r="E1943" s="1" t="n">
        <v>24430</v>
      </c>
      <c r="F1943" s="1" t="n">
        <f aca="false">D1943-C1943</f>
        <v>4</v>
      </c>
      <c r="G1943" s="1" t="n">
        <v>3853.5</v>
      </c>
      <c r="H1943" s="1" t="n">
        <f aca="false">G1943*F1943</f>
        <v>15414</v>
      </c>
      <c r="I1943" s="18" t="s">
        <v>5403</v>
      </c>
      <c r="J1943" s="19" t="n">
        <v>15414</v>
      </c>
      <c r="K1943" s="1" t="n">
        <f aca="false">H1943-J1943</f>
        <v>0</v>
      </c>
      <c r="L1943" s="0"/>
    </row>
    <row r="1944" customFormat="false" ht="15.75" hidden="false" customHeight="false" outlineLevel="0" collapsed="false">
      <c r="A1944" s="1" t="s">
        <v>5404</v>
      </c>
      <c r="B1944" s="1" t="s">
        <v>5405</v>
      </c>
      <c r="C1944" s="1" t="s">
        <v>1265</v>
      </c>
      <c r="D1944" s="1" t="s">
        <v>2788</v>
      </c>
      <c r="E1944" s="1" t="n">
        <v>39390</v>
      </c>
      <c r="F1944" s="1" t="n">
        <f aca="false">D1944-C1944</f>
        <v>4</v>
      </c>
      <c r="G1944" s="1" t="n">
        <v>4693.5</v>
      </c>
      <c r="H1944" s="1" t="n">
        <f aca="false">G1944*F1944</f>
        <v>18774</v>
      </c>
      <c r="I1944" s="18" t="s">
        <v>5406</v>
      </c>
      <c r="J1944" s="19" t="n">
        <v>18774</v>
      </c>
      <c r="K1944" s="1" t="n">
        <f aca="false">H1944-J1944</f>
        <v>0</v>
      </c>
      <c r="L1944" s="0"/>
    </row>
    <row r="1945" customFormat="false" ht="29.85" hidden="false" customHeight="false" outlineLevel="0" collapsed="false">
      <c r="A1945" s="1" t="s">
        <v>5407</v>
      </c>
      <c r="B1945" s="1" t="s">
        <v>5408</v>
      </c>
      <c r="C1945" s="1" t="s">
        <v>1265</v>
      </c>
      <c r="D1945" s="1" t="s">
        <v>3274</v>
      </c>
      <c r="E1945" s="1" t="n">
        <v>34527.5</v>
      </c>
      <c r="F1945" s="1" t="n">
        <f aca="false">D1945-C1945</f>
        <v>7</v>
      </c>
      <c r="G1945" s="1" t="n">
        <v>3853.5</v>
      </c>
      <c r="H1945" s="1" t="n">
        <f aca="false">G1945*F1945</f>
        <v>26974.5</v>
      </c>
      <c r="I1945" s="18" t="s">
        <v>5409</v>
      </c>
      <c r="J1945" s="19" t="n">
        <v>26974.5</v>
      </c>
      <c r="K1945" s="1" t="n">
        <f aca="false">H1945-J1945</f>
        <v>0</v>
      </c>
      <c r="L1945" s="0"/>
    </row>
    <row r="1946" customFormat="false" ht="15.75" hidden="false" customHeight="false" outlineLevel="0" collapsed="false">
      <c r="A1946" s="1" t="s">
        <v>5410</v>
      </c>
      <c r="B1946" s="1" t="s">
        <v>5411</v>
      </c>
      <c r="C1946" s="1" t="s">
        <v>1265</v>
      </c>
      <c r="D1946" s="1" t="s">
        <v>3274</v>
      </c>
      <c r="E1946" s="1" t="n">
        <v>50977.5</v>
      </c>
      <c r="F1946" s="1" t="n">
        <f aca="false">D1946-C1946</f>
        <v>7</v>
      </c>
      <c r="G1946" s="1" t="n">
        <v>3853.5</v>
      </c>
      <c r="H1946" s="1" t="n">
        <f aca="false">G1946*F1946</f>
        <v>26974.5</v>
      </c>
      <c r="I1946" s="18" t="s">
        <v>5412</v>
      </c>
      <c r="J1946" s="19" t="n">
        <v>26974.5</v>
      </c>
      <c r="K1946" s="1" t="n">
        <f aca="false">H1946-J1946</f>
        <v>0</v>
      </c>
      <c r="L1946" s="0"/>
    </row>
    <row r="1947" customFormat="false" ht="15.75" hidden="false" customHeight="false" outlineLevel="0" collapsed="false">
      <c r="A1947" s="1" t="s">
        <v>5413</v>
      </c>
      <c r="B1947" s="1" t="s">
        <v>5414</v>
      </c>
      <c r="C1947" s="1" t="s">
        <v>1265</v>
      </c>
      <c r="D1947" s="1" t="s">
        <v>3274</v>
      </c>
      <c r="E1947" s="1" t="n">
        <v>46952.5</v>
      </c>
      <c r="F1947" s="1" t="n">
        <f aca="false">D1947-C1947</f>
        <v>7</v>
      </c>
      <c r="G1947" s="1" t="n">
        <v>4693.5</v>
      </c>
      <c r="H1947" s="1" t="n">
        <f aca="false">G1947*F1947</f>
        <v>32854.5</v>
      </c>
      <c r="I1947" s="18" t="s">
        <v>5415</v>
      </c>
      <c r="J1947" s="19" t="n">
        <v>32854.5</v>
      </c>
      <c r="K1947" s="1" t="n">
        <f aca="false">H1947-J1947</f>
        <v>0</v>
      </c>
      <c r="L1947" s="0"/>
    </row>
    <row r="1948" customFormat="false" ht="15.75" hidden="false" customHeight="false" outlineLevel="0" collapsed="false">
      <c r="A1948" s="1" t="s">
        <v>5416</v>
      </c>
      <c r="B1948" s="1" t="s">
        <v>5417</v>
      </c>
      <c r="C1948" s="1" t="s">
        <v>1265</v>
      </c>
      <c r="D1948" s="1" t="s">
        <v>3274</v>
      </c>
      <c r="E1948" s="1" t="n">
        <v>40363.75</v>
      </c>
      <c r="F1948" s="1" t="n">
        <f aca="false">D1948-C1948</f>
        <v>7</v>
      </c>
      <c r="G1948" s="1" t="n">
        <v>3853.5</v>
      </c>
      <c r="H1948" s="1" t="n">
        <f aca="false">G1948*F1948</f>
        <v>26974.5</v>
      </c>
      <c r="I1948" s="18" t="s">
        <v>5418</v>
      </c>
      <c r="J1948" s="19" t="n">
        <v>26974.5</v>
      </c>
      <c r="K1948" s="1" t="n">
        <f aca="false">H1948-J1948</f>
        <v>0</v>
      </c>
      <c r="L1948" s="0"/>
    </row>
    <row r="1949" s="13" customFormat="true" ht="30.8" hidden="false" customHeight="false" outlineLevel="0" collapsed="false">
      <c r="A1949" s="10" t="s">
        <v>5419</v>
      </c>
      <c r="B1949" s="10" t="s">
        <v>5420</v>
      </c>
      <c r="C1949" s="10" t="s">
        <v>1265</v>
      </c>
      <c r="D1949" s="10" t="s">
        <v>3254</v>
      </c>
      <c r="E1949" s="10" t="n">
        <v>41760</v>
      </c>
      <c r="F1949" s="10" t="n">
        <f aca="false">D1949-C1949</f>
        <v>3</v>
      </c>
      <c r="G1949" s="10" t="n">
        <v>5743.5</v>
      </c>
      <c r="H1949" s="10" t="n">
        <v>34460.4</v>
      </c>
      <c r="I1949" s="11" t="s">
        <v>5421</v>
      </c>
      <c r="J1949" s="12" t="n">
        <v>17230.2</v>
      </c>
      <c r="K1949" s="10" t="n">
        <f aca="false">H1949-J1949-J1950</f>
        <v>0</v>
      </c>
      <c r="L1949" s="10" t="s">
        <v>90</v>
      </c>
    </row>
    <row r="1950" s="8" customFormat="true" ht="30.8" hidden="false" customHeight="false" outlineLevel="0" collapsed="false">
      <c r="A1950" s="10"/>
      <c r="B1950" s="10"/>
      <c r="C1950" s="10"/>
      <c r="D1950" s="10"/>
      <c r="E1950" s="10"/>
      <c r="F1950" s="10" t="n">
        <v>0</v>
      </c>
      <c r="G1950" s="10" t="n">
        <v>0</v>
      </c>
      <c r="H1950" s="10" t="n">
        <v>0</v>
      </c>
      <c r="I1950" s="11" t="s">
        <v>5422</v>
      </c>
      <c r="J1950" s="12" t="n">
        <v>17230.2</v>
      </c>
      <c r="K1950" s="10" t="n">
        <v>0</v>
      </c>
      <c r="L1950" s="10"/>
    </row>
    <row r="1951" customFormat="false" ht="15.75" hidden="false" customHeight="false" outlineLevel="0" collapsed="false">
      <c r="A1951" s="1" t="s">
        <v>5423</v>
      </c>
      <c r="B1951" s="1" t="s">
        <v>5424</v>
      </c>
      <c r="C1951" s="1" t="s">
        <v>1265</v>
      </c>
      <c r="D1951" s="1" t="s">
        <v>3124</v>
      </c>
      <c r="E1951" s="1" t="n">
        <v>24662.5</v>
      </c>
      <c r="F1951" s="1" t="n">
        <f aca="false">D1951-C1951</f>
        <v>5</v>
      </c>
      <c r="G1951" s="1" t="n">
        <v>3853.5</v>
      </c>
      <c r="H1951" s="1" t="n">
        <f aca="false">G1951*F1951</f>
        <v>19267.5</v>
      </c>
      <c r="I1951" s="18" t="s">
        <v>5425</v>
      </c>
      <c r="J1951" s="19" t="n">
        <v>19267.5</v>
      </c>
      <c r="K1951" s="1" t="n">
        <f aca="false">H1951-J1951</f>
        <v>0</v>
      </c>
      <c r="L1951" s="0"/>
    </row>
    <row r="1952" s="13" customFormat="true" ht="30.8" hidden="false" customHeight="false" outlineLevel="0" collapsed="false">
      <c r="A1952" s="10" t="s">
        <v>5426</v>
      </c>
      <c r="B1952" s="10" t="s">
        <v>5427</v>
      </c>
      <c r="C1952" s="10" t="s">
        <v>1265</v>
      </c>
      <c r="D1952" s="10" t="s">
        <v>3270</v>
      </c>
      <c r="E1952" s="10" t="n">
        <v>13645</v>
      </c>
      <c r="F1952" s="10" t="n">
        <f aca="false">D1952-C1952</f>
        <v>2</v>
      </c>
      <c r="G1952" s="10" t="n">
        <v>5743.5</v>
      </c>
      <c r="H1952" s="10" t="n">
        <v>11486.8</v>
      </c>
      <c r="I1952" s="11" t="s">
        <v>5428</v>
      </c>
      <c r="J1952" s="12" t="n">
        <v>11486.8</v>
      </c>
      <c r="K1952" s="10" t="n">
        <f aca="false">H1952-J1952</f>
        <v>0</v>
      </c>
      <c r="L1952" s="10" t="s">
        <v>90</v>
      </c>
    </row>
    <row r="1953" customFormat="false" ht="15.75" hidden="false" customHeight="false" outlineLevel="0" collapsed="false">
      <c r="A1953" s="1" t="s">
        <v>5429</v>
      </c>
      <c r="B1953" s="1" t="s">
        <v>5430</v>
      </c>
      <c r="C1953" s="1" t="s">
        <v>1265</v>
      </c>
      <c r="D1953" s="1" t="s">
        <v>3270</v>
      </c>
      <c r="E1953" s="1" t="n">
        <v>13352.5</v>
      </c>
      <c r="F1953" s="1" t="n">
        <f aca="false">D1953-C1953</f>
        <v>2</v>
      </c>
      <c r="G1953" s="1" t="n">
        <v>3853.5</v>
      </c>
      <c r="H1953" s="1" t="n">
        <f aca="false">G1953*F1953</f>
        <v>7707</v>
      </c>
      <c r="I1953" s="18" t="s">
        <v>5431</v>
      </c>
      <c r="J1953" s="19" t="n">
        <v>7707</v>
      </c>
      <c r="K1953" s="1" t="n">
        <f aca="false">H1953-J1953</f>
        <v>0</v>
      </c>
      <c r="L1953" s="0"/>
    </row>
    <row r="1954" customFormat="false" ht="29.85" hidden="false" customHeight="false" outlineLevel="0" collapsed="false">
      <c r="A1954" s="1" t="s">
        <v>5432</v>
      </c>
      <c r="B1954" s="1" t="s">
        <v>5433</v>
      </c>
      <c r="C1954" s="1" t="s">
        <v>1265</v>
      </c>
      <c r="D1954" s="1" t="s">
        <v>2788</v>
      </c>
      <c r="E1954" s="1" t="n">
        <v>45520</v>
      </c>
      <c r="F1954" s="1" t="n">
        <f aca="false">D1954-C1954</f>
        <v>4</v>
      </c>
      <c r="G1954" s="1" t="n">
        <v>4693.5</v>
      </c>
      <c r="H1954" s="1" t="n">
        <f aca="false">(G1954*F1954)*2</f>
        <v>37548</v>
      </c>
      <c r="I1954" s="18" t="s">
        <v>5434</v>
      </c>
      <c r="J1954" s="19" t="n">
        <v>37548</v>
      </c>
      <c r="K1954" s="1" t="n">
        <f aca="false">H1954-J1954</f>
        <v>0</v>
      </c>
      <c r="L1954" s="0"/>
    </row>
    <row r="1955" customFormat="false" ht="15.75" hidden="false" customHeight="false" outlineLevel="0" collapsed="false">
      <c r="A1955" s="1" t="s">
        <v>5435</v>
      </c>
      <c r="B1955" s="1" t="s">
        <v>5436</v>
      </c>
      <c r="C1955" s="1" t="s">
        <v>1265</v>
      </c>
      <c r="D1955" s="1" t="s">
        <v>2093</v>
      </c>
      <c r="E1955" s="1" t="n">
        <v>5867.5</v>
      </c>
      <c r="F1955" s="1" t="n">
        <f aca="false">D1955-C1955</f>
        <v>1</v>
      </c>
      <c r="G1955" s="1" t="n">
        <v>3853.5</v>
      </c>
      <c r="H1955" s="1" t="n">
        <f aca="false">G1955*F1955</f>
        <v>3853.5</v>
      </c>
      <c r="I1955" s="18" t="s">
        <v>5437</v>
      </c>
      <c r="J1955" s="19" t="n">
        <v>3853.5</v>
      </c>
      <c r="K1955" s="1" t="n">
        <f aca="false">H1955-J1955</f>
        <v>0</v>
      </c>
      <c r="L1955" s="0"/>
    </row>
    <row r="1956" customFormat="false" ht="15.75" hidden="false" customHeight="false" outlineLevel="0" collapsed="false">
      <c r="A1956" s="1" t="s">
        <v>5438</v>
      </c>
      <c r="B1956" s="1" t="s">
        <v>5439</v>
      </c>
      <c r="C1956" s="1" t="s">
        <v>1265</v>
      </c>
      <c r="D1956" s="1" t="s">
        <v>3254</v>
      </c>
      <c r="E1956" s="1" t="n">
        <v>20711.25</v>
      </c>
      <c r="F1956" s="1" t="n">
        <f aca="false">D1956-C1956</f>
        <v>3</v>
      </c>
      <c r="G1956" s="1" t="n">
        <v>3853.5</v>
      </c>
      <c r="H1956" s="1" t="n">
        <f aca="false">G1956*F1956</f>
        <v>11560.5</v>
      </c>
      <c r="I1956" s="18" t="s">
        <v>5440</v>
      </c>
      <c r="J1956" s="19" t="n">
        <v>11560.5</v>
      </c>
      <c r="K1956" s="1" t="n">
        <f aca="false">H1956-J1956</f>
        <v>0</v>
      </c>
      <c r="L1956" s="0"/>
    </row>
    <row r="1957" customFormat="false" ht="15.75" hidden="false" customHeight="false" outlineLevel="0" collapsed="false">
      <c r="A1957" s="1" t="s">
        <v>5441</v>
      </c>
      <c r="B1957" s="1" t="s">
        <v>3861</v>
      </c>
      <c r="C1957" s="1" t="s">
        <v>1265</v>
      </c>
      <c r="D1957" s="1" t="s">
        <v>3124</v>
      </c>
      <c r="E1957" s="1" t="n">
        <v>24662.5</v>
      </c>
      <c r="F1957" s="1" t="n">
        <f aca="false">D1957-C1957</f>
        <v>5</v>
      </c>
      <c r="G1957" s="1" t="n">
        <v>3853.5</v>
      </c>
      <c r="H1957" s="1" t="n">
        <f aca="false">G1957*F1957</f>
        <v>19267.5</v>
      </c>
      <c r="I1957" s="18" t="s">
        <v>5442</v>
      </c>
      <c r="J1957" s="19" t="n">
        <v>19267.5</v>
      </c>
      <c r="K1957" s="1" t="n">
        <f aca="false">H1957-J1957</f>
        <v>0</v>
      </c>
      <c r="L1957" s="0"/>
    </row>
    <row r="1958" customFormat="false" ht="15.75" hidden="false" customHeight="false" outlineLevel="0" collapsed="false">
      <c r="A1958" s="1" t="s">
        <v>5443</v>
      </c>
      <c r="B1958" s="1" t="s">
        <v>5444</v>
      </c>
      <c r="C1958" s="1" t="s">
        <v>1265</v>
      </c>
      <c r="D1958" s="1" t="s">
        <v>3124</v>
      </c>
      <c r="E1958" s="1" t="n">
        <v>24662.5</v>
      </c>
      <c r="F1958" s="1" t="n">
        <f aca="false">D1958-C1958</f>
        <v>5</v>
      </c>
      <c r="G1958" s="1" t="n">
        <v>3853.5</v>
      </c>
      <c r="H1958" s="1" t="n">
        <f aca="false">G1958*F1958</f>
        <v>19267.5</v>
      </c>
      <c r="I1958" s="18" t="s">
        <v>5445</v>
      </c>
      <c r="J1958" s="19" t="n">
        <v>19267.5</v>
      </c>
      <c r="K1958" s="1" t="n">
        <f aca="false">H1958-J1958</f>
        <v>0</v>
      </c>
      <c r="L1958" s="0"/>
    </row>
    <row r="1959" customFormat="false" ht="15.75" hidden="false" customHeight="false" outlineLevel="0" collapsed="false">
      <c r="A1959" s="1" t="s">
        <v>5446</v>
      </c>
      <c r="B1959" s="1" t="s">
        <v>5447</v>
      </c>
      <c r="C1959" s="1" t="s">
        <v>1265</v>
      </c>
      <c r="D1959" s="1" t="s">
        <v>3124</v>
      </c>
      <c r="E1959" s="1" t="n">
        <v>30537.5</v>
      </c>
      <c r="F1959" s="1" t="n">
        <f aca="false">D1959-C1959</f>
        <v>5</v>
      </c>
      <c r="G1959" s="1" t="n">
        <v>3853.5</v>
      </c>
      <c r="H1959" s="1" t="n">
        <f aca="false">G1959*F1959</f>
        <v>19267.5</v>
      </c>
      <c r="I1959" s="18" t="s">
        <v>5448</v>
      </c>
      <c r="J1959" s="19" t="n">
        <v>19267.5</v>
      </c>
      <c r="K1959" s="1" t="n">
        <f aca="false">H1959-J1959</f>
        <v>0</v>
      </c>
      <c r="L1959" s="0"/>
    </row>
    <row r="1960" s="13" customFormat="true" ht="30.8" hidden="false" customHeight="false" outlineLevel="0" collapsed="false">
      <c r="A1960" s="10" t="s">
        <v>5449</v>
      </c>
      <c r="B1960" s="10" t="s">
        <v>5450</v>
      </c>
      <c r="C1960" s="10" t="s">
        <v>1265</v>
      </c>
      <c r="D1960" s="10" t="s">
        <v>3124</v>
      </c>
      <c r="E1960" s="10" t="n">
        <v>91725</v>
      </c>
      <c r="F1960" s="10" t="n">
        <f aca="false">D1960-C1960</f>
        <v>5</v>
      </c>
      <c r="G1960" s="10" t="n">
        <v>5743.5</v>
      </c>
      <c r="H1960" s="10" t="n">
        <v>57434</v>
      </c>
      <c r="I1960" s="11" t="s">
        <v>5451</v>
      </c>
      <c r="J1960" s="12" t="n">
        <v>28717</v>
      </c>
      <c r="K1960" s="10" t="n">
        <f aca="false">H1960-J1960-J1961</f>
        <v>0</v>
      </c>
      <c r="L1960" s="10" t="s">
        <v>90</v>
      </c>
    </row>
    <row r="1961" s="8" customFormat="true" ht="30.8" hidden="false" customHeight="false" outlineLevel="0" collapsed="false">
      <c r="A1961" s="10"/>
      <c r="B1961" s="10"/>
      <c r="C1961" s="10"/>
      <c r="D1961" s="10"/>
      <c r="E1961" s="10"/>
      <c r="F1961" s="10" t="n">
        <v>0</v>
      </c>
      <c r="G1961" s="10" t="n">
        <v>0</v>
      </c>
      <c r="H1961" s="10" t="n">
        <v>0</v>
      </c>
      <c r="I1961" s="11" t="s">
        <v>5452</v>
      </c>
      <c r="J1961" s="12" t="n">
        <v>28717</v>
      </c>
      <c r="K1961" s="10" t="n">
        <v>0</v>
      </c>
      <c r="L1961" s="10"/>
    </row>
    <row r="1962" customFormat="false" ht="15.75" hidden="false" customHeight="false" outlineLevel="0" collapsed="false">
      <c r="A1962" s="1" t="s">
        <v>5453</v>
      </c>
      <c r="B1962" s="1" t="s">
        <v>5454</v>
      </c>
      <c r="C1962" s="1" t="s">
        <v>1265</v>
      </c>
      <c r="D1962" s="1" t="s">
        <v>3124</v>
      </c>
      <c r="E1962" s="1" t="n">
        <v>27412.5</v>
      </c>
      <c r="F1962" s="1" t="n">
        <f aca="false">D1962-C1962</f>
        <v>5</v>
      </c>
      <c r="G1962" s="1" t="n">
        <v>3853.5</v>
      </c>
      <c r="H1962" s="1" t="n">
        <f aca="false">G1962*F1962</f>
        <v>19267.5</v>
      </c>
      <c r="I1962" s="18" t="s">
        <v>5455</v>
      </c>
      <c r="J1962" s="19" t="n">
        <v>19267.5</v>
      </c>
      <c r="K1962" s="1" t="n">
        <f aca="false">H1962-J1962</f>
        <v>0</v>
      </c>
      <c r="L1962" s="0"/>
    </row>
    <row r="1963" customFormat="false" ht="15.75" hidden="false" customHeight="false" outlineLevel="0" collapsed="false">
      <c r="A1963" s="1" t="s">
        <v>5456</v>
      </c>
      <c r="B1963" s="1" t="s">
        <v>5457</v>
      </c>
      <c r="C1963" s="1" t="s">
        <v>1265</v>
      </c>
      <c r="D1963" s="1" t="s">
        <v>3243</v>
      </c>
      <c r="E1963" s="1" t="n">
        <v>28605</v>
      </c>
      <c r="F1963" s="1" t="n">
        <f aca="false">D1963-C1963</f>
        <v>6</v>
      </c>
      <c r="G1963" s="1" t="n">
        <v>3853.5</v>
      </c>
      <c r="H1963" s="1" t="n">
        <f aca="false">G1963*F1963</f>
        <v>23121</v>
      </c>
      <c r="I1963" s="18" t="s">
        <v>5458</v>
      </c>
      <c r="J1963" s="19" t="n">
        <v>23121</v>
      </c>
      <c r="K1963" s="1" t="n">
        <f aca="false">H1963-J1963</f>
        <v>0</v>
      </c>
      <c r="L1963" s="0"/>
    </row>
    <row r="1964" customFormat="false" ht="15.75" hidden="false" customHeight="false" outlineLevel="0" collapsed="false">
      <c r="A1964" s="1" t="s">
        <v>5459</v>
      </c>
      <c r="B1964" s="1" t="s">
        <v>5460</v>
      </c>
      <c r="C1964" s="1" t="s">
        <v>1265</v>
      </c>
      <c r="D1964" s="1" t="s">
        <v>3243</v>
      </c>
      <c r="E1964" s="1" t="n">
        <v>31905</v>
      </c>
      <c r="F1964" s="1" t="n">
        <f aca="false">D1964-C1964</f>
        <v>6</v>
      </c>
      <c r="G1964" s="1" t="n">
        <v>3853.5</v>
      </c>
      <c r="H1964" s="1" t="n">
        <f aca="false">G1964*F1964</f>
        <v>23121</v>
      </c>
      <c r="I1964" s="18" t="s">
        <v>5461</v>
      </c>
      <c r="J1964" s="19" t="n">
        <v>23121</v>
      </c>
      <c r="K1964" s="1" t="n">
        <f aca="false">H1964-J1964</f>
        <v>0</v>
      </c>
      <c r="L1964" s="0"/>
    </row>
    <row r="1965" customFormat="false" ht="15.75" hidden="false" customHeight="false" outlineLevel="0" collapsed="false">
      <c r="A1965" s="1" t="s">
        <v>5462</v>
      </c>
      <c r="B1965" s="1" t="s">
        <v>5463</v>
      </c>
      <c r="C1965" s="1" t="s">
        <v>1265</v>
      </c>
      <c r="D1965" s="1" t="s">
        <v>3243</v>
      </c>
      <c r="E1965" s="1" t="n">
        <v>61290</v>
      </c>
      <c r="F1965" s="1" t="n">
        <f aca="false">D1965-C1965</f>
        <v>6</v>
      </c>
      <c r="G1965" s="1" t="n">
        <v>3853.5</v>
      </c>
      <c r="H1965" s="1" t="n">
        <f aca="false">G1965*F1965</f>
        <v>23121</v>
      </c>
      <c r="I1965" s="18" t="s">
        <v>5464</v>
      </c>
      <c r="J1965" s="19" t="n">
        <v>23121</v>
      </c>
      <c r="K1965" s="1" t="n">
        <f aca="false">H1965-J1965</f>
        <v>0</v>
      </c>
      <c r="L1965" s="0"/>
    </row>
    <row r="1966" customFormat="false" ht="15.75" hidden="false" customHeight="false" outlineLevel="0" collapsed="false">
      <c r="A1966" s="1" t="s">
        <v>5465</v>
      </c>
      <c r="B1966" s="1" t="s">
        <v>5466</v>
      </c>
      <c r="C1966" s="1" t="s">
        <v>1265</v>
      </c>
      <c r="D1966" s="1" t="s">
        <v>3274</v>
      </c>
      <c r="E1966" s="1" t="n">
        <v>46733.75</v>
      </c>
      <c r="F1966" s="1" t="n">
        <f aca="false">D1966-C1966</f>
        <v>7</v>
      </c>
      <c r="G1966" s="1" t="n">
        <v>3853.5</v>
      </c>
      <c r="H1966" s="1" t="n">
        <f aca="false">G1966*F1966</f>
        <v>26974.5</v>
      </c>
      <c r="I1966" s="18" t="s">
        <v>5467</v>
      </c>
      <c r="J1966" s="19" t="n">
        <v>26974.5</v>
      </c>
      <c r="K1966" s="1" t="n">
        <f aca="false">H1966-J1966</f>
        <v>0</v>
      </c>
      <c r="L1966" s="0"/>
    </row>
    <row r="1967" customFormat="false" ht="15.75" hidden="false" customHeight="false" outlineLevel="0" collapsed="false">
      <c r="A1967" s="1" t="s">
        <v>5468</v>
      </c>
      <c r="B1967" s="1" t="s">
        <v>5469</v>
      </c>
      <c r="C1967" s="1" t="s">
        <v>1265</v>
      </c>
      <c r="D1967" s="1" t="s">
        <v>3243</v>
      </c>
      <c r="E1967" s="1" t="n">
        <v>29595</v>
      </c>
      <c r="F1967" s="1" t="n">
        <f aca="false">D1967-C1967</f>
        <v>6</v>
      </c>
      <c r="G1967" s="1" t="n">
        <v>3853.5</v>
      </c>
      <c r="H1967" s="1" t="n">
        <f aca="false">G1967*F1967</f>
        <v>23121</v>
      </c>
      <c r="I1967" s="18" t="s">
        <v>5470</v>
      </c>
      <c r="J1967" s="19" t="n">
        <v>23121</v>
      </c>
      <c r="K1967" s="1" t="n">
        <f aca="false">H1967-J1967</f>
        <v>0</v>
      </c>
      <c r="L1967" s="0"/>
    </row>
    <row r="1968" customFormat="false" ht="15.75" hidden="false" customHeight="false" outlineLevel="0" collapsed="false">
      <c r="A1968" s="1" t="s">
        <v>5471</v>
      </c>
      <c r="B1968" s="1" t="s">
        <v>5472</v>
      </c>
      <c r="C1968" s="1" t="s">
        <v>1265</v>
      </c>
      <c r="D1968" s="1" t="s">
        <v>3274</v>
      </c>
      <c r="E1968" s="1" t="n">
        <v>59430</v>
      </c>
      <c r="F1968" s="1" t="n">
        <f aca="false">D1968-C1968</f>
        <v>7</v>
      </c>
      <c r="G1968" s="1" t="n">
        <v>3853.5</v>
      </c>
      <c r="H1968" s="1" t="n">
        <f aca="false">G1968*F1968</f>
        <v>26974.5</v>
      </c>
      <c r="I1968" s="18" t="s">
        <v>5473</v>
      </c>
      <c r="J1968" s="19" t="n">
        <v>26974.5</v>
      </c>
      <c r="K1968" s="1" t="n">
        <f aca="false">H1968-J1968</f>
        <v>0</v>
      </c>
      <c r="L1968" s="0"/>
    </row>
    <row r="1969" customFormat="false" ht="15.75" hidden="false" customHeight="false" outlineLevel="0" collapsed="false">
      <c r="A1969" s="1" t="s">
        <v>5474</v>
      </c>
      <c r="B1969" s="1" t="s">
        <v>5475</v>
      </c>
      <c r="C1969" s="1" t="s">
        <v>1265</v>
      </c>
      <c r="D1969" s="1" t="s">
        <v>3274</v>
      </c>
      <c r="E1969" s="1" t="n">
        <v>46733.75</v>
      </c>
      <c r="F1969" s="1" t="n">
        <f aca="false">D1969-C1969</f>
        <v>7</v>
      </c>
      <c r="G1969" s="1" t="n">
        <v>3853.5</v>
      </c>
      <c r="H1969" s="1" t="n">
        <f aca="false">G1969*F1969</f>
        <v>26974.5</v>
      </c>
      <c r="I1969" s="18" t="s">
        <v>5476</v>
      </c>
      <c r="J1969" s="19" t="n">
        <v>26974.5</v>
      </c>
      <c r="K1969" s="1" t="n">
        <f aca="false">H1969-J1969</f>
        <v>0</v>
      </c>
      <c r="L1969" s="0"/>
    </row>
    <row r="1970" customFormat="false" ht="15.75" hidden="false" customHeight="false" outlineLevel="0" collapsed="false">
      <c r="A1970" s="1" t="s">
        <v>5477</v>
      </c>
      <c r="B1970" s="1" t="s">
        <v>5478</v>
      </c>
      <c r="C1970" s="1" t="s">
        <v>1265</v>
      </c>
      <c r="D1970" s="1" t="s">
        <v>3270</v>
      </c>
      <c r="E1970" s="1" t="n">
        <v>16290</v>
      </c>
      <c r="F1970" s="1" t="n">
        <f aca="false">D1970-C1970</f>
        <v>2</v>
      </c>
      <c r="G1970" s="1" t="n">
        <v>3853.5</v>
      </c>
      <c r="H1970" s="1" t="n">
        <f aca="false">G1970*F1970</f>
        <v>7707</v>
      </c>
      <c r="I1970" s="18" t="s">
        <v>5479</v>
      </c>
      <c r="J1970" s="19" t="n">
        <v>7707</v>
      </c>
      <c r="K1970" s="1" t="n">
        <f aca="false">H1970-J1970</f>
        <v>0</v>
      </c>
      <c r="L1970" s="0"/>
    </row>
    <row r="1971" customFormat="false" ht="15.75" hidden="false" customHeight="false" outlineLevel="0" collapsed="false">
      <c r="A1971" s="1" t="s">
        <v>5480</v>
      </c>
      <c r="B1971" s="1" t="s">
        <v>5481</v>
      </c>
      <c r="C1971" s="1" t="s">
        <v>2093</v>
      </c>
      <c r="D1971" s="1" t="s">
        <v>3254</v>
      </c>
      <c r="E1971" s="1" t="n">
        <v>10415</v>
      </c>
      <c r="F1971" s="1" t="n">
        <f aca="false">D1971-C1971</f>
        <v>2</v>
      </c>
      <c r="G1971" s="1" t="n">
        <v>3853.5</v>
      </c>
      <c r="H1971" s="1" t="n">
        <f aca="false">G1971*F1971</f>
        <v>7707</v>
      </c>
      <c r="I1971" s="18" t="s">
        <v>5482</v>
      </c>
      <c r="J1971" s="19" t="n">
        <v>7707</v>
      </c>
      <c r="K1971" s="1" t="n">
        <f aca="false">H1971-J1971</f>
        <v>0</v>
      </c>
      <c r="L1971" s="0"/>
    </row>
    <row r="1972" customFormat="false" ht="15.75" hidden="false" customHeight="false" outlineLevel="0" collapsed="false">
      <c r="A1972" s="1" t="s">
        <v>5483</v>
      </c>
      <c r="B1972" s="1" t="s">
        <v>5484</v>
      </c>
      <c r="C1972" s="1" t="s">
        <v>2093</v>
      </c>
      <c r="D1972" s="1" t="s">
        <v>3254</v>
      </c>
      <c r="E1972" s="1" t="n">
        <v>9865</v>
      </c>
      <c r="F1972" s="1" t="n">
        <f aca="false">D1972-C1972</f>
        <v>2</v>
      </c>
      <c r="G1972" s="1" t="n">
        <v>3853.5</v>
      </c>
      <c r="H1972" s="1" t="n">
        <f aca="false">G1972*F1972</f>
        <v>7707</v>
      </c>
      <c r="I1972" s="18" t="s">
        <v>5485</v>
      </c>
      <c r="J1972" s="19" t="n">
        <v>7707</v>
      </c>
      <c r="K1972" s="1" t="n">
        <f aca="false">H1972-J1972</f>
        <v>0</v>
      </c>
      <c r="L1972" s="0"/>
    </row>
    <row r="1973" s="35" customFormat="true" ht="15.75" hidden="false" customHeight="false" outlineLevel="0" collapsed="false">
      <c r="A1973" s="34" t="s">
        <v>5486</v>
      </c>
      <c r="B1973" s="34" t="s">
        <v>5487</v>
      </c>
      <c r="C1973" s="34" t="s">
        <v>2093</v>
      </c>
      <c r="D1973" s="34" t="s">
        <v>3254</v>
      </c>
      <c r="E1973" s="34" t="n">
        <v>19730</v>
      </c>
      <c r="F1973" s="34" t="n">
        <f aca="false">D1973-C1973</f>
        <v>2</v>
      </c>
      <c r="G1973" s="34" t="n">
        <v>3853.5</v>
      </c>
      <c r="H1973" s="34" t="n">
        <f aca="false">(G1973*F1973)*2</f>
        <v>15414</v>
      </c>
      <c r="I1973" s="32" t="s">
        <v>5488</v>
      </c>
      <c r="J1973" s="33" t="n">
        <v>7707</v>
      </c>
      <c r="K1973" s="34" t="n">
        <f aca="false">H1973-J1973-J1974</f>
        <v>0</v>
      </c>
      <c r="L1973" s="34"/>
    </row>
    <row r="1974" s="35" customFormat="true" ht="15.75" hidden="false" customHeight="false" outlineLevel="0" collapsed="false">
      <c r="A1974" s="34"/>
      <c r="B1974" s="34"/>
      <c r="C1974" s="34"/>
      <c r="D1974" s="34"/>
      <c r="E1974" s="34"/>
      <c r="F1974" s="34" t="n">
        <v>0</v>
      </c>
      <c r="G1974" s="34" t="n">
        <v>0</v>
      </c>
      <c r="H1974" s="34" t="n">
        <v>0</v>
      </c>
      <c r="I1974" s="32" t="s">
        <v>5489</v>
      </c>
      <c r="J1974" s="33" t="n">
        <v>7707</v>
      </c>
      <c r="K1974" s="34" t="n">
        <v>0</v>
      </c>
      <c r="L1974" s="34"/>
    </row>
    <row r="1975" s="35" customFormat="true" ht="29.85" hidden="false" customHeight="false" outlineLevel="0" collapsed="false">
      <c r="A1975" s="34" t="s">
        <v>5490</v>
      </c>
      <c r="B1975" s="34" t="s">
        <v>5491</v>
      </c>
      <c r="C1975" s="34" t="s">
        <v>2093</v>
      </c>
      <c r="D1975" s="34" t="s">
        <v>3254</v>
      </c>
      <c r="E1975" s="34" t="n">
        <v>19730</v>
      </c>
      <c r="F1975" s="34" t="n">
        <f aca="false">D1975-C1975</f>
        <v>2</v>
      </c>
      <c r="G1975" s="34" t="n">
        <v>3853.5</v>
      </c>
      <c r="H1975" s="34" t="n">
        <f aca="false">(G1975*F1975)*2</f>
        <v>15414</v>
      </c>
      <c r="I1975" s="32" t="s">
        <v>5492</v>
      </c>
      <c r="J1975" s="33" t="n">
        <v>7707</v>
      </c>
      <c r="K1975" s="34" t="n">
        <f aca="false">H1975-J1975-J1976</f>
        <v>0</v>
      </c>
      <c r="L1975" s="34"/>
    </row>
    <row r="1976" s="35" customFormat="true" ht="15.75" hidden="false" customHeight="false" outlineLevel="0" collapsed="false">
      <c r="A1976" s="34"/>
      <c r="B1976" s="34"/>
      <c r="C1976" s="34"/>
      <c r="D1976" s="34"/>
      <c r="E1976" s="34"/>
      <c r="F1976" s="34" t="n">
        <v>0</v>
      </c>
      <c r="G1976" s="34" t="n">
        <v>0</v>
      </c>
      <c r="H1976" s="34" t="n">
        <v>0</v>
      </c>
      <c r="I1976" s="32" t="s">
        <v>5493</v>
      </c>
      <c r="J1976" s="33" t="n">
        <v>7707</v>
      </c>
      <c r="K1976" s="34" t="n">
        <v>0</v>
      </c>
      <c r="L1976" s="34"/>
    </row>
    <row r="1977" customFormat="false" ht="15.75" hidden="false" customHeight="false" outlineLevel="0" collapsed="false">
      <c r="A1977" s="1" t="s">
        <v>5494</v>
      </c>
      <c r="B1977" s="1" t="s">
        <v>5495</v>
      </c>
      <c r="C1977" s="1" t="s">
        <v>2093</v>
      </c>
      <c r="D1977" s="1" t="s">
        <v>3254</v>
      </c>
      <c r="E1977" s="1" t="n">
        <v>10415</v>
      </c>
      <c r="F1977" s="1" t="n">
        <f aca="false">D1977-C1977</f>
        <v>2</v>
      </c>
      <c r="G1977" s="1" t="n">
        <v>3853.5</v>
      </c>
      <c r="H1977" s="1" t="n">
        <f aca="false">G1977*F1977</f>
        <v>7707</v>
      </c>
      <c r="I1977" s="18" t="s">
        <v>5496</v>
      </c>
      <c r="J1977" s="19" t="n">
        <v>7707</v>
      </c>
      <c r="K1977" s="1" t="n">
        <f aca="false">H1977-J1977</f>
        <v>0</v>
      </c>
      <c r="L1977" s="0"/>
    </row>
    <row r="1978" s="13" customFormat="true" ht="30.8" hidden="false" customHeight="false" outlineLevel="0" collapsed="false">
      <c r="A1978" s="10" t="s">
        <v>5497</v>
      </c>
      <c r="B1978" s="10" t="s">
        <v>5498</v>
      </c>
      <c r="C1978" s="10" t="s">
        <v>2093</v>
      </c>
      <c r="D1978" s="10" t="s">
        <v>3254</v>
      </c>
      <c r="E1978" s="10" t="n">
        <v>20070</v>
      </c>
      <c r="F1978" s="10" t="n">
        <f aca="false">D1978-C1978</f>
        <v>2</v>
      </c>
      <c r="G1978" s="10" t="n">
        <v>5743.5</v>
      </c>
      <c r="H1978" s="10" t="n">
        <v>11486.8</v>
      </c>
      <c r="I1978" s="11" t="s">
        <v>5499</v>
      </c>
      <c r="J1978" s="12" t="n">
        <v>11486.8</v>
      </c>
      <c r="K1978" s="10" t="n">
        <f aca="false">H1978-J1978</f>
        <v>0</v>
      </c>
      <c r="L1978" s="10" t="s">
        <v>90</v>
      </c>
    </row>
    <row r="1979" customFormat="false" ht="15.75" hidden="false" customHeight="false" outlineLevel="0" collapsed="false">
      <c r="A1979" s="1" t="s">
        <v>5500</v>
      </c>
      <c r="B1979" s="1" t="s">
        <v>5501</v>
      </c>
      <c r="C1979" s="1" t="s">
        <v>2093</v>
      </c>
      <c r="D1979" s="1" t="s">
        <v>3254</v>
      </c>
      <c r="E1979" s="1" t="n">
        <v>9865</v>
      </c>
      <c r="F1979" s="1" t="n">
        <f aca="false">D1979-C1979</f>
        <v>2</v>
      </c>
      <c r="G1979" s="1" t="n">
        <v>3853.5</v>
      </c>
      <c r="H1979" s="1" t="n">
        <f aca="false">G1979*F1979</f>
        <v>7707</v>
      </c>
      <c r="I1979" s="18" t="s">
        <v>5502</v>
      </c>
      <c r="J1979" s="19" t="n">
        <v>7707</v>
      </c>
      <c r="K1979" s="1" t="n">
        <f aca="false">H1979-J1979</f>
        <v>0</v>
      </c>
      <c r="L1979" s="0"/>
    </row>
    <row r="1980" customFormat="false" ht="29.85" hidden="false" customHeight="false" outlineLevel="0" collapsed="false">
      <c r="A1980" s="1" t="s">
        <v>5503</v>
      </c>
      <c r="B1980" s="1" t="s">
        <v>5504</v>
      </c>
      <c r="C1980" s="1" t="s">
        <v>2093</v>
      </c>
      <c r="D1980" s="1" t="s">
        <v>3254</v>
      </c>
      <c r="E1980" s="1" t="n">
        <v>9865</v>
      </c>
      <c r="F1980" s="1" t="n">
        <f aca="false">D1980-C1980</f>
        <v>2</v>
      </c>
      <c r="G1980" s="1" t="n">
        <v>3853.5</v>
      </c>
      <c r="H1980" s="1" t="n">
        <f aca="false">G1980*F1980</f>
        <v>7707</v>
      </c>
      <c r="I1980" s="18" t="s">
        <v>5505</v>
      </c>
      <c r="J1980" s="19" t="n">
        <v>7707</v>
      </c>
      <c r="K1980" s="1" t="n">
        <f aca="false">H1980-J1980</f>
        <v>0</v>
      </c>
      <c r="L1980" s="0"/>
    </row>
    <row r="1981" customFormat="false" ht="15.75" hidden="false" customHeight="false" outlineLevel="0" collapsed="false">
      <c r="A1981" s="1" t="s">
        <v>5506</v>
      </c>
      <c r="B1981" s="1" t="s">
        <v>5507</v>
      </c>
      <c r="C1981" s="1" t="s">
        <v>2093</v>
      </c>
      <c r="D1981" s="1" t="s">
        <v>3254</v>
      </c>
      <c r="E1981" s="1" t="n">
        <v>10965</v>
      </c>
      <c r="F1981" s="1" t="n">
        <f aca="false">D1981-C1981</f>
        <v>2</v>
      </c>
      <c r="G1981" s="1" t="n">
        <v>3853.5</v>
      </c>
      <c r="H1981" s="1" t="n">
        <f aca="false">G1981*F1981</f>
        <v>7707</v>
      </c>
      <c r="I1981" s="18" t="s">
        <v>5508</v>
      </c>
      <c r="J1981" s="19" t="n">
        <v>7707</v>
      </c>
      <c r="K1981" s="1" t="n">
        <f aca="false">H1981-J1981</f>
        <v>0</v>
      </c>
      <c r="L1981" s="0"/>
    </row>
    <row r="1982" s="13" customFormat="true" ht="30.8" hidden="false" customHeight="false" outlineLevel="0" collapsed="false">
      <c r="A1982" s="10" t="s">
        <v>5509</v>
      </c>
      <c r="B1982" s="10" t="s">
        <v>4976</v>
      </c>
      <c r="C1982" s="10" t="s">
        <v>2093</v>
      </c>
      <c r="D1982" s="10" t="s">
        <v>3254</v>
      </c>
      <c r="E1982" s="10" t="n">
        <v>13645</v>
      </c>
      <c r="F1982" s="10" t="n">
        <f aca="false">D1982-C1982</f>
        <v>2</v>
      </c>
      <c r="G1982" s="10" t="n">
        <v>5743.5</v>
      </c>
      <c r="H1982" s="10" t="n">
        <v>11486.8</v>
      </c>
      <c r="I1982" s="11" t="s">
        <v>5510</v>
      </c>
      <c r="J1982" s="12" t="n">
        <v>11486.8</v>
      </c>
      <c r="K1982" s="10" t="n">
        <f aca="false">H1982-J1982</f>
        <v>0</v>
      </c>
      <c r="L1982" s="10" t="s">
        <v>90</v>
      </c>
    </row>
    <row r="1983" customFormat="false" ht="15.75" hidden="false" customHeight="false" outlineLevel="0" collapsed="false">
      <c r="A1983" s="1" t="s">
        <v>5511</v>
      </c>
      <c r="B1983" s="1" t="s">
        <v>5512</v>
      </c>
      <c r="C1983" s="1" t="s">
        <v>2093</v>
      </c>
      <c r="D1983" s="1" t="s">
        <v>3254</v>
      </c>
      <c r="E1983" s="1" t="n">
        <v>9865</v>
      </c>
      <c r="F1983" s="1" t="n">
        <f aca="false">D1983-C1983</f>
        <v>2</v>
      </c>
      <c r="G1983" s="1" t="n">
        <v>3853.5</v>
      </c>
      <c r="H1983" s="1" t="n">
        <f aca="false">G1983*F1983</f>
        <v>7707</v>
      </c>
      <c r="I1983" s="18" t="s">
        <v>5513</v>
      </c>
      <c r="J1983" s="19" t="n">
        <v>7707</v>
      </c>
      <c r="K1983" s="1" t="n">
        <f aca="false">H1983-J1983</f>
        <v>0</v>
      </c>
      <c r="L1983" s="0"/>
    </row>
    <row r="1984" s="35" customFormat="true" ht="15.75" hidden="false" customHeight="false" outlineLevel="0" collapsed="false">
      <c r="A1984" s="34" t="s">
        <v>5514</v>
      </c>
      <c r="B1984" s="34" t="s">
        <v>5515</v>
      </c>
      <c r="C1984" s="34" t="s">
        <v>2093</v>
      </c>
      <c r="D1984" s="34" t="s">
        <v>3254</v>
      </c>
      <c r="E1984" s="34" t="n">
        <v>20830</v>
      </c>
      <c r="F1984" s="34" t="n">
        <f aca="false">D1984-C1984</f>
        <v>2</v>
      </c>
      <c r="G1984" s="34" t="n">
        <v>3853.5</v>
      </c>
      <c r="H1984" s="34" t="n">
        <f aca="false">(G1984*F1984)*2</f>
        <v>15414</v>
      </c>
      <c r="I1984" s="32" t="s">
        <v>5516</v>
      </c>
      <c r="J1984" s="33" t="n">
        <v>7707</v>
      </c>
      <c r="K1984" s="34" t="n">
        <f aca="false">H1984-J1984-J1985</f>
        <v>0</v>
      </c>
      <c r="L1984" s="34"/>
    </row>
    <row r="1985" s="35" customFormat="true" ht="15.75" hidden="false" customHeight="false" outlineLevel="0" collapsed="false">
      <c r="A1985" s="34"/>
      <c r="B1985" s="34"/>
      <c r="C1985" s="34"/>
      <c r="D1985" s="34"/>
      <c r="E1985" s="34"/>
      <c r="F1985" s="34" t="n">
        <v>0</v>
      </c>
      <c r="G1985" s="34" t="n">
        <v>0</v>
      </c>
      <c r="H1985" s="34" t="n">
        <v>0</v>
      </c>
      <c r="I1985" s="32" t="s">
        <v>5517</v>
      </c>
      <c r="J1985" s="33" t="n">
        <v>7707</v>
      </c>
      <c r="K1985" s="34" t="n">
        <v>0</v>
      </c>
      <c r="L1985" s="34"/>
    </row>
    <row r="1986" customFormat="false" ht="15.75" hidden="false" customHeight="false" outlineLevel="0" collapsed="false">
      <c r="A1986" s="1" t="s">
        <v>5518</v>
      </c>
      <c r="B1986" s="1" t="s">
        <v>5519</v>
      </c>
      <c r="C1986" s="1" t="s">
        <v>2093</v>
      </c>
      <c r="D1986" s="1" t="s">
        <v>3254</v>
      </c>
      <c r="E1986" s="1" t="n">
        <v>9865</v>
      </c>
      <c r="F1986" s="1" t="n">
        <f aca="false">D1986-C1986</f>
        <v>2</v>
      </c>
      <c r="G1986" s="1" t="n">
        <v>3853.5</v>
      </c>
      <c r="H1986" s="1" t="n">
        <f aca="false">G1986*F1986</f>
        <v>7707</v>
      </c>
      <c r="I1986" s="18" t="s">
        <v>5520</v>
      </c>
      <c r="J1986" s="19" t="n">
        <v>7707</v>
      </c>
      <c r="K1986" s="1" t="n">
        <f aca="false">H1986-J1986</f>
        <v>0</v>
      </c>
      <c r="L1986" s="0"/>
    </row>
    <row r="1987" customFormat="false" ht="15.75" hidden="false" customHeight="false" outlineLevel="0" collapsed="false">
      <c r="A1987" s="1" t="s">
        <v>5521</v>
      </c>
      <c r="B1987" s="1" t="s">
        <v>5522</v>
      </c>
      <c r="C1987" s="1" t="s">
        <v>2093</v>
      </c>
      <c r="D1987" s="1" t="s">
        <v>3254</v>
      </c>
      <c r="E1987" s="1" t="n">
        <v>12215</v>
      </c>
      <c r="F1987" s="1" t="n">
        <f aca="false">D1987-C1987</f>
        <v>2</v>
      </c>
      <c r="G1987" s="1" t="n">
        <v>3853.5</v>
      </c>
      <c r="H1987" s="1" t="n">
        <f aca="false">G1987*F1987</f>
        <v>7707</v>
      </c>
      <c r="I1987" s="18" t="s">
        <v>5523</v>
      </c>
      <c r="J1987" s="19" t="n">
        <v>7707</v>
      </c>
      <c r="K1987" s="1" t="n">
        <f aca="false">H1987-J1987</f>
        <v>0</v>
      </c>
      <c r="L1987" s="0"/>
    </row>
    <row r="1988" customFormat="false" ht="29.85" hidden="false" customHeight="false" outlineLevel="0" collapsed="false">
      <c r="A1988" s="1" t="s">
        <v>5524</v>
      </c>
      <c r="B1988" s="1" t="s">
        <v>5525</v>
      </c>
      <c r="C1988" s="1" t="s">
        <v>2093</v>
      </c>
      <c r="D1988" s="1" t="s">
        <v>3274</v>
      </c>
      <c r="E1988" s="1" t="n">
        <v>53910</v>
      </c>
      <c r="F1988" s="1" t="n">
        <f aca="false">D1988-C1988</f>
        <v>6</v>
      </c>
      <c r="G1988" s="1" t="n">
        <v>4693.5</v>
      </c>
      <c r="H1988" s="1" t="n">
        <f aca="false">G1988*F1988</f>
        <v>28161</v>
      </c>
      <c r="I1988" s="18" t="s">
        <v>5526</v>
      </c>
      <c r="J1988" s="19" t="n">
        <v>28161</v>
      </c>
      <c r="K1988" s="1" t="n">
        <f aca="false">H1988-J1988</f>
        <v>0</v>
      </c>
      <c r="L1988" s="0"/>
    </row>
    <row r="1989" customFormat="false" ht="15.75" hidden="false" customHeight="false" outlineLevel="0" collapsed="false">
      <c r="A1989" s="1" t="s">
        <v>5527</v>
      </c>
      <c r="B1989" s="1" t="s">
        <v>5528</v>
      </c>
      <c r="C1989" s="1" t="s">
        <v>2093</v>
      </c>
      <c r="D1989" s="1" t="s">
        <v>3274</v>
      </c>
      <c r="E1989" s="1" t="n">
        <v>56115</v>
      </c>
      <c r="F1989" s="1" t="n">
        <f aca="false">D1989-C1989</f>
        <v>6</v>
      </c>
      <c r="G1989" s="1" t="n">
        <v>3853.5</v>
      </c>
      <c r="H1989" s="1" t="n">
        <f aca="false">G1989*F1989</f>
        <v>23121</v>
      </c>
      <c r="I1989" s="18" t="s">
        <v>5529</v>
      </c>
      <c r="J1989" s="19" t="n">
        <v>23121</v>
      </c>
      <c r="K1989" s="1" t="n">
        <f aca="false">H1989-J1989</f>
        <v>0</v>
      </c>
      <c r="L1989" s="0"/>
    </row>
    <row r="1990" customFormat="false" ht="15.75" hidden="false" customHeight="false" outlineLevel="0" collapsed="false">
      <c r="A1990" s="1" t="s">
        <v>5530</v>
      </c>
      <c r="B1990" s="1" t="s">
        <v>5531</v>
      </c>
      <c r="C1990" s="1" t="s">
        <v>2093</v>
      </c>
      <c r="D1990" s="1" t="s">
        <v>4267</v>
      </c>
      <c r="E1990" s="1" t="n">
        <v>39147.5</v>
      </c>
      <c r="F1990" s="1" t="n">
        <f aca="false">D1990-C1990</f>
        <v>7</v>
      </c>
      <c r="G1990" s="1" t="n">
        <v>3853.5</v>
      </c>
      <c r="H1990" s="1" t="n">
        <f aca="false">G1990*F1990</f>
        <v>26974.5</v>
      </c>
      <c r="I1990" s="18" t="s">
        <v>5532</v>
      </c>
      <c r="J1990" s="19" t="n">
        <v>26974.5</v>
      </c>
      <c r="K1990" s="1" t="n">
        <f aca="false">H1990-J1990</f>
        <v>0</v>
      </c>
      <c r="L1990" s="0"/>
    </row>
    <row r="1991" customFormat="false" ht="15.75" hidden="false" customHeight="false" outlineLevel="0" collapsed="false">
      <c r="A1991" s="1" t="s">
        <v>5533</v>
      </c>
      <c r="B1991" s="1" t="s">
        <v>5534</v>
      </c>
      <c r="C1991" s="1" t="s">
        <v>2093</v>
      </c>
      <c r="D1991" s="1" t="s">
        <v>3274</v>
      </c>
      <c r="E1991" s="1" t="n">
        <v>26295</v>
      </c>
      <c r="F1991" s="1" t="n">
        <f aca="false">D1991-C1991</f>
        <v>6</v>
      </c>
      <c r="G1991" s="1" t="n">
        <v>3853.5</v>
      </c>
      <c r="H1991" s="1" t="n">
        <f aca="false">G1991*F1991</f>
        <v>23121</v>
      </c>
      <c r="I1991" s="18" t="s">
        <v>5535</v>
      </c>
      <c r="J1991" s="19" t="n">
        <v>23121</v>
      </c>
      <c r="K1991" s="1" t="n">
        <f aca="false">H1991-J1991</f>
        <v>0</v>
      </c>
      <c r="L1991" s="0"/>
    </row>
    <row r="1992" customFormat="false" ht="15.75" hidden="false" customHeight="false" outlineLevel="0" collapsed="false">
      <c r="A1992" s="1" t="s">
        <v>5536</v>
      </c>
      <c r="B1992" s="1" t="s">
        <v>5537</v>
      </c>
      <c r="C1992" s="1" t="s">
        <v>2093</v>
      </c>
      <c r="D1992" s="1" t="s">
        <v>3274</v>
      </c>
      <c r="E1992" s="1" t="n">
        <v>27945</v>
      </c>
      <c r="F1992" s="1" t="n">
        <f aca="false">D1992-C1992</f>
        <v>6</v>
      </c>
      <c r="G1992" s="1" t="n">
        <v>3853.5</v>
      </c>
      <c r="H1992" s="1" t="n">
        <f aca="false">G1992*F1992</f>
        <v>23121</v>
      </c>
      <c r="I1992" s="18" t="s">
        <v>5538</v>
      </c>
      <c r="J1992" s="19" t="n">
        <v>23121</v>
      </c>
      <c r="K1992" s="1" t="n">
        <f aca="false">H1992-J1992</f>
        <v>0</v>
      </c>
      <c r="L1992" s="0"/>
    </row>
    <row r="1993" customFormat="false" ht="15.75" hidden="false" customHeight="false" outlineLevel="0" collapsed="false">
      <c r="A1993" s="1" t="s">
        <v>5539</v>
      </c>
      <c r="B1993" s="1" t="s">
        <v>5540</v>
      </c>
      <c r="C1993" s="1" t="s">
        <v>2093</v>
      </c>
      <c r="D1993" s="1" t="s">
        <v>4267</v>
      </c>
      <c r="E1993" s="1" t="n">
        <v>39917.5</v>
      </c>
      <c r="F1993" s="1" t="n">
        <f aca="false">D1993-C1993</f>
        <v>7</v>
      </c>
      <c r="G1993" s="1" t="n">
        <v>3853.5</v>
      </c>
      <c r="H1993" s="1" t="n">
        <f aca="false">G1993*F1993</f>
        <v>26974.5</v>
      </c>
      <c r="I1993" s="18" t="s">
        <v>5541</v>
      </c>
      <c r="J1993" s="19" t="n">
        <v>26974.5</v>
      </c>
      <c r="K1993" s="1" t="n">
        <f aca="false">H1993-J1993</f>
        <v>0</v>
      </c>
      <c r="L1993" s="0"/>
    </row>
    <row r="1994" customFormat="false" ht="15.75" hidden="false" customHeight="false" outlineLevel="0" collapsed="false">
      <c r="A1994" s="1" t="s">
        <v>5542</v>
      </c>
      <c r="B1994" s="1" t="s">
        <v>5543</v>
      </c>
      <c r="C1994" s="1" t="s">
        <v>2093</v>
      </c>
      <c r="D1994" s="1" t="s">
        <v>4267</v>
      </c>
      <c r="E1994" s="1" t="n">
        <v>42752.5</v>
      </c>
      <c r="F1994" s="1" t="n">
        <f aca="false">D1994-C1994</f>
        <v>7</v>
      </c>
      <c r="G1994" s="1" t="n">
        <v>3853.5</v>
      </c>
      <c r="H1994" s="1" t="n">
        <f aca="false">G1994*F1994</f>
        <v>26974.5</v>
      </c>
      <c r="I1994" s="18" t="s">
        <v>5544</v>
      </c>
      <c r="J1994" s="19" t="n">
        <v>26974.5</v>
      </c>
      <c r="K1994" s="1" t="n">
        <f aca="false">H1994-J1994</f>
        <v>0</v>
      </c>
      <c r="L1994" s="0"/>
    </row>
    <row r="1995" customFormat="false" ht="15.75" hidden="false" customHeight="false" outlineLevel="0" collapsed="false">
      <c r="A1995" s="1" t="s">
        <v>5545</v>
      </c>
      <c r="B1995" s="1" t="s">
        <v>5546</v>
      </c>
      <c r="C1995" s="1" t="s">
        <v>2093</v>
      </c>
      <c r="D1995" s="1" t="s">
        <v>3270</v>
      </c>
      <c r="E1995" s="1" t="n">
        <v>5772.5</v>
      </c>
      <c r="F1995" s="1" t="n">
        <f aca="false">D1995-C1995</f>
        <v>1</v>
      </c>
      <c r="G1995" s="1" t="n">
        <v>4693.5</v>
      </c>
      <c r="H1995" s="1" t="n">
        <f aca="false">G1995*F1995</f>
        <v>4693.5</v>
      </c>
      <c r="I1995" s="18" t="s">
        <v>5547</v>
      </c>
      <c r="J1995" s="19" t="n">
        <v>4693.5</v>
      </c>
      <c r="K1995" s="1" t="n">
        <f aca="false">H1995-J1995</f>
        <v>0</v>
      </c>
      <c r="L1995" s="0"/>
    </row>
    <row r="1996" customFormat="false" ht="15.75" hidden="false" customHeight="false" outlineLevel="0" collapsed="false">
      <c r="A1996" s="1" t="s">
        <v>5548</v>
      </c>
      <c r="B1996" s="1" t="s">
        <v>5549</v>
      </c>
      <c r="C1996" s="1" t="s">
        <v>2093</v>
      </c>
      <c r="D1996" s="1" t="s">
        <v>2788</v>
      </c>
      <c r="E1996" s="1" t="n">
        <v>13972.5</v>
      </c>
      <c r="F1996" s="1" t="n">
        <f aca="false">D1996-C1996</f>
        <v>3</v>
      </c>
      <c r="G1996" s="1" t="n">
        <v>3853.5</v>
      </c>
      <c r="H1996" s="1" t="n">
        <f aca="false">G1996*F1996</f>
        <v>11560.5</v>
      </c>
      <c r="I1996" s="18" t="s">
        <v>5550</v>
      </c>
      <c r="J1996" s="19" t="n">
        <v>11560.5</v>
      </c>
      <c r="K1996" s="1" t="n">
        <f aca="false">H1996-J1996</f>
        <v>0</v>
      </c>
      <c r="L1996" s="0"/>
    </row>
    <row r="1997" s="35" customFormat="true" ht="15.75" hidden="false" customHeight="false" outlineLevel="0" collapsed="false">
      <c r="A1997" s="34" t="s">
        <v>5551</v>
      </c>
      <c r="B1997" s="34" t="s">
        <v>5552</v>
      </c>
      <c r="C1997" s="34" t="s">
        <v>2093</v>
      </c>
      <c r="D1997" s="34" t="s">
        <v>2788</v>
      </c>
      <c r="E1997" s="34" t="n">
        <v>29595</v>
      </c>
      <c r="F1997" s="34" t="n">
        <f aca="false">D1997-C1997</f>
        <v>3</v>
      </c>
      <c r="G1997" s="34" t="n">
        <v>3853.5</v>
      </c>
      <c r="H1997" s="34" t="n">
        <f aca="false">(G1997*F1997)*2</f>
        <v>23121</v>
      </c>
      <c r="I1997" s="32" t="s">
        <v>5553</v>
      </c>
      <c r="J1997" s="33" t="n">
        <v>11560.5</v>
      </c>
      <c r="K1997" s="34" t="n">
        <f aca="false">H1997-J1997-J1998</f>
        <v>0</v>
      </c>
      <c r="L1997" s="34"/>
    </row>
    <row r="1998" s="35" customFormat="true" ht="15.75" hidden="false" customHeight="false" outlineLevel="0" collapsed="false">
      <c r="A1998" s="34"/>
      <c r="B1998" s="34"/>
      <c r="C1998" s="34"/>
      <c r="D1998" s="34"/>
      <c r="E1998" s="34"/>
      <c r="F1998" s="34" t="n">
        <v>0</v>
      </c>
      <c r="G1998" s="34" t="n">
        <v>0</v>
      </c>
      <c r="H1998" s="34" t="n">
        <v>0</v>
      </c>
      <c r="I1998" s="32" t="s">
        <v>5554</v>
      </c>
      <c r="J1998" s="33" t="n">
        <v>11560.5</v>
      </c>
      <c r="K1998" s="34" t="n">
        <v>0</v>
      </c>
      <c r="L1998" s="34"/>
    </row>
    <row r="1999" s="28" customFormat="true" ht="30.8" hidden="false" customHeight="false" outlineLevel="0" collapsed="false">
      <c r="A1999" s="25" t="s">
        <v>5555</v>
      </c>
      <c r="B1999" s="25" t="s">
        <v>5556</v>
      </c>
      <c r="C1999" s="25" t="s">
        <v>2093</v>
      </c>
      <c r="D1999" s="25" t="s">
        <v>2788</v>
      </c>
      <c r="E1999" s="25" t="n">
        <v>50062.5</v>
      </c>
      <c r="F1999" s="25" t="n">
        <f aca="false">D1999-C1999</f>
        <v>3</v>
      </c>
      <c r="G1999" s="25" t="n">
        <v>3853.5</v>
      </c>
      <c r="H1999" s="25" t="n">
        <v>40351.2</v>
      </c>
      <c r="I1999" s="26" t="s">
        <v>5557</v>
      </c>
      <c r="J1999" s="27" t="n">
        <v>11560.5</v>
      </c>
      <c r="K1999" s="25" t="n">
        <f aca="false">H1999+H2000-J1999-J2000-J2001</f>
        <v>0</v>
      </c>
      <c r="L1999" s="25" t="s">
        <v>90</v>
      </c>
    </row>
    <row r="2000" s="30" customFormat="true" ht="30.8" hidden="false" customHeight="false" outlineLevel="0" collapsed="false">
      <c r="A2000" s="25"/>
      <c r="B2000" s="25"/>
      <c r="C2000" s="25"/>
      <c r="D2000" s="25"/>
      <c r="E2000" s="25"/>
      <c r="F2000" s="25" t="n">
        <v>0</v>
      </c>
      <c r="G2000" s="25" t="n">
        <v>5743.5</v>
      </c>
      <c r="H2000" s="25"/>
      <c r="I2000" s="26" t="s">
        <v>5558</v>
      </c>
      <c r="J2000" s="27" t="n">
        <v>11560.5</v>
      </c>
      <c r="K2000" s="25" t="n">
        <v>0</v>
      </c>
      <c r="L2000" s="25"/>
    </row>
    <row r="2001" s="30" customFormat="true" ht="30.8" hidden="false" customHeight="false" outlineLevel="0" collapsed="false">
      <c r="A2001" s="25"/>
      <c r="B2001" s="25"/>
      <c r="C2001" s="25"/>
      <c r="D2001" s="25"/>
      <c r="E2001" s="25"/>
      <c r="F2001" s="25" t="n">
        <v>0</v>
      </c>
      <c r="G2001" s="25" t="n">
        <v>0</v>
      </c>
      <c r="H2001" s="25" t="n">
        <v>0</v>
      </c>
      <c r="I2001" s="26" t="s">
        <v>5559</v>
      </c>
      <c r="J2001" s="27" t="n">
        <v>17230.2</v>
      </c>
      <c r="K2001" s="25" t="n">
        <v>0</v>
      </c>
      <c r="L2001" s="25"/>
    </row>
    <row r="2002" customFormat="false" ht="15.75" hidden="false" customHeight="false" outlineLevel="0" collapsed="false">
      <c r="A2002" s="1" t="s">
        <v>5560</v>
      </c>
      <c r="B2002" s="1" t="s">
        <v>5561</v>
      </c>
      <c r="C2002" s="1" t="s">
        <v>2093</v>
      </c>
      <c r="D2002" s="1" t="s">
        <v>3124</v>
      </c>
      <c r="E2002" s="1" t="n">
        <v>21270</v>
      </c>
      <c r="F2002" s="1" t="n">
        <f aca="false">D2002-C2002</f>
        <v>4</v>
      </c>
      <c r="G2002" s="1" t="n">
        <v>3853.5</v>
      </c>
      <c r="H2002" s="1" t="n">
        <f aca="false">G2002*F2002</f>
        <v>15414</v>
      </c>
      <c r="I2002" s="18" t="s">
        <v>5562</v>
      </c>
      <c r="J2002" s="19" t="n">
        <v>15414</v>
      </c>
      <c r="K2002" s="1" t="n">
        <f aca="false">H2002-J2002</f>
        <v>0</v>
      </c>
      <c r="L2002" s="0"/>
    </row>
    <row r="2003" customFormat="false" ht="15.75" hidden="false" customHeight="false" outlineLevel="0" collapsed="false">
      <c r="A2003" s="1" t="s">
        <v>5563</v>
      </c>
      <c r="B2003" s="1" t="s">
        <v>5564</v>
      </c>
      <c r="C2003" s="1" t="s">
        <v>2093</v>
      </c>
      <c r="D2003" s="1" t="s">
        <v>3270</v>
      </c>
      <c r="E2003" s="1" t="n">
        <v>5207.5</v>
      </c>
      <c r="F2003" s="1" t="n">
        <f aca="false">D2003-C2003</f>
        <v>1</v>
      </c>
      <c r="G2003" s="1" t="n">
        <v>3853.5</v>
      </c>
      <c r="H2003" s="1" t="n">
        <f aca="false">G2003*F2003</f>
        <v>3853.5</v>
      </c>
      <c r="I2003" s="18" t="s">
        <v>5565</v>
      </c>
      <c r="J2003" s="19" t="n">
        <v>3853.5</v>
      </c>
      <c r="K2003" s="1" t="n">
        <f aca="false">H2003-J2003</f>
        <v>0</v>
      </c>
      <c r="L2003" s="0"/>
    </row>
    <row r="2004" customFormat="false" ht="30.8" hidden="false" customHeight="false" outlineLevel="0" collapsed="false">
      <c r="A2004" s="1" t="s">
        <v>5566</v>
      </c>
      <c r="B2004" s="1" t="s">
        <v>5567</v>
      </c>
      <c r="C2004" s="1" t="s">
        <v>2093</v>
      </c>
      <c r="D2004" s="1" t="s">
        <v>3270</v>
      </c>
      <c r="E2004" s="1" t="n">
        <v>5317.5</v>
      </c>
      <c r="F2004" s="1" t="n">
        <f aca="false">D2004-C2004</f>
        <v>1</v>
      </c>
      <c r="G2004" s="1" t="n">
        <v>3853.5</v>
      </c>
      <c r="H2004" s="1" t="n">
        <f aca="false">G2004*F2004</f>
        <v>3853.5</v>
      </c>
      <c r="I2004" s="18" t="s">
        <v>5568</v>
      </c>
      <c r="J2004" s="19" t="n">
        <v>3853.5</v>
      </c>
      <c r="K2004" s="1" t="n">
        <f aca="false">H2004-J2004</f>
        <v>0</v>
      </c>
      <c r="L2004" s="0"/>
    </row>
    <row r="2005" customFormat="false" ht="30.8" hidden="false" customHeight="false" outlineLevel="0" collapsed="false">
      <c r="A2005" s="1" t="s">
        <v>5569</v>
      </c>
      <c r="B2005" s="1" t="s">
        <v>5570</v>
      </c>
      <c r="C2005" s="1" t="s">
        <v>2093</v>
      </c>
      <c r="D2005" s="1" t="s">
        <v>3270</v>
      </c>
      <c r="E2005" s="1" t="n">
        <v>5772.5</v>
      </c>
      <c r="F2005" s="1" t="n">
        <f aca="false">D2005-C2005</f>
        <v>1</v>
      </c>
      <c r="G2005" s="1" t="n">
        <v>4693.5</v>
      </c>
      <c r="H2005" s="1" t="n">
        <f aca="false">G2005*F2005</f>
        <v>4693.5</v>
      </c>
      <c r="I2005" s="18" t="s">
        <v>5571</v>
      </c>
      <c r="J2005" s="19" t="n">
        <v>4693.5</v>
      </c>
      <c r="K2005" s="1" t="n">
        <f aca="false">H2005-J2005</f>
        <v>0</v>
      </c>
      <c r="L2005" s="0"/>
    </row>
    <row r="2006" customFormat="false" ht="15.75" hidden="false" customHeight="false" outlineLevel="0" collapsed="false">
      <c r="A2006" s="1" t="s">
        <v>5572</v>
      </c>
      <c r="B2006" s="1" t="s">
        <v>4584</v>
      </c>
      <c r="C2006" s="1" t="s">
        <v>2093</v>
      </c>
      <c r="D2006" s="1" t="s">
        <v>3270</v>
      </c>
      <c r="E2006" s="1" t="n">
        <v>5772.5</v>
      </c>
      <c r="F2006" s="1" t="n">
        <f aca="false">D2006-C2006</f>
        <v>1</v>
      </c>
      <c r="G2006" s="1" t="n">
        <v>4693.5</v>
      </c>
      <c r="H2006" s="1" t="n">
        <f aca="false">G2006*F2006</f>
        <v>4693.5</v>
      </c>
      <c r="I2006" s="18" t="s">
        <v>5573</v>
      </c>
      <c r="J2006" s="19" t="n">
        <v>4693.5</v>
      </c>
      <c r="K2006" s="1" t="n">
        <f aca="false">H2006-J2006</f>
        <v>0</v>
      </c>
      <c r="L2006" s="0"/>
    </row>
    <row r="2007" customFormat="false" ht="15.75" hidden="false" customHeight="false" outlineLevel="0" collapsed="false">
      <c r="A2007" s="1" t="s">
        <v>5574</v>
      </c>
      <c r="B2007" s="1" t="s">
        <v>5575</v>
      </c>
      <c r="C2007" s="1" t="s">
        <v>2093</v>
      </c>
      <c r="D2007" s="1" t="s">
        <v>3270</v>
      </c>
      <c r="E2007" s="1" t="n">
        <v>5592.5</v>
      </c>
      <c r="F2007" s="1" t="n">
        <f aca="false">D2007-C2007</f>
        <v>1</v>
      </c>
      <c r="G2007" s="1" t="n">
        <v>3853.5</v>
      </c>
      <c r="H2007" s="1" t="n">
        <f aca="false">G2007*F2007</f>
        <v>3853.5</v>
      </c>
      <c r="I2007" s="18" t="s">
        <v>5576</v>
      </c>
      <c r="J2007" s="19" t="n">
        <v>3853.5</v>
      </c>
      <c r="K2007" s="1" t="n">
        <f aca="false">H2007-J2007</f>
        <v>0</v>
      </c>
      <c r="L2007" s="0"/>
    </row>
    <row r="2008" customFormat="false" ht="29.85" hidden="false" customHeight="false" outlineLevel="0" collapsed="false">
      <c r="A2008" s="1" t="s">
        <v>5577</v>
      </c>
      <c r="B2008" s="1" t="s">
        <v>5578</v>
      </c>
      <c r="C2008" s="1" t="s">
        <v>2093</v>
      </c>
      <c r="D2008" s="1" t="s">
        <v>3270</v>
      </c>
      <c r="E2008" s="1" t="n">
        <v>6432.5</v>
      </c>
      <c r="F2008" s="1" t="n">
        <f aca="false">D2008-C2008</f>
        <v>1</v>
      </c>
      <c r="G2008" s="1" t="n">
        <v>4693.5</v>
      </c>
      <c r="H2008" s="1" t="n">
        <f aca="false">G2008*F2008</f>
        <v>4693.5</v>
      </c>
      <c r="I2008" s="18" t="s">
        <v>5579</v>
      </c>
      <c r="J2008" s="19" t="n">
        <v>4693.5</v>
      </c>
      <c r="K2008" s="1" t="n">
        <f aca="false">H2008-J2008</f>
        <v>0</v>
      </c>
      <c r="L2008" s="0"/>
    </row>
    <row r="2009" customFormat="false" ht="15.75" hidden="false" customHeight="false" outlineLevel="0" collapsed="false">
      <c r="A2009" s="1" t="s">
        <v>5580</v>
      </c>
      <c r="B2009" s="1" t="s">
        <v>5581</v>
      </c>
      <c r="C2009" s="1" t="s">
        <v>2093</v>
      </c>
      <c r="D2009" s="1" t="s">
        <v>3270</v>
      </c>
      <c r="E2009" s="1" t="n">
        <v>5772.5</v>
      </c>
      <c r="F2009" s="1" t="n">
        <f aca="false">D2009-C2009</f>
        <v>1</v>
      </c>
      <c r="G2009" s="1" t="n">
        <v>4693.5</v>
      </c>
      <c r="H2009" s="1" t="n">
        <f aca="false">G2009*F2009</f>
        <v>4693.5</v>
      </c>
      <c r="I2009" s="18" t="s">
        <v>5582</v>
      </c>
      <c r="J2009" s="19" t="n">
        <v>4693.5</v>
      </c>
      <c r="K2009" s="1" t="n">
        <f aca="false">H2009-J2009</f>
        <v>0</v>
      </c>
      <c r="L2009" s="0"/>
    </row>
    <row r="2010" customFormat="false" ht="15.75" hidden="false" customHeight="false" outlineLevel="0" collapsed="false">
      <c r="A2010" s="1" t="s">
        <v>5583</v>
      </c>
      <c r="B2010" s="1" t="s">
        <v>5584</v>
      </c>
      <c r="C2010" s="1" t="s">
        <v>2093</v>
      </c>
      <c r="D2010" s="1" t="s">
        <v>2788</v>
      </c>
      <c r="E2010" s="1" t="n">
        <v>18322.5</v>
      </c>
      <c r="F2010" s="1" t="n">
        <f aca="false">D2010-C2010</f>
        <v>3</v>
      </c>
      <c r="G2010" s="1" t="n">
        <v>3853.5</v>
      </c>
      <c r="H2010" s="1" t="n">
        <f aca="false">G2010*F2010</f>
        <v>11560.5</v>
      </c>
      <c r="I2010" s="18" t="s">
        <v>5585</v>
      </c>
      <c r="J2010" s="19" t="n">
        <v>11560.5</v>
      </c>
      <c r="K2010" s="1" t="n">
        <f aca="false">H2010-J2010</f>
        <v>0</v>
      </c>
      <c r="L2010" s="0"/>
    </row>
    <row r="2011" customFormat="false" ht="15.75" hidden="false" customHeight="false" outlineLevel="0" collapsed="false">
      <c r="A2011" s="1" t="s">
        <v>5586</v>
      </c>
      <c r="B2011" s="1" t="s">
        <v>5587</v>
      </c>
      <c r="C2011" s="1" t="s">
        <v>2093</v>
      </c>
      <c r="D2011" s="1" t="s">
        <v>2788</v>
      </c>
      <c r="E2011" s="1" t="n">
        <v>20711.25</v>
      </c>
      <c r="F2011" s="1" t="n">
        <f aca="false">D2011-C2011</f>
        <v>3</v>
      </c>
      <c r="G2011" s="1" t="n">
        <v>3853.5</v>
      </c>
      <c r="H2011" s="1" t="n">
        <f aca="false">G2011*F2011</f>
        <v>11560.5</v>
      </c>
      <c r="I2011" s="18" t="s">
        <v>5588</v>
      </c>
      <c r="J2011" s="19" t="n">
        <v>11560.5</v>
      </c>
      <c r="K2011" s="1" t="n">
        <f aca="false">H2011-J2011</f>
        <v>0</v>
      </c>
      <c r="L2011" s="0"/>
    </row>
    <row r="2012" customFormat="false" ht="15.75" hidden="false" customHeight="false" outlineLevel="0" collapsed="false">
      <c r="A2012" s="1" t="s">
        <v>5589</v>
      </c>
      <c r="B2012" s="1" t="s">
        <v>5590</v>
      </c>
      <c r="C2012" s="1" t="s">
        <v>2093</v>
      </c>
      <c r="D2012" s="1" t="s">
        <v>3243</v>
      </c>
      <c r="E2012" s="1" t="n">
        <v>28862.5</v>
      </c>
      <c r="F2012" s="1" t="n">
        <f aca="false">D2012-C2012</f>
        <v>5</v>
      </c>
      <c r="G2012" s="1" t="n">
        <v>4693.5</v>
      </c>
      <c r="H2012" s="1" t="n">
        <f aca="false">G2012*F2012</f>
        <v>23467.5</v>
      </c>
      <c r="I2012" s="18" t="s">
        <v>5591</v>
      </c>
      <c r="J2012" s="19" t="n">
        <v>23467.5</v>
      </c>
      <c r="K2012" s="1" t="n">
        <f aca="false">H2012-J2012</f>
        <v>0</v>
      </c>
      <c r="L2012" s="0"/>
    </row>
    <row r="2013" customFormat="false" ht="15.75" hidden="false" customHeight="false" outlineLevel="0" collapsed="false">
      <c r="A2013" s="1" t="s">
        <v>5592</v>
      </c>
      <c r="B2013" s="1" t="s">
        <v>5593</v>
      </c>
      <c r="C2013" s="1" t="s">
        <v>2093</v>
      </c>
      <c r="D2013" s="1" t="s">
        <v>3243</v>
      </c>
      <c r="E2013" s="1" t="n">
        <v>30537.5</v>
      </c>
      <c r="F2013" s="1" t="n">
        <f aca="false">D2013-C2013</f>
        <v>5</v>
      </c>
      <c r="G2013" s="1" t="n">
        <v>3853.5</v>
      </c>
      <c r="H2013" s="1" t="n">
        <f aca="false">G2013*F2013</f>
        <v>19267.5</v>
      </c>
      <c r="I2013" s="18" t="s">
        <v>5594</v>
      </c>
      <c r="J2013" s="19" t="n">
        <v>19267.5</v>
      </c>
      <c r="K2013" s="1" t="n">
        <f aca="false">H2013-J2013</f>
        <v>0</v>
      </c>
      <c r="L2013" s="0"/>
    </row>
    <row r="2014" customFormat="false" ht="29.85" hidden="false" customHeight="false" outlineLevel="0" collapsed="false">
      <c r="A2014" s="1" t="s">
        <v>5595</v>
      </c>
      <c r="B2014" s="1" t="s">
        <v>5596</v>
      </c>
      <c r="C2014" s="1" t="s">
        <v>2093</v>
      </c>
      <c r="D2014" s="1" t="s">
        <v>3254</v>
      </c>
      <c r="E2014" s="1" t="n">
        <v>10415</v>
      </c>
      <c r="F2014" s="1" t="n">
        <f aca="false">D2014-C2014</f>
        <v>2</v>
      </c>
      <c r="G2014" s="1" t="n">
        <v>3853.5</v>
      </c>
      <c r="H2014" s="1" t="n">
        <f aca="false">G2014*F2014</f>
        <v>7707</v>
      </c>
      <c r="I2014" s="18" t="s">
        <v>5597</v>
      </c>
      <c r="J2014" s="19" t="n">
        <v>7707</v>
      </c>
      <c r="K2014" s="1" t="n">
        <f aca="false">H2014-J2014</f>
        <v>0</v>
      </c>
      <c r="L2014" s="0"/>
    </row>
    <row r="2015" customFormat="false" ht="29.85" hidden="false" customHeight="false" outlineLevel="0" collapsed="false">
      <c r="A2015" s="1" t="s">
        <v>5598</v>
      </c>
      <c r="B2015" s="1" t="s">
        <v>5599</v>
      </c>
      <c r="C2015" s="1" t="s">
        <v>2093</v>
      </c>
      <c r="D2015" s="1" t="s">
        <v>3254</v>
      </c>
      <c r="E2015" s="1" t="n">
        <v>10635</v>
      </c>
      <c r="F2015" s="1" t="n">
        <f aca="false">D2015-C2015</f>
        <v>2</v>
      </c>
      <c r="G2015" s="1" t="n">
        <v>3853.5</v>
      </c>
      <c r="H2015" s="1" t="n">
        <f aca="false">G2015*F2015</f>
        <v>7707</v>
      </c>
      <c r="I2015" s="18" t="s">
        <v>5600</v>
      </c>
      <c r="J2015" s="19" t="n">
        <v>7707</v>
      </c>
      <c r="K2015" s="1" t="n">
        <f aca="false">H2015-J2015</f>
        <v>0</v>
      </c>
      <c r="L2015" s="0"/>
    </row>
    <row r="2016" customFormat="false" ht="15.75" hidden="false" customHeight="false" outlineLevel="0" collapsed="false">
      <c r="A2016" s="1" t="s">
        <v>5601</v>
      </c>
      <c r="B2016" s="1" t="s">
        <v>5602</v>
      </c>
      <c r="C2016" s="1" t="s">
        <v>2093</v>
      </c>
      <c r="D2016" s="1" t="s">
        <v>4267</v>
      </c>
      <c r="E2016" s="1" t="n">
        <v>34527.5</v>
      </c>
      <c r="F2016" s="1" t="n">
        <f aca="false">D2016-C2016</f>
        <v>7</v>
      </c>
      <c r="G2016" s="1" t="n">
        <v>3853.5</v>
      </c>
      <c r="H2016" s="1" t="n">
        <f aca="false">G2016*F2016</f>
        <v>26974.5</v>
      </c>
      <c r="I2016" s="18" t="s">
        <v>5603</v>
      </c>
      <c r="J2016" s="19" t="n">
        <v>26974.5</v>
      </c>
      <c r="K2016" s="1" t="n">
        <f aca="false">H2016-J2016</f>
        <v>0</v>
      </c>
      <c r="L2016" s="0"/>
    </row>
    <row r="2017" customFormat="false" ht="15.75" hidden="false" customHeight="false" outlineLevel="0" collapsed="false">
      <c r="A2017" s="1" t="s">
        <v>5604</v>
      </c>
      <c r="B2017" s="1" t="s">
        <v>5605</v>
      </c>
      <c r="C2017" s="1" t="s">
        <v>2093</v>
      </c>
      <c r="D2017" s="1" t="s">
        <v>3254</v>
      </c>
      <c r="E2017" s="1" t="n">
        <v>14565</v>
      </c>
      <c r="F2017" s="1" t="n">
        <f aca="false">D2017-C2017</f>
        <v>2</v>
      </c>
      <c r="G2017" s="1" t="n">
        <v>3853.5</v>
      </c>
      <c r="H2017" s="1" t="n">
        <f aca="false">G2017*F2017</f>
        <v>7707</v>
      </c>
      <c r="I2017" s="18" t="s">
        <v>5606</v>
      </c>
      <c r="J2017" s="19" t="n">
        <v>7707</v>
      </c>
      <c r="K2017" s="1" t="n">
        <f aca="false">H2017-J2017</f>
        <v>0</v>
      </c>
      <c r="L2017" s="0"/>
    </row>
    <row r="2018" customFormat="false" ht="15.75" hidden="false" customHeight="false" outlineLevel="0" collapsed="false">
      <c r="A2018" s="1" t="s">
        <v>5607</v>
      </c>
      <c r="B2018" s="1" t="s">
        <v>5608</v>
      </c>
      <c r="C2018" s="1" t="s">
        <v>2093</v>
      </c>
      <c r="D2018" s="1" t="s">
        <v>3270</v>
      </c>
      <c r="E2018" s="1" t="n">
        <v>5772.5</v>
      </c>
      <c r="F2018" s="1" t="n">
        <f aca="false">D2018-C2018</f>
        <v>1</v>
      </c>
      <c r="G2018" s="1" t="n">
        <v>4693.5</v>
      </c>
      <c r="H2018" s="1" t="n">
        <f aca="false">G2018*F2018</f>
        <v>4693.5</v>
      </c>
      <c r="I2018" s="18" t="s">
        <v>5609</v>
      </c>
      <c r="J2018" s="19" t="n">
        <v>4693.5</v>
      </c>
      <c r="K2018" s="1" t="n">
        <f aca="false">H2018-J2018</f>
        <v>0</v>
      </c>
      <c r="L2018" s="0"/>
    </row>
    <row r="2019" customFormat="false" ht="15.75" hidden="false" customHeight="false" outlineLevel="0" collapsed="false">
      <c r="A2019" s="1" t="s">
        <v>5610</v>
      </c>
      <c r="B2019" s="1" t="s">
        <v>5611</v>
      </c>
      <c r="C2019" s="1" t="s">
        <v>2093</v>
      </c>
      <c r="D2019" s="1" t="s">
        <v>3270</v>
      </c>
      <c r="E2019" s="1" t="n">
        <v>5766.25</v>
      </c>
      <c r="F2019" s="1" t="n">
        <f aca="false">D2019-C2019</f>
        <v>1</v>
      </c>
      <c r="G2019" s="1" t="n">
        <v>3853.5</v>
      </c>
      <c r="H2019" s="1" t="n">
        <f aca="false">G2019*F2019</f>
        <v>3853.5</v>
      </c>
      <c r="I2019" s="18" t="s">
        <v>5612</v>
      </c>
      <c r="J2019" s="19" t="n">
        <v>3853.5</v>
      </c>
      <c r="K2019" s="1" t="n">
        <f aca="false">H2019-J2019</f>
        <v>0</v>
      </c>
      <c r="L2019" s="0"/>
    </row>
    <row r="2020" customFormat="false" ht="15.75" hidden="false" customHeight="false" outlineLevel="0" collapsed="false">
      <c r="A2020" s="1" t="s">
        <v>5613</v>
      </c>
      <c r="B2020" s="1" t="s">
        <v>5614</v>
      </c>
      <c r="C2020" s="1" t="s">
        <v>2093</v>
      </c>
      <c r="D2020" s="1" t="s">
        <v>3254</v>
      </c>
      <c r="E2020" s="1" t="n">
        <v>9865</v>
      </c>
      <c r="F2020" s="1" t="n">
        <f aca="false">D2020-C2020</f>
        <v>2</v>
      </c>
      <c r="G2020" s="1" t="n">
        <v>3853.5</v>
      </c>
      <c r="H2020" s="1" t="n">
        <f aca="false">G2020*F2020</f>
        <v>7707</v>
      </c>
      <c r="I2020" s="18" t="s">
        <v>5615</v>
      </c>
      <c r="J2020" s="19" t="n">
        <v>7707</v>
      </c>
      <c r="K2020" s="1" t="n">
        <f aca="false">H2020-J2020</f>
        <v>0</v>
      </c>
      <c r="L2020" s="0"/>
    </row>
    <row r="2021" customFormat="false" ht="15.75" hidden="false" customHeight="false" outlineLevel="0" collapsed="false">
      <c r="A2021" s="1" t="s">
        <v>5616</v>
      </c>
      <c r="B2021" s="1" t="s">
        <v>5617</v>
      </c>
      <c r="C2021" s="1" t="s">
        <v>2093</v>
      </c>
      <c r="D2021" s="1" t="s">
        <v>3254</v>
      </c>
      <c r="E2021" s="1" t="n">
        <v>13807.5</v>
      </c>
      <c r="F2021" s="1" t="n">
        <f aca="false">D2021-C2021</f>
        <v>2</v>
      </c>
      <c r="G2021" s="1" t="n">
        <v>3853.5</v>
      </c>
      <c r="H2021" s="1" t="n">
        <f aca="false">G2021*F2021</f>
        <v>7707</v>
      </c>
      <c r="I2021" s="18" t="s">
        <v>5618</v>
      </c>
      <c r="J2021" s="19" t="n">
        <v>7707</v>
      </c>
      <c r="K2021" s="1" t="n">
        <f aca="false">H2021-J2021</f>
        <v>0</v>
      </c>
      <c r="L2021" s="0"/>
    </row>
    <row r="2022" customFormat="false" ht="15.75" hidden="false" customHeight="false" outlineLevel="0" collapsed="false">
      <c r="A2022" s="1" t="s">
        <v>5619</v>
      </c>
      <c r="B2022" s="1" t="s">
        <v>5620</v>
      </c>
      <c r="C2022" s="1" t="s">
        <v>2093</v>
      </c>
      <c r="D2022" s="1" t="s">
        <v>2788</v>
      </c>
      <c r="E2022" s="1" t="n">
        <v>15622.5</v>
      </c>
      <c r="F2022" s="1" t="n">
        <f aca="false">D2022-C2022</f>
        <v>3</v>
      </c>
      <c r="G2022" s="1" t="n">
        <v>3853.5</v>
      </c>
      <c r="H2022" s="1" t="n">
        <f aca="false">G2022*F2022</f>
        <v>11560.5</v>
      </c>
      <c r="I2022" s="18" t="s">
        <v>5621</v>
      </c>
      <c r="J2022" s="19" t="n">
        <v>11560.5</v>
      </c>
      <c r="K2022" s="1" t="n">
        <f aca="false">H2022-J2022</f>
        <v>0</v>
      </c>
      <c r="L2022" s="0"/>
    </row>
    <row r="2023" customFormat="false" ht="15.75" hidden="false" customHeight="false" outlineLevel="0" collapsed="false">
      <c r="A2023" s="1" t="s">
        <v>5622</v>
      </c>
      <c r="B2023" s="1" t="s">
        <v>5623</v>
      </c>
      <c r="C2023" s="1" t="s">
        <v>2093</v>
      </c>
      <c r="D2023" s="1" t="s">
        <v>3124</v>
      </c>
      <c r="E2023" s="1" t="n">
        <v>24630</v>
      </c>
      <c r="F2023" s="1" t="n">
        <f aca="false">D2023-C2023</f>
        <v>4</v>
      </c>
      <c r="G2023" s="1" t="n">
        <v>4693.5</v>
      </c>
      <c r="H2023" s="1" t="n">
        <f aca="false">G2023*F2023</f>
        <v>18774</v>
      </c>
      <c r="I2023" s="18" t="s">
        <v>5624</v>
      </c>
      <c r="J2023" s="19" t="n">
        <v>18774</v>
      </c>
      <c r="K2023" s="1" t="n">
        <f aca="false">H2023-J2023</f>
        <v>0</v>
      </c>
      <c r="L2023" s="0"/>
    </row>
    <row r="2024" customFormat="false" ht="15.75" hidden="false" customHeight="false" outlineLevel="0" collapsed="false">
      <c r="A2024" s="1" t="s">
        <v>5625</v>
      </c>
      <c r="B2024" s="1" t="s">
        <v>5626</v>
      </c>
      <c r="C2024" s="1" t="s">
        <v>2093</v>
      </c>
      <c r="D2024" s="1" t="s">
        <v>3274</v>
      </c>
      <c r="E2024" s="1" t="n">
        <v>28605</v>
      </c>
      <c r="F2024" s="1" t="n">
        <f aca="false">D2024-C2024</f>
        <v>6</v>
      </c>
      <c r="G2024" s="1" t="n">
        <v>3853.5</v>
      </c>
      <c r="H2024" s="1" t="n">
        <f aca="false">G2024*F2024</f>
        <v>23121</v>
      </c>
      <c r="I2024" s="18" t="s">
        <v>5627</v>
      </c>
      <c r="J2024" s="19" t="n">
        <v>23121</v>
      </c>
      <c r="K2024" s="1" t="n">
        <f aca="false">H2024-J2024</f>
        <v>0</v>
      </c>
      <c r="L2024" s="0"/>
    </row>
    <row r="2025" customFormat="false" ht="15.75" hidden="false" customHeight="false" outlineLevel="0" collapsed="false">
      <c r="A2025" s="1" t="s">
        <v>5628</v>
      </c>
      <c r="B2025" s="1" t="s">
        <v>5629</v>
      </c>
      <c r="C2025" s="1" t="s">
        <v>3270</v>
      </c>
      <c r="D2025" s="1" t="s">
        <v>3254</v>
      </c>
      <c r="E2025" s="1" t="n">
        <v>4932.5</v>
      </c>
      <c r="F2025" s="1" t="n">
        <f aca="false">D2025-C2025</f>
        <v>1</v>
      </c>
      <c r="G2025" s="1" t="n">
        <v>3853.5</v>
      </c>
      <c r="H2025" s="1" t="n">
        <f aca="false">G2025*F2025</f>
        <v>3853.5</v>
      </c>
      <c r="I2025" s="18" t="s">
        <v>5630</v>
      </c>
      <c r="J2025" s="19" t="n">
        <v>3853.5</v>
      </c>
      <c r="K2025" s="1" t="n">
        <f aca="false">H2025-J2025</f>
        <v>0</v>
      </c>
      <c r="L2025" s="0"/>
    </row>
    <row r="2026" customFormat="false" ht="15.75" hidden="false" customHeight="false" outlineLevel="0" collapsed="false">
      <c r="A2026" s="1" t="s">
        <v>5631</v>
      </c>
      <c r="B2026" s="1" t="s">
        <v>5632</v>
      </c>
      <c r="C2026" s="1" t="s">
        <v>3270</v>
      </c>
      <c r="D2026" s="1" t="s">
        <v>3254</v>
      </c>
      <c r="E2026" s="1" t="n">
        <v>4767.5</v>
      </c>
      <c r="F2026" s="1" t="n">
        <f aca="false">D2026-C2026</f>
        <v>1</v>
      </c>
      <c r="G2026" s="1" t="n">
        <v>3853.5</v>
      </c>
      <c r="H2026" s="1" t="n">
        <f aca="false">G2026*F2026</f>
        <v>3853.5</v>
      </c>
      <c r="I2026" s="18" t="s">
        <v>5633</v>
      </c>
      <c r="J2026" s="19" t="n">
        <v>3853.5</v>
      </c>
      <c r="K2026" s="1" t="n">
        <f aca="false">H2026-J2026</f>
        <v>0</v>
      </c>
      <c r="L2026" s="0"/>
    </row>
    <row r="2027" customFormat="false" ht="15.75" hidden="false" customHeight="false" outlineLevel="0" collapsed="false">
      <c r="A2027" s="1" t="s">
        <v>5634</v>
      </c>
      <c r="B2027" s="1" t="s">
        <v>5635</v>
      </c>
      <c r="C2027" s="1" t="s">
        <v>3270</v>
      </c>
      <c r="D2027" s="1" t="s">
        <v>3254</v>
      </c>
      <c r="E2027" s="1" t="n">
        <v>6707.5</v>
      </c>
      <c r="F2027" s="1" t="n">
        <f aca="false">D2027-C2027</f>
        <v>1</v>
      </c>
      <c r="G2027" s="1" t="n">
        <v>4693.5</v>
      </c>
      <c r="H2027" s="1" t="n">
        <f aca="false">G2027*F2027</f>
        <v>4693.5</v>
      </c>
      <c r="I2027" s="18" t="s">
        <v>5636</v>
      </c>
      <c r="J2027" s="19" t="n">
        <v>4693.5</v>
      </c>
      <c r="K2027" s="1" t="n">
        <f aca="false">H2027-J2027</f>
        <v>0</v>
      </c>
      <c r="L2027" s="0"/>
    </row>
    <row r="2028" customFormat="false" ht="15.75" hidden="false" customHeight="false" outlineLevel="0" collapsed="false">
      <c r="A2028" s="1" t="s">
        <v>5637</v>
      </c>
      <c r="B2028" s="1" t="s">
        <v>5638</v>
      </c>
      <c r="C2028" s="1" t="s">
        <v>3270</v>
      </c>
      <c r="D2028" s="1" t="s">
        <v>3254</v>
      </c>
      <c r="E2028" s="1" t="n">
        <v>4932.5</v>
      </c>
      <c r="F2028" s="1" t="n">
        <f aca="false">D2028-C2028</f>
        <v>1</v>
      </c>
      <c r="G2028" s="1" t="n">
        <v>3853.5</v>
      </c>
      <c r="H2028" s="1" t="n">
        <f aca="false">G2028*F2028</f>
        <v>3853.5</v>
      </c>
      <c r="I2028" s="18" t="s">
        <v>5639</v>
      </c>
      <c r="J2028" s="19" t="n">
        <v>3853.5</v>
      </c>
      <c r="K2028" s="1" t="n">
        <f aca="false">H2028-J2028</f>
        <v>0</v>
      </c>
      <c r="L2028" s="0"/>
    </row>
    <row r="2029" customFormat="false" ht="15.75" hidden="false" customHeight="false" outlineLevel="0" collapsed="false">
      <c r="A2029" s="1" t="s">
        <v>5640</v>
      </c>
      <c r="B2029" s="1" t="s">
        <v>5641</v>
      </c>
      <c r="C2029" s="1" t="s">
        <v>3270</v>
      </c>
      <c r="D2029" s="1" t="s">
        <v>3254</v>
      </c>
      <c r="E2029" s="1" t="n">
        <v>5207.5</v>
      </c>
      <c r="F2029" s="1" t="n">
        <f aca="false">D2029-C2029</f>
        <v>1</v>
      </c>
      <c r="G2029" s="1" t="n">
        <v>3853.5</v>
      </c>
      <c r="H2029" s="1" t="n">
        <f aca="false">G2029*F2029</f>
        <v>3853.5</v>
      </c>
      <c r="I2029" s="18" t="s">
        <v>5642</v>
      </c>
      <c r="J2029" s="19" t="n">
        <v>3853.5</v>
      </c>
      <c r="K2029" s="1" t="n">
        <f aca="false">H2029-J2029</f>
        <v>0</v>
      </c>
      <c r="L2029" s="0"/>
    </row>
    <row r="2030" customFormat="false" ht="15.75" hidden="false" customHeight="false" outlineLevel="0" collapsed="false">
      <c r="A2030" s="1" t="s">
        <v>5643</v>
      </c>
      <c r="B2030" s="1" t="s">
        <v>5644</v>
      </c>
      <c r="C2030" s="1" t="s">
        <v>3270</v>
      </c>
      <c r="D2030" s="1" t="s">
        <v>2788</v>
      </c>
      <c r="E2030" s="1" t="n">
        <v>9865</v>
      </c>
      <c r="F2030" s="1" t="n">
        <f aca="false">D2030-C2030</f>
        <v>2</v>
      </c>
      <c r="G2030" s="1" t="n">
        <v>3853.5</v>
      </c>
      <c r="H2030" s="1" t="n">
        <f aca="false">G2030*F2030</f>
        <v>7707</v>
      </c>
      <c r="I2030" s="18" t="s">
        <v>5645</v>
      </c>
      <c r="J2030" s="19" t="n">
        <v>7707</v>
      </c>
      <c r="K2030" s="1" t="n">
        <f aca="false">H2030-J2030</f>
        <v>0</v>
      </c>
      <c r="L2030" s="0"/>
    </row>
    <row r="2031" customFormat="false" ht="15.75" hidden="false" customHeight="false" outlineLevel="0" collapsed="false">
      <c r="A2031" s="1" t="s">
        <v>5646</v>
      </c>
      <c r="B2031" s="1" t="s">
        <v>5647</v>
      </c>
      <c r="C2031" s="1" t="s">
        <v>3270</v>
      </c>
      <c r="D2031" s="1" t="s">
        <v>2788</v>
      </c>
      <c r="E2031" s="1" t="n">
        <v>9865</v>
      </c>
      <c r="F2031" s="1" t="n">
        <f aca="false">D2031-C2031</f>
        <v>2</v>
      </c>
      <c r="G2031" s="1" t="n">
        <v>3853.5</v>
      </c>
      <c r="H2031" s="1" t="n">
        <f aca="false">G2031*F2031</f>
        <v>7707</v>
      </c>
      <c r="I2031" s="18" t="s">
        <v>5648</v>
      </c>
      <c r="J2031" s="19" t="n">
        <v>7707</v>
      </c>
      <c r="K2031" s="1" t="n">
        <f aca="false">H2031-J2031</f>
        <v>0</v>
      </c>
      <c r="L2031" s="0"/>
    </row>
    <row r="2032" customFormat="false" ht="15.75" hidden="false" customHeight="false" outlineLevel="0" collapsed="false">
      <c r="A2032" s="1" t="s">
        <v>5649</v>
      </c>
      <c r="B2032" s="1" t="s">
        <v>5650</v>
      </c>
      <c r="C2032" s="1" t="s">
        <v>3270</v>
      </c>
      <c r="D2032" s="1" t="s">
        <v>2788</v>
      </c>
      <c r="E2032" s="1" t="n">
        <v>10415</v>
      </c>
      <c r="F2032" s="1" t="n">
        <f aca="false">D2032-C2032</f>
        <v>2</v>
      </c>
      <c r="G2032" s="1" t="n">
        <v>3853.5</v>
      </c>
      <c r="H2032" s="1" t="n">
        <f aca="false">G2032*F2032</f>
        <v>7707</v>
      </c>
      <c r="I2032" s="18" t="s">
        <v>5651</v>
      </c>
      <c r="J2032" s="19" t="n">
        <v>7707</v>
      </c>
      <c r="K2032" s="1" t="n">
        <f aca="false">H2032-J2032</f>
        <v>0</v>
      </c>
      <c r="L2032" s="0"/>
    </row>
    <row r="2033" s="13" customFormat="true" ht="30.8" hidden="false" customHeight="false" outlineLevel="0" collapsed="false">
      <c r="A2033" s="10" t="s">
        <v>5652</v>
      </c>
      <c r="B2033" s="10" t="s">
        <v>5244</v>
      </c>
      <c r="C2033" s="10" t="s">
        <v>3270</v>
      </c>
      <c r="D2033" s="10" t="s">
        <v>2788</v>
      </c>
      <c r="E2033" s="10" t="n">
        <v>14195</v>
      </c>
      <c r="F2033" s="10" t="n">
        <f aca="false">D2033-C2033</f>
        <v>2</v>
      </c>
      <c r="G2033" s="10" t="n">
        <v>5743.5</v>
      </c>
      <c r="H2033" s="10" t="n">
        <v>11486.8</v>
      </c>
      <c r="I2033" s="11" t="s">
        <v>5653</v>
      </c>
      <c r="J2033" s="12" t="n">
        <v>11486.8</v>
      </c>
      <c r="K2033" s="10" t="n">
        <f aca="false">H2033-J2033</f>
        <v>0</v>
      </c>
      <c r="L2033" s="10" t="s">
        <v>90</v>
      </c>
    </row>
    <row r="2034" customFormat="false" ht="15.75" hidden="false" customHeight="false" outlineLevel="0" collapsed="false">
      <c r="A2034" s="1" t="s">
        <v>5654</v>
      </c>
      <c r="B2034" s="1" t="s">
        <v>5655</v>
      </c>
      <c r="C2034" s="1" t="s">
        <v>3270</v>
      </c>
      <c r="D2034" s="1" t="s">
        <v>2788</v>
      </c>
      <c r="E2034" s="1" t="n">
        <v>12215</v>
      </c>
      <c r="F2034" s="1" t="n">
        <f aca="false">D2034-C2034</f>
        <v>2</v>
      </c>
      <c r="G2034" s="1" t="n">
        <v>3853.5</v>
      </c>
      <c r="H2034" s="1" t="n">
        <f aca="false">G2034*F2034</f>
        <v>7707</v>
      </c>
      <c r="I2034" s="18" t="s">
        <v>5656</v>
      </c>
      <c r="J2034" s="19" t="n">
        <v>7707</v>
      </c>
      <c r="K2034" s="1" t="n">
        <f aca="false">H2034-J2034</f>
        <v>0</v>
      </c>
      <c r="L2034" s="0"/>
    </row>
    <row r="2035" s="13" customFormat="true" ht="30.8" hidden="false" customHeight="false" outlineLevel="0" collapsed="false">
      <c r="A2035" s="10" t="s">
        <v>5657</v>
      </c>
      <c r="B2035" s="10" t="s">
        <v>5658</v>
      </c>
      <c r="C2035" s="10" t="s">
        <v>3270</v>
      </c>
      <c r="D2035" s="10" t="s">
        <v>2788</v>
      </c>
      <c r="E2035" s="10" t="n">
        <v>13645</v>
      </c>
      <c r="F2035" s="10" t="n">
        <f aca="false">D2035-C2035</f>
        <v>2</v>
      </c>
      <c r="G2035" s="10" t="n">
        <v>5743.5</v>
      </c>
      <c r="H2035" s="10" t="n">
        <v>11486.8</v>
      </c>
      <c r="I2035" s="11" t="s">
        <v>5659</v>
      </c>
      <c r="J2035" s="12" t="n">
        <v>11486.8</v>
      </c>
      <c r="K2035" s="10" t="n">
        <f aca="false">H2035-J2035</f>
        <v>0</v>
      </c>
      <c r="L2035" s="10" t="s">
        <v>90</v>
      </c>
    </row>
    <row r="2036" s="13" customFormat="true" ht="30.8" hidden="false" customHeight="false" outlineLevel="0" collapsed="false">
      <c r="A2036" s="10" t="s">
        <v>5660</v>
      </c>
      <c r="B2036" s="10" t="s">
        <v>5661</v>
      </c>
      <c r="C2036" s="10" t="s">
        <v>3270</v>
      </c>
      <c r="D2036" s="10" t="s">
        <v>2788</v>
      </c>
      <c r="E2036" s="10" t="n">
        <v>17132.5</v>
      </c>
      <c r="F2036" s="10" t="n">
        <f aca="false">D2036-C2036</f>
        <v>2</v>
      </c>
      <c r="G2036" s="10" t="n">
        <v>5743.5</v>
      </c>
      <c r="H2036" s="10" t="n">
        <v>11486.8</v>
      </c>
      <c r="I2036" s="11" t="s">
        <v>5662</v>
      </c>
      <c r="J2036" s="12" t="n">
        <v>11486.8</v>
      </c>
      <c r="K2036" s="10" t="n">
        <f aca="false">H2036-J2036</f>
        <v>0</v>
      </c>
      <c r="L2036" s="10" t="s">
        <v>90</v>
      </c>
    </row>
    <row r="2037" customFormat="false" ht="29.85" hidden="false" customHeight="false" outlineLevel="0" collapsed="false">
      <c r="A2037" s="1" t="s">
        <v>5663</v>
      </c>
      <c r="B2037" s="1" t="s">
        <v>5664</v>
      </c>
      <c r="C2037" s="1" t="s">
        <v>3270</v>
      </c>
      <c r="D2037" s="1" t="s">
        <v>3243</v>
      </c>
      <c r="E2037" s="1" t="n">
        <v>20830</v>
      </c>
      <c r="F2037" s="1" t="n">
        <f aca="false">D2037-C2037</f>
        <v>4</v>
      </c>
      <c r="G2037" s="1" t="n">
        <v>3853.5</v>
      </c>
      <c r="H2037" s="1" t="n">
        <f aca="false">G2037*F2037</f>
        <v>15414</v>
      </c>
      <c r="I2037" s="18" t="s">
        <v>5665</v>
      </c>
      <c r="J2037" s="19" t="n">
        <v>15414</v>
      </c>
      <c r="K2037" s="1" t="n">
        <f aca="false">H2037-J2037</f>
        <v>0</v>
      </c>
      <c r="L2037" s="0"/>
    </row>
    <row r="2038" customFormat="false" ht="29.85" hidden="false" customHeight="false" outlineLevel="0" collapsed="false">
      <c r="A2038" s="1" t="s">
        <v>5666</v>
      </c>
      <c r="B2038" s="1" t="s">
        <v>5667</v>
      </c>
      <c r="C2038" s="1" t="s">
        <v>3270</v>
      </c>
      <c r="D2038" s="1" t="s">
        <v>3274</v>
      </c>
      <c r="E2038" s="1" t="n">
        <v>24662.5</v>
      </c>
      <c r="F2038" s="1" t="n">
        <f aca="false">D2038-C2038</f>
        <v>5</v>
      </c>
      <c r="G2038" s="1" t="n">
        <v>3853.5</v>
      </c>
      <c r="H2038" s="1" t="n">
        <f aca="false">G2038*F2038</f>
        <v>19267.5</v>
      </c>
      <c r="I2038" s="18" t="s">
        <v>5668</v>
      </c>
      <c r="J2038" s="19" t="n">
        <v>19267.5</v>
      </c>
      <c r="K2038" s="1" t="n">
        <f aca="false">H2038-J2038</f>
        <v>0</v>
      </c>
      <c r="L2038" s="0"/>
    </row>
    <row r="2039" customFormat="false" ht="15.75" hidden="false" customHeight="false" outlineLevel="0" collapsed="false">
      <c r="A2039" s="1" t="s">
        <v>5669</v>
      </c>
      <c r="B2039" s="1" t="s">
        <v>5670</v>
      </c>
      <c r="C2039" s="1" t="s">
        <v>3270</v>
      </c>
      <c r="D2039" s="1" t="s">
        <v>3274</v>
      </c>
      <c r="E2039" s="1" t="n">
        <v>34518.75</v>
      </c>
      <c r="F2039" s="1" t="n">
        <f aca="false">D2039-C2039</f>
        <v>5</v>
      </c>
      <c r="G2039" s="1" t="n">
        <v>3853.5</v>
      </c>
      <c r="H2039" s="1" t="n">
        <f aca="false">G2039*F2039</f>
        <v>19267.5</v>
      </c>
      <c r="I2039" s="18" t="s">
        <v>5671</v>
      </c>
      <c r="J2039" s="19" t="n">
        <v>19267.5</v>
      </c>
      <c r="K2039" s="1" t="n">
        <f aca="false">H2039-J2039</f>
        <v>0</v>
      </c>
      <c r="L2039" s="0"/>
    </row>
    <row r="2040" customFormat="false" ht="15.75" hidden="false" customHeight="false" outlineLevel="0" collapsed="false">
      <c r="A2040" s="1" t="s">
        <v>5672</v>
      </c>
      <c r="B2040" s="1" t="s">
        <v>5673</v>
      </c>
      <c r="C2040" s="1" t="s">
        <v>3270</v>
      </c>
      <c r="D2040" s="1" t="s">
        <v>2788</v>
      </c>
      <c r="E2040" s="1" t="n">
        <v>11545</v>
      </c>
      <c r="F2040" s="1" t="n">
        <f aca="false">D2040-C2040</f>
        <v>2</v>
      </c>
      <c r="G2040" s="1" t="n">
        <v>4693.5</v>
      </c>
      <c r="H2040" s="1" t="n">
        <f aca="false">G2040*F2040</f>
        <v>9387</v>
      </c>
      <c r="I2040" s="18" t="s">
        <v>5674</v>
      </c>
      <c r="J2040" s="19" t="n">
        <v>9387</v>
      </c>
      <c r="K2040" s="1" t="n">
        <f aca="false">H2040-J2040</f>
        <v>0</v>
      </c>
      <c r="L2040" s="0"/>
    </row>
    <row r="2041" s="13" customFormat="true" ht="30.8" hidden="false" customHeight="false" outlineLevel="0" collapsed="false">
      <c r="A2041" s="10" t="s">
        <v>5675</v>
      </c>
      <c r="B2041" s="10" t="s">
        <v>5676</v>
      </c>
      <c r="C2041" s="10" t="s">
        <v>3270</v>
      </c>
      <c r="D2041" s="10" t="s">
        <v>2788</v>
      </c>
      <c r="E2041" s="10" t="n">
        <v>14745</v>
      </c>
      <c r="F2041" s="10" t="n">
        <f aca="false">D2041-C2041</f>
        <v>2</v>
      </c>
      <c r="G2041" s="10" t="n">
        <v>5743.5</v>
      </c>
      <c r="H2041" s="10" t="n">
        <v>11486.8</v>
      </c>
      <c r="I2041" s="11" t="s">
        <v>5677</v>
      </c>
      <c r="J2041" s="12" t="n">
        <v>11486.8</v>
      </c>
      <c r="K2041" s="10" t="n">
        <f aca="false">H2041-J2041</f>
        <v>0</v>
      </c>
      <c r="L2041" s="10" t="s">
        <v>90</v>
      </c>
    </row>
    <row r="2042" customFormat="false" ht="15.75" hidden="false" customHeight="false" outlineLevel="0" collapsed="false">
      <c r="A2042" s="1" t="s">
        <v>5678</v>
      </c>
      <c r="B2042" s="1" t="s">
        <v>5679</v>
      </c>
      <c r="C2042" s="1" t="s">
        <v>3270</v>
      </c>
      <c r="D2042" s="1" t="s">
        <v>3243</v>
      </c>
      <c r="E2042" s="1" t="n">
        <v>24430</v>
      </c>
      <c r="F2042" s="1" t="n">
        <f aca="false">D2042-C2042</f>
        <v>4</v>
      </c>
      <c r="G2042" s="1" t="n">
        <v>3853.5</v>
      </c>
      <c r="H2042" s="1" t="n">
        <f aca="false">G2042*F2042</f>
        <v>15414</v>
      </c>
      <c r="I2042" s="18" t="s">
        <v>5680</v>
      </c>
      <c r="J2042" s="19" t="n">
        <v>15414</v>
      </c>
      <c r="K2042" s="1" t="n">
        <f aca="false">H2042-J2042</f>
        <v>0</v>
      </c>
      <c r="L2042" s="0"/>
    </row>
    <row r="2043" s="35" customFormat="true" ht="29.85" hidden="false" customHeight="false" outlineLevel="0" collapsed="false">
      <c r="A2043" s="34" t="s">
        <v>5681</v>
      </c>
      <c r="B2043" s="34" t="s">
        <v>5682</v>
      </c>
      <c r="C2043" s="34" t="s">
        <v>3270</v>
      </c>
      <c r="D2043" s="34" t="s">
        <v>3243</v>
      </c>
      <c r="E2043" s="34" t="n">
        <v>61830</v>
      </c>
      <c r="F2043" s="34" t="n">
        <f aca="false">D2043-C2043</f>
        <v>4</v>
      </c>
      <c r="G2043" s="34" t="n">
        <v>3853.5</v>
      </c>
      <c r="H2043" s="34" t="n">
        <f aca="false">(G2043*F2043)*3</f>
        <v>46242</v>
      </c>
      <c r="I2043" s="32" t="s">
        <v>5683</v>
      </c>
      <c r="J2043" s="33" t="n">
        <v>15414</v>
      </c>
      <c r="K2043" s="34" t="n">
        <f aca="false">H2043-J2043-J2044-J2045</f>
        <v>0</v>
      </c>
      <c r="L2043" s="34"/>
    </row>
    <row r="2044" s="35" customFormat="true" ht="15.75" hidden="false" customHeight="false" outlineLevel="0" collapsed="false">
      <c r="A2044" s="34"/>
      <c r="B2044" s="34"/>
      <c r="C2044" s="34"/>
      <c r="D2044" s="34"/>
      <c r="E2044" s="34"/>
      <c r="F2044" s="34" t="n">
        <v>0</v>
      </c>
      <c r="G2044" s="34" t="n">
        <v>0</v>
      </c>
      <c r="H2044" s="34" t="n">
        <v>0</v>
      </c>
      <c r="I2044" s="32" t="s">
        <v>5684</v>
      </c>
      <c r="J2044" s="33" t="n">
        <v>15414</v>
      </c>
      <c r="K2044" s="34" t="n">
        <v>0</v>
      </c>
      <c r="L2044" s="34"/>
    </row>
    <row r="2045" s="35" customFormat="true" ht="15.75" hidden="false" customHeight="false" outlineLevel="0" collapsed="false">
      <c r="A2045" s="34"/>
      <c r="B2045" s="34"/>
      <c r="C2045" s="34"/>
      <c r="D2045" s="34"/>
      <c r="E2045" s="34"/>
      <c r="F2045" s="34" t="n">
        <v>0</v>
      </c>
      <c r="G2045" s="34" t="n">
        <v>0</v>
      </c>
      <c r="H2045" s="34" t="n">
        <v>0</v>
      </c>
      <c r="I2045" s="32" t="s">
        <v>5685</v>
      </c>
      <c r="J2045" s="33" t="n">
        <v>15414</v>
      </c>
      <c r="K2045" s="34" t="n">
        <v>0</v>
      </c>
      <c r="L2045" s="34"/>
    </row>
    <row r="2046" s="13" customFormat="true" ht="30.8" hidden="false" customHeight="false" outlineLevel="0" collapsed="false">
      <c r="A2046" s="10" t="s">
        <v>5686</v>
      </c>
      <c r="B2046" s="10" t="s">
        <v>5378</v>
      </c>
      <c r="C2046" s="10" t="s">
        <v>3270</v>
      </c>
      <c r="D2046" s="10" t="s">
        <v>3254</v>
      </c>
      <c r="E2046" s="10" t="n">
        <v>7207.5</v>
      </c>
      <c r="F2046" s="10" t="n">
        <f aca="false">D2046-C2046</f>
        <v>1</v>
      </c>
      <c r="G2046" s="10" t="n">
        <v>5743.5</v>
      </c>
      <c r="H2046" s="10" t="n">
        <v>5743.4</v>
      </c>
      <c r="I2046" s="11" t="s">
        <v>5687</v>
      </c>
      <c r="J2046" s="12" t="n">
        <v>5743.4</v>
      </c>
      <c r="K2046" s="10" t="n">
        <f aca="false">H2046-J2046</f>
        <v>0</v>
      </c>
      <c r="L2046" s="10" t="s">
        <v>90</v>
      </c>
    </row>
    <row r="2047" customFormat="false" ht="15.75" hidden="false" customHeight="false" outlineLevel="0" collapsed="false">
      <c r="A2047" s="1" t="s">
        <v>5688</v>
      </c>
      <c r="B2047" s="1" t="s">
        <v>5689</v>
      </c>
      <c r="C2047" s="1" t="s">
        <v>3270</v>
      </c>
      <c r="D2047" s="1" t="s">
        <v>3254</v>
      </c>
      <c r="E2047" s="1" t="n">
        <v>4932.5</v>
      </c>
      <c r="F2047" s="1" t="n">
        <f aca="false">D2047-C2047</f>
        <v>1</v>
      </c>
      <c r="G2047" s="1" t="n">
        <v>3853.5</v>
      </c>
      <c r="H2047" s="1" t="n">
        <f aca="false">G2047*F2047</f>
        <v>3853.5</v>
      </c>
      <c r="I2047" s="18" t="s">
        <v>5690</v>
      </c>
      <c r="J2047" s="19" t="n">
        <v>3853.5</v>
      </c>
      <c r="K2047" s="1" t="n">
        <f aca="false">H2047-J2047</f>
        <v>0</v>
      </c>
      <c r="L2047" s="0"/>
    </row>
    <row r="2048" s="13" customFormat="true" ht="30.8" hidden="false" customHeight="false" outlineLevel="0" collapsed="false">
      <c r="A2048" s="10" t="s">
        <v>5691</v>
      </c>
      <c r="B2048" s="10" t="s">
        <v>5692</v>
      </c>
      <c r="C2048" s="10" t="s">
        <v>3270</v>
      </c>
      <c r="D2048" s="10" t="s">
        <v>3254</v>
      </c>
      <c r="E2048" s="10" t="n">
        <v>6822.5</v>
      </c>
      <c r="F2048" s="10" t="n">
        <f aca="false">D2048-C2048</f>
        <v>1</v>
      </c>
      <c r="G2048" s="10" t="n">
        <v>5743.5</v>
      </c>
      <c r="H2048" s="10" t="n">
        <v>5743.4</v>
      </c>
      <c r="I2048" s="11" t="s">
        <v>5693</v>
      </c>
      <c r="J2048" s="12" t="n">
        <v>5743.4</v>
      </c>
      <c r="K2048" s="10" t="n">
        <f aca="false">H2048-J2048</f>
        <v>0</v>
      </c>
      <c r="L2048" s="10" t="s">
        <v>90</v>
      </c>
    </row>
    <row r="2049" customFormat="false" ht="15.75" hidden="false" customHeight="false" outlineLevel="0" collapsed="false">
      <c r="A2049" s="1" t="s">
        <v>5694</v>
      </c>
      <c r="B2049" s="1" t="s">
        <v>5695</v>
      </c>
      <c r="C2049" s="1" t="s">
        <v>3270</v>
      </c>
      <c r="D2049" s="1" t="s">
        <v>3124</v>
      </c>
      <c r="E2049" s="1" t="n">
        <v>20711.25</v>
      </c>
      <c r="F2049" s="1" t="n">
        <f aca="false">D2049-C2049</f>
        <v>3</v>
      </c>
      <c r="G2049" s="1" t="n">
        <v>3853.5</v>
      </c>
      <c r="H2049" s="1" t="n">
        <f aca="false">G2049*F2049</f>
        <v>11560.5</v>
      </c>
      <c r="I2049" s="18" t="s">
        <v>5696</v>
      </c>
      <c r="J2049" s="19" t="n">
        <v>11560.5</v>
      </c>
      <c r="K2049" s="1" t="n">
        <f aca="false">H2049-J2049</f>
        <v>0</v>
      </c>
      <c r="L2049" s="0"/>
    </row>
    <row r="2050" customFormat="false" ht="31.6" hidden="false" customHeight="false" outlineLevel="0" collapsed="false">
      <c r="A2050" s="1" t="s">
        <v>5697</v>
      </c>
      <c r="B2050" s="1" t="s">
        <v>4816</v>
      </c>
      <c r="C2050" s="1" t="s">
        <v>3270</v>
      </c>
      <c r="D2050" s="1" t="s">
        <v>3124</v>
      </c>
      <c r="E2050" s="1" t="n">
        <v>15952.5</v>
      </c>
      <c r="F2050" s="1" t="n">
        <f aca="false">D2050-C2050</f>
        <v>3</v>
      </c>
      <c r="G2050" s="1" t="n">
        <v>3853.5</v>
      </c>
      <c r="H2050" s="1" t="n">
        <f aca="false">G2050*F2050</f>
        <v>11560.5</v>
      </c>
      <c r="I2050" s="18" t="s">
        <v>5698</v>
      </c>
      <c r="J2050" s="19" t="n">
        <v>11560.5</v>
      </c>
      <c r="K2050" s="1" t="n">
        <f aca="false">H2050-J2050</f>
        <v>0</v>
      </c>
      <c r="L2050" s="0"/>
    </row>
    <row r="2051" s="35" customFormat="true" ht="15.75" hidden="false" customHeight="false" outlineLevel="0" collapsed="false">
      <c r="A2051" s="34" t="s">
        <v>5699</v>
      </c>
      <c r="B2051" s="34" t="s">
        <v>5700</v>
      </c>
      <c r="C2051" s="34" t="s">
        <v>3270</v>
      </c>
      <c r="D2051" s="34" t="s">
        <v>3124</v>
      </c>
      <c r="E2051" s="34" t="n">
        <v>36645</v>
      </c>
      <c r="F2051" s="34" t="n">
        <f aca="false">D2051-C2051</f>
        <v>3</v>
      </c>
      <c r="G2051" s="34" t="n">
        <v>3853.5</v>
      </c>
      <c r="H2051" s="34" t="n">
        <f aca="false">(G2051*F2051)*2</f>
        <v>23121</v>
      </c>
      <c r="I2051" s="32" t="s">
        <v>5701</v>
      </c>
      <c r="J2051" s="33" t="n">
        <v>11560.5</v>
      </c>
      <c r="K2051" s="34" t="n">
        <f aca="false">H2051-J2051-J2052</f>
        <v>0</v>
      </c>
      <c r="L2051" s="34"/>
    </row>
    <row r="2052" s="35" customFormat="true" ht="15.75" hidden="false" customHeight="false" outlineLevel="0" collapsed="false">
      <c r="A2052" s="34"/>
      <c r="B2052" s="34"/>
      <c r="C2052" s="34"/>
      <c r="D2052" s="34"/>
      <c r="E2052" s="34"/>
      <c r="F2052" s="34" t="n">
        <v>0</v>
      </c>
      <c r="G2052" s="34" t="n">
        <v>0</v>
      </c>
      <c r="H2052" s="34" t="n">
        <v>0</v>
      </c>
      <c r="I2052" s="32" t="s">
        <v>5702</v>
      </c>
      <c r="J2052" s="33" t="n">
        <v>11560.5</v>
      </c>
      <c r="K2052" s="34" t="n">
        <v>0</v>
      </c>
      <c r="L2052" s="34"/>
    </row>
    <row r="2053" customFormat="false" ht="15.75" hidden="false" customHeight="false" outlineLevel="0" collapsed="false">
      <c r="A2053" s="1" t="s">
        <v>5703</v>
      </c>
      <c r="B2053" s="1" t="s">
        <v>5704</v>
      </c>
      <c r="C2053" s="1" t="s">
        <v>3270</v>
      </c>
      <c r="D2053" s="1" t="s">
        <v>3243</v>
      </c>
      <c r="E2053" s="1" t="n">
        <v>20830</v>
      </c>
      <c r="F2053" s="1" t="n">
        <f aca="false">D2053-C2053</f>
        <v>4</v>
      </c>
      <c r="G2053" s="1" t="n">
        <v>3853.5</v>
      </c>
      <c r="H2053" s="1" t="n">
        <f aca="false">G2053*F2053</f>
        <v>15414</v>
      </c>
      <c r="I2053" s="18" t="s">
        <v>5705</v>
      </c>
      <c r="J2053" s="19" t="n">
        <v>15414</v>
      </c>
      <c r="K2053" s="1" t="n">
        <f aca="false">H2053-J2053</f>
        <v>0</v>
      </c>
      <c r="L2053" s="0"/>
    </row>
    <row r="2054" customFormat="false" ht="15.75" hidden="false" customHeight="false" outlineLevel="0" collapsed="false">
      <c r="A2054" s="1" t="s">
        <v>5706</v>
      </c>
      <c r="B2054" s="1" t="s">
        <v>5707</v>
      </c>
      <c r="C2054" s="1" t="s">
        <v>3270</v>
      </c>
      <c r="D2054" s="1" t="s">
        <v>3243</v>
      </c>
      <c r="E2054" s="1" t="n">
        <v>26250</v>
      </c>
      <c r="F2054" s="1" t="n">
        <f aca="false">D2054-C2054</f>
        <v>4</v>
      </c>
      <c r="G2054" s="1" t="n">
        <v>3853.5</v>
      </c>
      <c r="H2054" s="1" t="n">
        <f aca="false">G2054*F2054</f>
        <v>15414</v>
      </c>
      <c r="I2054" s="18" t="s">
        <v>5708</v>
      </c>
      <c r="J2054" s="19" t="n">
        <v>15414</v>
      </c>
      <c r="K2054" s="1" t="n">
        <f aca="false">H2054-J2054</f>
        <v>0</v>
      </c>
      <c r="L2054" s="0"/>
    </row>
    <row r="2055" customFormat="false" ht="15.75" hidden="false" customHeight="false" outlineLevel="0" collapsed="false">
      <c r="A2055" s="1" t="s">
        <v>5709</v>
      </c>
      <c r="B2055" s="1" t="s">
        <v>5710</v>
      </c>
      <c r="C2055" s="1" t="s">
        <v>3270</v>
      </c>
      <c r="D2055" s="1" t="s">
        <v>3243</v>
      </c>
      <c r="E2055" s="1" t="n">
        <v>23065</v>
      </c>
      <c r="F2055" s="1" t="n">
        <f aca="false">D2055-C2055</f>
        <v>4</v>
      </c>
      <c r="G2055" s="1" t="n">
        <v>3853.5</v>
      </c>
      <c r="H2055" s="1" t="n">
        <f aca="false">G2055*F2055</f>
        <v>15414</v>
      </c>
      <c r="I2055" s="18" t="s">
        <v>5711</v>
      </c>
      <c r="J2055" s="19" t="n">
        <v>15414</v>
      </c>
      <c r="K2055" s="1" t="n">
        <f aca="false">H2055-J2055</f>
        <v>0</v>
      </c>
      <c r="L2055" s="0"/>
    </row>
    <row r="2056" customFormat="false" ht="29.85" hidden="false" customHeight="false" outlineLevel="0" collapsed="false">
      <c r="A2056" s="1" t="s">
        <v>5712</v>
      </c>
      <c r="B2056" s="1" t="s">
        <v>5713</v>
      </c>
      <c r="C2056" s="1" t="s">
        <v>3270</v>
      </c>
      <c r="D2056" s="1" t="s">
        <v>3274</v>
      </c>
      <c r="E2056" s="1" t="n">
        <v>26587.5</v>
      </c>
      <c r="F2056" s="1" t="n">
        <f aca="false">D2056-C2056</f>
        <v>5</v>
      </c>
      <c r="G2056" s="1" t="n">
        <v>3853.5</v>
      </c>
      <c r="H2056" s="1" t="n">
        <f aca="false">G2056*F2056</f>
        <v>19267.5</v>
      </c>
      <c r="I2056" s="18" t="s">
        <v>5714</v>
      </c>
      <c r="J2056" s="19" t="n">
        <v>19267.5</v>
      </c>
      <c r="K2056" s="1" t="n">
        <f aca="false">H2056-J2056</f>
        <v>0</v>
      </c>
      <c r="L2056" s="0"/>
    </row>
    <row r="2057" customFormat="false" ht="15.75" hidden="false" customHeight="false" outlineLevel="0" collapsed="false">
      <c r="A2057" s="1" t="s">
        <v>5715</v>
      </c>
      <c r="B2057" s="1" t="s">
        <v>4584</v>
      </c>
      <c r="C2057" s="1" t="s">
        <v>3270</v>
      </c>
      <c r="D2057" s="1" t="s">
        <v>3254</v>
      </c>
      <c r="E2057" s="1" t="n">
        <v>4932.5</v>
      </c>
      <c r="F2057" s="1" t="n">
        <f aca="false">D2057-C2057</f>
        <v>1</v>
      </c>
      <c r="G2057" s="1" t="n">
        <v>3853.5</v>
      </c>
      <c r="H2057" s="1" t="n">
        <f aca="false">G2057*F2057</f>
        <v>3853.5</v>
      </c>
      <c r="I2057" s="18" t="s">
        <v>5716</v>
      </c>
      <c r="J2057" s="19" t="n">
        <v>3853.5</v>
      </c>
      <c r="K2057" s="1" t="n">
        <f aca="false">H2057-J2057</f>
        <v>0</v>
      </c>
      <c r="L2057" s="0"/>
    </row>
    <row r="2058" customFormat="false" ht="15.75" hidden="false" customHeight="false" outlineLevel="0" collapsed="false">
      <c r="A2058" s="1" t="s">
        <v>5717</v>
      </c>
      <c r="B2058" s="1" t="s">
        <v>5718</v>
      </c>
      <c r="C2058" s="1" t="s">
        <v>3270</v>
      </c>
      <c r="D2058" s="1" t="s">
        <v>3124</v>
      </c>
      <c r="E2058" s="1" t="n">
        <v>14797.5</v>
      </c>
      <c r="F2058" s="1" t="n">
        <f aca="false">D2058-C2058</f>
        <v>3</v>
      </c>
      <c r="G2058" s="1" t="n">
        <v>3853.5</v>
      </c>
      <c r="H2058" s="1" t="n">
        <f aca="false">G2058*F2058</f>
        <v>11560.5</v>
      </c>
      <c r="I2058" s="18" t="s">
        <v>5719</v>
      </c>
      <c r="J2058" s="19" t="n">
        <v>11560.5</v>
      </c>
      <c r="K2058" s="1" t="n">
        <f aca="false">H2058-J2058</f>
        <v>0</v>
      </c>
      <c r="L2058" s="0"/>
    </row>
    <row r="2059" customFormat="false" ht="15.75" hidden="false" customHeight="false" outlineLevel="0" collapsed="false">
      <c r="A2059" s="1" t="s">
        <v>5720</v>
      </c>
      <c r="B2059" s="1" t="s">
        <v>3507</v>
      </c>
      <c r="C2059" s="1" t="s">
        <v>3254</v>
      </c>
      <c r="D2059" s="1" t="s">
        <v>2788</v>
      </c>
      <c r="E2059" s="1" t="n">
        <v>4932.5</v>
      </c>
      <c r="F2059" s="1" t="n">
        <f aca="false">D2059-C2059</f>
        <v>1</v>
      </c>
      <c r="G2059" s="1" t="n">
        <v>3853.5</v>
      </c>
      <c r="H2059" s="1" t="n">
        <f aca="false">G2059*F2059</f>
        <v>3853.5</v>
      </c>
      <c r="I2059" s="18" t="s">
        <v>5721</v>
      </c>
      <c r="J2059" s="19" t="n">
        <v>3853.5</v>
      </c>
      <c r="K2059" s="1" t="n">
        <f aca="false">H2059-J2059</f>
        <v>0</v>
      </c>
      <c r="L2059" s="0"/>
    </row>
    <row r="2060" customFormat="false" ht="15.75" hidden="false" customHeight="false" outlineLevel="0" collapsed="false">
      <c r="A2060" s="1" t="s">
        <v>5722</v>
      </c>
      <c r="B2060" s="1" t="s">
        <v>5723</v>
      </c>
      <c r="C2060" s="1" t="s">
        <v>3254</v>
      </c>
      <c r="D2060" s="1" t="s">
        <v>2788</v>
      </c>
      <c r="E2060" s="1" t="n">
        <v>4932.5</v>
      </c>
      <c r="F2060" s="1" t="n">
        <f aca="false">D2060-C2060</f>
        <v>1</v>
      </c>
      <c r="G2060" s="1" t="n">
        <v>3853.5</v>
      </c>
      <c r="H2060" s="1" t="n">
        <f aca="false">G2060*F2060</f>
        <v>3853.5</v>
      </c>
      <c r="I2060" s="18" t="s">
        <v>5724</v>
      </c>
      <c r="J2060" s="19" t="n">
        <v>3853.5</v>
      </c>
      <c r="K2060" s="1" t="n">
        <f aca="false">H2060-J2060</f>
        <v>0</v>
      </c>
      <c r="L2060" s="0"/>
    </row>
    <row r="2061" s="13" customFormat="true" ht="30.8" hidden="false" customHeight="false" outlineLevel="0" collapsed="false">
      <c r="A2061" s="10" t="s">
        <v>5725</v>
      </c>
      <c r="B2061" s="10" t="s">
        <v>5726</v>
      </c>
      <c r="C2061" s="10" t="s">
        <v>3254</v>
      </c>
      <c r="D2061" s="10" t="s">
        <v>2788</v>
      </c>
      <c r="E2061" s="10" t="n">
        <v>6822.5</v>
      </c>
      <c r="F2061" s="10" t="n">
        <f aca="false">D2061-C2061</f>
        <v>1</v>
      </c>
      <c r="G2061" s="10" t="n">
        <v>5743.5</v>
      </c>
      <c r="H2061" s="10" t="n">
        <v>5743.4</v>
      </c>
      <c r="I2061" s="11" t="s">
        <v>5727</v>
      </c>
      <c r="J2061" s="12" t="n">
        <v>5743.4</v>
      </c>
      <c r="K2061" s="10" t="n">
        <f aca="false">H2061-J2061</f>
        <v>0</v>
      </c>
      <c r="L2061" s="10" t="s">
        <v>90</v>
      </c>
    </row>
    <row r="2062" customFormat="false" ht="15.75" hidden="false" customHeight="false" outlineLevel="0" collapsed="false">
      <c r="A2062" s="1" t="s">
        <v>5728</v>
      </c>
      <c r="B2062" s="1" t="s">
        <v>1071</v>
      </c>
      <c r="C2062" s="1" t="s">
        <v>3254</v>
      </c>
      <c r="D2062" s="1" t="s">
        <v>2788</v>
      </c>
      <c r="E2062" s="1" t="n">
        <v>4932.5</v>
      </c>
      <c r="F2062" s="1" t="n">
        <f aca="false">D2062-C2062</f>
        <v>1</v>
      </c>
      <c r="G2062" s="1" t="n">
        <v>3853.5</v>
      </c>
      <c r="H2062" s="1" t="n">
        <f aca="false">G2062*F2062</f>
        <v>3853.5</v>
      </c>
      <c r="I2062" s="18" t="s">
        <v>5729</v>
      </c>
      <c r="J2062" s="19" t="n">
        <v>3853.5</v>
      </c>
      <c r="K2062" s="1" t="n">
        <f aca="false">H2062-J2062</f>
        <v>0</v>
      </c>
      <c r="L2062" s="0"/>
    </row>
    <row r="2063" customFormat="false" ht="15.75" hidden="false" customHeight="false" outlineLevel="0" collapsed="false">
      <c r="A2063" s="1" t="s">
        <v>5730</v>
      </c>
      <c r="B2063" s="1" t="s">
        <v>5731</v>
      </c>
      <c r="C2063" s="1" t="s">
        <v>3254</v>
      </c>
      <c r="D2063" s="1" t="s">
        <v>2788</v>
      </c>
      <c r="E2063" s="1" t="n">
        <v>4932.5</v>
      </c>
      <c r="F2063" s="1" t="n">
        <f aca="false">D2063-C2063</f>
        <v>1</v>
      </c>
      <c r="G2063" s="1" t="n">
        <v>3853.5</v>
      </c>
      <c r="H2063" s="1" t="n">
        <f aca="false">G2063*F2063</f>
        <v>3853.5</v>
      </c>
      <c r="I2063" s="18" t="s">
        <v>5732</v>
      </c>
      <c r="J2063" s="19" t="n">
        <v>3853.5</v>
      </c>
      <c r="K2063" s="1" t="n">
        <f aca="false">H2063-J2063</f>
        <v>0</v>
      </c>
      <c r="L2063" s="0"/>
    </row>
    <row r="2064" customFormat="false" ht="29.85" hidden="false" customHeight="false" outlineLevel="0" collapsed="false">
      <c r="A2064" s="1" t="s">
        <v>5733</v>
      </c>
      <c r="B2064" s="1" t="s">
        <v>5734</v>
      </c>
      <c r="C2064" s="1" t="s">
        <v>3254</v>
      </c>
      <c r="D2064" s="1" t="s">
        <v>2788</v>
      </c>
      <c r="E2064" s="1" t="n">
        <v>5317.5</v>
      </c>
      <c r="F2064" s="1" t="n">
        <f aca="false">D2064-C2064</f>
        <v>1</v>
      </c>
      <c r="G2064" s="1" t="n">
        <v>3853.5</v>
      </c>
      <c r="H2064" s="1" t="n">
        <f aca="false">G2064*F2064</f>
        <v>3853.5</v>
      </c>
      <c r="I2064" s="18" t="s">
        <v>5735</v>
      </c>
      <c r="J2064" s="19" t="n">
        <v>3853.5</v>
      </c>
      <c r="K2064" s="1" t="n">
        <f aca="false">H2064-J2064</f>
        <v>0</v>
      </c>
      <c r="L2064" s="0"/>
    </row>
    <row r="2065" customFormat="false" ht="15.75" hidden="false" customHeight="false" outlineLevel="0" collapsed="false">
      <c r="A2065" s="1" t="s">
        <v>5736</v>
      </c>
      <c r="B2065" s="1" t="s">
        <v>5737</v>
      </c>
      <c r="C2065" s="1" t="s">
        <v>3254</v>
      </c>
      <c r="D2065" s="1" t="s">
        <v>2788</v>
      </c>
      <c r="E2065" s="1" t="n">
        <v>4932.5</v>
      </c>
      <c r="F2065" s="1" t="n">
        <f aca="false">D2065-C2065</f>
        <v>1</v>
      </c>
      <c r="G2065" s="1" t="n">
        <v>3853.5</v>
      </c>
      <c r="H2065" s="1" t="n">
        <f aca="false">G2065*F2065</f>
        <v>3853.5</v>
      </c>
      <c r="I2065" s="18" t="s">
        <v>5738</v>
      </c>
      <c r="J2065" s="19" t="n">
        <v>3853.5</v>
      </c>
      <c r="K2065" s="1" t="n">
        <f aca="false">H2065-J2065</f>
        <v>0</v>
      </c>
      <c r="L2065" s="0"/>
    </row>
    <row r="2066" customFormat="false" ht="15.75" hidden="false" customHeight="false" outlineLevel="0" collapsed="false">
      <c r="A2066" s="1" t="s">
        <v>5739</v>
      </c>
      <c r="B2066" s="1" t="s">
        <v>5740</v>
      </c>
      <c r="C2066" s="1" t="s">
        <v>3254</v>
      </c>
      <c r="D2066" s="1" t="s">
        <v>2788</v>
      </c>
      <c r="E2066" s="1" t="n">
        <v>4932.5</v>
      </c>
      <c r="F2066" s="1" t="n">
        <f aca="false">D2066-C2066</f>
        <v>1</v>
      </c>
      <c r="G2066" s="1" t="n">
        <v>3853.5</v>
      </c>
      <c r="H2066" s="1" t="n">
        <f aca="false">G2066*F2066</f>
        <v>3853.5</v>
      </c>
      <c r="I2066" s="18" t="s">
        <v>5741</v>
      </c>
      <c r="J2066" s="19" t="n">
        <v>3853.5</v>
      </c>
      <c r="K2066" s="1" t="n">
        <f aca="false">H2066-J2066</f>
        <v>0</v>
      </c>
      <c r="L2066" s="0"/>
    </row>
    <row r="2067" customFormat="false" ht="15.75" hidden="false" customHeight="false" outlineLevel="0" collapsed="false">
      <c r="A2067" s="17" t="s">
        <v>5742</v>
      </c>
      <c r="B2067" s="17" t="s">
        <v>5743</v>
      </c>
      <c r="C2067" s="17" t="s">
        <v>3254</v>
      </c>
      <c r="D2067" s="17" t="s">
        <v>2788</v>
      </c>
      <c r="E2067" s="17" t="n">
        <v>6432.5</v>
      </c>
      <c r="F2067" s="1" t="n">
        <f aca="false">D2067-C2067</f>
        <v>1</v>
      </c>
      <c r="G2067" s="1" t="n">
        <v>4693.5</v>
      </c>
      <c r="H2067" s="1" t="n">
        <f aca="false">G2067*F2067</f>
        <v>4693.5</v>
      </c>
      <c r="I2067" s="18" t="s">
        <v>5744</v>
      </c>
      <c r="J2067" s="19" t="n">
        <v>4693.5</v>
      </c>
      <c r="K2067" s="17" t="n">
        <f aca="false">H2067-J2067</f>
        <v>0</v>
      </c>
      <c r="L2067" s="0"/>
    </row>
    <row r="2068" customFormat="false" ht="15.75" hidden="false" customHeight="false" outlineLevel="0" collapsed="false">
      <c r="A2068" s="1" t="s">
        <v>5745</v>
      </c>
      <c r="B2068" s="1" t="s">
        <v>4813</v>
      </c>
      <c r="C2068" s="1" t="s">
        <v>3254</v>
      </c>
      <c r="D2068" s="1" t="s">
        <v>2788</v>
      </c>
      <c r="E2068" s="1" t="n">
        <v>4932.5</v>
      </c>
      <c r="F2068" s="1" t="n">
        <f aca="false">D2068-C2068</f>
        <v>1</v>
      </c>
      <c r="G2068" s="1" t="n">
        <v>3853.5</v>
      </c>
      <c r="H2068" s="1" t="n">
        <f aca="false">G2068*F2068</f>
        <v>3853.5</v>
      </c>
      <c r="I2068" s="18" t="s">
        <v>5746</v>
      </c>
      <c r="J2068" s="19" t="n">
        <v>3853.5</v>
      </c>
      <c r="K2068" s="1" t="n">
        <f aca="false">H2068-J2068</f>
        <v>0</v>
      </c>
      <c r="L2068" s="0"/>
    </row>
    <row r="2069" s="35" customFormat="true" ht="15.75" hidden="false" customHeight="false" outlineLevel="0" collapsed="false">
      <c r="A2069" s="34" t="s">
        <v>5747</v>
      </c>
      <c r="B2069" s="34" t="s">
        <v>5748</v>
      </c>
      <c r="C2069" s="34" t="s">
        <v>3254</v>
      </c>
      <c r="D2069" s="34" t="s">
        <v>2788</v>
      </c>
      <c r="E2069" s="34" t="n">
        <v>9700</v>
      </c>
      <c r="F2069" s="34" t="n">
        <f aca="false">D2069-C2069</f>
        <v>1</v>
      </c>
      <c r="G2069" s="34" t="n">
        <v>3853.5</v>
      </c>
      <c r="H2069" s="34" t="n">
        <f aca="false">(G2069*F2069)*2</f>
        <v>7707</v>
      </c>
      <c r="I2069" s="32" t="s">
        <v>5749</v>
      </c>
      <c r="J2069" s="33" t="n">
        <v>3853.5</v>
      </c>
      <c r="K2069" s="34" t="n">
        <f aca="false">H2069-J2069-J2070</f>
        <v>0</v>
      </c>
      <c r="L2069" s="34"/>
    </row>
    <row r="2070" s="35" customFormat="true" ht="15.75" hidden="false" customHeight="false" outlineLevel="0" collapsed="false">
      <c r="A2070" s="34"/>
      <c r="B2070" s="34"/>
      <c r="C2070" s="34"/>
      <c r="D2070" s="34"/>
      <c r="E2070" s="34"/>
      <c r="F2070" s="34" t="n">
        <v>0</v>
      </c>
      <c r="G2070" s="34" t="n">
        <v>0</v>
      </c>
      <c r="H2070" s="34" t="n">
        <v>0</v>
      </c>
      <c r="I2070" s="32" t="s">
        <v>5750</v>
      </c>
      <c r="J2070" s="33" t="n">
        <v>3853.5</v>
      </c>
      <c r="K2070" s="34" t="n">
        <v>0</v>
      </c>
      <c r="L2070" s="34"/>
    </row>
    <row r="2071" s="28" customFormat="true" ht="30.8" hidden="false" customHeight="false" outlineLevel="0" collapsed="false">
      <c r="A2071" s="25" t="s">
        <v>5751</v>
      </c>
      <c r="B2071" s="25" t="s">
        <v>5752</v>
      </c>
      <c r="C2071" s="25" t="s">
        <v>3254</v>
      </c>
      <c r="D2071" s="25" t="s">
        <v>3124</v>
      </c>
      <c r="E2071" s="25" t="n">
        <v>13645</v>
      </c>
      <c r="F2071" s="25" t="n">
        <f aca="false">D2071-C2071</f>
        <v>2</v>
      </c>
      <c r="G2071" s="25" t="n">
        <v>5743.5</v>
      </c>
      <c r="H2071" s="25" t="n">
        <v>11486.8</v>
      </c>
      <c r="I2071" s="26" t="s">
        <v>5753</v>
      </c>
      <c r="J2071" s="27" t="n">
        <v>11486.8</v>
      </c>
      <c r="K2071" s="25" t="n">
        <f aca="false">H2071-J2071</f>
        <v>0</v>
      </c>
      <c r="L2071" s="25" t="s">
        <v>90</v>
      </c>
    </row>
    <row r="2072" customFormat="false" ht="15.75" hidden="false" customHeight="false" outlineLevel="0" collapsed="false">
      <c r="A2072" s="1" t="s">
        <v>5754</v>
      </c>
      <c r="B2072" s="1" t="s">
        <v>5755</v>
      </c>
      <c r="C2072" s="1" t="s">
        <v>3254</v>
      </c>
      <c r="D2072" s="1" t="s">
        <v>3243</v>
      </c>
      <c r="E2072" s="1" t="n">
        <v>16447.5</v>
      </c>
      <c r="F2072" s="1" t="n">
        <f aca="false">D2072-C2072</f>
        <v>3</v>
      </c>
      <c r="G2072" s="1" t="n">
        <v>3853.5</v>
      </c>
      <c r="H2072" s="1" t="n">
        <f aca="false">G2072*F2072</f>
        <v>11560.5</v>
      </c>
      <c r="I2072" s="18" t="s">
        <v>5756</v>
      </c>
      <c r="J2072" s="19" t="n">
        <v>11560.5</v>
      </c>
      <c r="K2072" s="1" t="n">
        <f aca="false">H2072-J2072</f>
        <v>0</v>
      </c>
      <c r="L2072" s="0"/>
    </row>
    <row r="2073" s="35" customFormat="true" ht="15.75" hidden="false" customHeight="false" outlineLevel="0" collapsed="false">
      <c r="A2073" s="34" t="s">
        <v>5757</v>
      </c>
      <c r="B2073" s="34" t="s">
        <v>5758</v>
      </c>
      <c r="C2073" s="34" t="s">
        <v>3254</v>
      </c>
      <c r="D2073" s="34" t="s">
        <v>3243</v>
      </c>
      <c r="E2073" s="34" t="n">
        <v>29595</v>
      </c>
      <c r="F2073" s="34" t="n">
        <f aca="false">D2073-C2073</f>
        <v>3</v>
      </c>
      <c r="G2073" s="34" t="n">
        <v>3853.5</v>
      </c>
      <c r="H2073" s="34" t="n">
        <f aca="false">(G2073*F2073)*2</f>
        <v>23121</v>
      </c>
      <c r="I2073" s="32" t="s">
        <v>5759</v>
      </c>
      <c r="J2073" s="33" t="n">
        <v>11560.5</v>
      </c>
      <c r="K2073" s="34" t="n">
        <f aca="false">H2073-J2073-J2074</f>
        <v>0</v>
      </c>
      <c r="L2073" s="34"/>
    </row>
    <row r="2074" s="35" customFormat="true" ht="15.75" hidden="false" customHeight="false" outlineLevel="0" collapsed="false">
      <c r="A2074" s="34"/>
      <c r="B2074" s="34"/>
      <c r="C2074" s="34"/>
      <c r="D2074" s="34"/>
      <c r="E2074" s="34"/>
      <c r="F2074" s="34" t="n">
        <v>0</v>
      </c>
      <c r="G2074" s="34" t="n">
        <v>0</v>
      </c>
      <c r="H2074" s="34" t="n">
        <v>0</v>
      </c>
      <c r="I2074" s="32" t="s">
        <v>5760</v>
      </c>
      <c r="J2074" s="33" t="n">
        <v>11560.5</v>
      </c>
      <c r="K2074" s="34" t="n">
        <v>0</v>
      </c>
      <c r="L2074" s="34"/>
    </row>
    <row r="2075" s="13" customFormat="true" ht="30.8" hidden="false" customHeight="false" outlineLevel="0" collapsed="false">
      <c r="A2075" s="10" t="s">
        <v>5761</v>
      </c>
      <c r="B2075" s="10" t="s">
        <v>5762</v>
      </c>
      <c r="C2075" s="10" t="s">
        <v>3254</v>
      </c>
      <c r="D2075" s="10" t="s">
        <v>3243</v>
      </c>
      <c r="E2075" s="10" t="n">
        <v>22342.5</v>
      </c>
      <c r="F2075" s="10" t="n">
        <f aca="false">D2075-C2075</f>
        <v>3</v>
      </c>
      <c r="G2075" s="10" t="n">
        <v>5743.5</v>
      </c>
      <c r="H2075" s="10" t="n">
        <v>17230.2</v>
      </c>
      <c r="I2075" s="11" t="s">
        <v>5763</v>
      </c>
      <c r="J2075" s="12" t="n">
        <v>17230.2</v>
      </c>
      <c r="K2075" s="10" t="n">
        <f aca="false">H2075-J2075</f>
        <v>0</v>
      </c>
      <c r="L2075" s="10" t="s">
        <v>90</v>
      </c>
    </row>
    <row r="2076" customFormat="false" ht="15.75" hidden="false" customHeight="false" outlineLevel="0" collapsed="false">
      <c r="A2076" s="1" t="s">
        <v>5764</v>
      </c>
      <c r="B2076" s="1" t="s">
        <v>5765</v>
      </c>
      <c r="C2076" s="1" t="s">
        <v>3254</v>
      </c>
      <c r="D2076" s="1" t="s">
        <v>3243</v>
      </c>
      <c r="E2076" s="1" t="n">
        <v>14797.5</v>
      </c>
      <c r="F2076" s="1" t="n">
        <f aca="false">D2076-C2076</f>
        <v>3</v>
      </c>
      <c r="G2076" s="1" t="n">
        <v>3853.5</v>
      </c>
      <c r="H2076" s="1" t="n">
        <f aca="false">G2076*F2076</f>
        <v>11560.5</v>
      </c>
      <c r="I2076" s="18" t="s">
        <v>5766</v>
      </c>
      <c r="J2076" s="19" t="n">
        <v>11560.5</v>
      </c>
      <c r="K2076" s="1" t="n">
        <f aca="false">H2076-J2076</f>
        <v>0</v>
      </c>
      <c r="L2076" s="0"/>
    </row>
    <row r="2077" customFormat="false" ht="15.75" hidden="false" customHeight="false" outlineLevel="0" collapsed="false">
      <c r="A2077" s="1" t="s">
        <v>5767</v>
      </c>
      <c r="B2077" s="1" t="s">
        <v>5768</v>
      </c>
      <c r="C2077" s="1" t="s">
        <v>3254</v>
      </c>
      <c r="D2077" s="1" t="s">
        <v>3243</v>
      </c>
      <c r="E2077" s="1" t="n">
        <v>14797.5</v>
      </c>
      <c r="F2077" s="1" t="n">
        <f aca="false">D2077-C2077</f>
        <v>3</v>
      </c>
      <c r="G2077" s="1" t="n">
        <v>3853.5</v>
      </c>
      <c r="H2077" s="1" t="n">
        <f aca="false">G2077*F2077</f>
        <v>11560.5</v>
      </c>
      <c r="I2077" s="18" t="s">
        <v>5769</v>
      </c>
      <c r="J2077" s="19" t="n">
        <v>11560.5</v>
      </c>
      <c r="K2077" s="1" t="n">
        <f aca="false">H2077-J2077</f>
        <v>0</v>
      </c>
      <c r="L2077" s="0"/>
    </row>
    <row r="2078" customFormat="false" ht="29.85" hidden="false" customHeight="false" outlineLevel="0" collapsed="false">
      <c r="A2078" s="1" t="s">
        <v>5770</v>
      </c>
      <c r="B2078" s="1" t="s">
        <v>5771</v>
      </c>
      <c r="C2078" s="1" t="s">
        <v>3254</v>
      </c>
      <c r="D2078" s="1" t="s">
        <v>3243</v>
      </c>
      <c r="E2078" s="1" t="n">
        <v>14797.5</v>
      </c>
      <c r="F2078" s="1" t="n">
        <f aca="false">D2078-C2078</f>
        <v>3</v>
      </c>
      <c r="G2078" s="1" t="n">
        <v>3853.5</v>
      </c>
      <c r="H2078" s="1" t="n">
        <f aca="false">G2078*F2078</f>
        <v>11560.5</v>
      </c>
      <c r="I2078" s="18" t="s">
        <v>5772</v>
      </c>
      <c r="J2078" s="19" t="n">
        <v>11560.5</v>
      </c>
      <c r="K2078" s="1" t="n">
        <f aca="false">H2078-J2078</f>
        <v>0</v>
      </c>
      <c r="L2078" s="0"/>
    </row>
    <row r="2079" customFormat="false" ht="15.75" hidden="false" customHeight="false" outlineLevel="0" collapsed="false">
      <c r="A2079" s="1" t="s">
        <v>5773</v>
      </c>
      <c r="B2079" s="1" t="s">
        <v>5774</v>
      </c>
      <c r="C2079" s="1" t="s">
        <v>3254</v>
      </c>
      <c r="D2079" s="1" t="s">
        <v>3243</v>
      </c>
      <c r="E2079" s="1" t="n">
        <v>14797.5</v>
      </c>
      <c r="F2079" s="1" t="n">
        <f aca="false">D2079-C2079</f>
        <v>3</v>
      </c>
      <c r="G2079" s="1" t="n">
        <v>3853.5</v>
      </c>
      <c r="H2079" s="1" t="n">
        <f aca="false">G2079*F2079</f>
        <v>11560.5</v>
      </c>
      <c r="I2079" s="18" t="s">
        <v>5775</v>
      </c>
      <c r="J2079" s="19" t="n">
        <v>11560.5</v>
      </c>
      <c r="K2079" s="1" t="n">
        <f aca="false">H2079-J2079</f>
        <v>0</v>
      </c>
      <c r="L2079" s="0"/>
    </row>
    <row r="2080" customFormat="false" ht="29.85" hidden="false" customHeight="false" outlineLevel="0" collapsed="false">
      <c r="A2080" s="1" t="s">
        <v>5776</v>
      </c>
      <c r="B2080" s="1" t="s">
        <v>4943</v>
      </c>
      <c r="C2080" s="1" t="s">
        <v>3254</v>
      </c>
      <c r="D2080" s="1" t="s">
        <v>3274</v>
      </c>
      <c r="E2080" s="1" t="n">
        <v>20830</v>
      </c>
      <c r="F2080" s="1" t="n">
        <f aca="false">D2080-C2080</f>
        <v>4</v>
      </c>
      <c r="G2080" s="1" t="n">
        <v>3853.5</v>
      </c>
      <c r="H2080" s="1" t="n">
        <f aca="false">G2080*F2080</f>
        <v>15414</v>
      </c>
      <c r="I2080" s="18" t="s">
        <v>5777</v>
      </c>
      <c r="J2080" s="19" t="n">
        <v>15414</v>
      </c>
      <c r="K2080" s="1" t="n">
        <f aca="false">H2080-J2080</f>
        <v>0</v>
      </c>
      <c r="L2080" s="0"/>
    </row>
    <row r="2081" customFormat="false" ht="15.75" hidden="false" customHeight="false" outlineLevel="0" collapsed="false">
      <c r="A2081" s="1" t="s">
        <v>5778</v>
      </c>
      <c r="B2081" s="1" t="s">
        <v>5779</v>
      </c>
      <c r="C2081" s="1" t="s">
        <v>3254</v>
      </c>
      <c r="D2081" s="1" t="s">
        <v>3274</v>
      </c>
      <c r="E2081" s="1" t="n">
        <v>20830</v>
      </c>
      <c r="F2081" s="1" t="n">
        <f aca="false">D2081-C2081</f>
        <v>4</v>
      </c>
      <c r="G2081" s="1" t="n">
        <v>3853.5</v>
      </c>
      <c r="H2081" s="1" t="n">
        <f aca="false">G2081*F2081</f>
        <v>15414</v>
      </c>
      <c r="I2081" s="18" t="s">
        <v>5780</v>
      </c>
      <c r="J2081" s="19" t="n">
        <v>15414</v>
      </c>
      <c r="K2081" s="1" t="n">
        <f aca="false">H2081-J2081</f>
        <v>0</v>
      </c>
      <c r="L2081" s="0"/>
    </row>
    <row r="2082" customFormat="false" ht="15.75" hidden="false" customHeight="false" outlineLevel="0" collapsed="false">
      <c r="A2082" s="1" t="s">
        <v>5781</v>
      </c>
      <c r="B2082" s="1" t="s">
        <v>5782</v>
      </c>
      <c r="C2082" s="1" t="s">
        <v>3254</v>
      </c>
      <c r="D2082" s="1" t="s">
        <v>3274</v>
      </c>
      <c r="E2082" s="1" t="n">
        <v>19730</v>
      </c>
      <c r="F2082" s="1" t="n">
        <f aca="false">D2082-C2082</f>
        <v>4</v>
      </c>
      <c r="G2082" s="1" t="n">
        <v>3853.5</v>
      </c>
      <c r="H2082" s="1" t="n">
        <f aca="false">G2082*F2082</f>
        <v>15414</v>
      </c>
      <c r="I2082" s="18" t="s">
        <v>5783</v>
      </c>
      <c r="J2082" s="19" t="n">
        <v>15414</v>
      </c>
      <c r="K2082" s="1" t="n">
        <f aca="false">H2082-J2082</f>
        <v>0</v>
      </c>
      <c r="L2082" s="0"/>
    </row>
    <row r="2083" customFormat="false" ht="15.75" hidden="false" customHeight="false" outlineLevel="0" collapsed="false">
      <c r="A2083" s="1" t="s">
        <v>5784</v>
      </c>
      <c r="B2083" s="1" t="s">
        <v>5785</v>
      </c>
      <c r="C2083" s="1" t="s">
        <v>3254</v>
      </c>
      <c r="D2083" s="1" t="s">
        <v>3274</v>
      </c>
      <c r="E2083" s="1" t="n">
        <v>19730</v>
      </c>
      <c r="F2083" s="1" t="n">
        <f aca="false">D2083-C2083</f>
        <v>4</v>
      </c>
      <c r="G2083" s="1" t="n">
        <v>3853.5</v>
      </c>
      <c r="H2083" s="1" t="n">
        <f aca="false">G2083*F2083</f>
        <v>15414</v>
      </c>
      <c r="I2083" s="18" t="s">
        <v>5786</v>
      </c>
      <c r="J2083" s="19" t="n">
        <v>15414</v>
      </c>
      <c r="K2083" s="1" t="n">
        <f aca="false">H2083-J2083</f>
        <v>0</v>
      </c>
      <c r="L2083" s="0"/>
    </row>
    <row r="2084" customFormat="false" ht="15.75" hidden="false" customHeight="false" outlineLevel="0" collapsed="false">
      <c r="A2084" s="1" t="s">
        <v>5787</v>
      </c>
      <c r="B2084" s="1" t="s">
        <v>5788</v>
      </c>
      <c r="C2084" s="1" t="s">
        <v>3254</v>
      </c>
      <c r="D2084" s="1" t="s">
        <v>3274</v>
      </c>
      <c r="E2084" s="1" t="n">
        <v>19730</v>
      </c>
      <c r="F2084" s="1" t="n">
        <f aca="false">D2084-C2084</f>
        <v>4</v>
      </c>
      <c r="G2084" s="1" t="n">
        <v>3853.5</v>
      </c>
      <c r="H2084" s="1" t="n">
        <f aca="false">G2084*F2084</f>
        <v>15414</v>
      </c>
      <c r="I2084" s="18" t="s">
        <v>5789</v>
      </c>
      <c r="J2084" s="19" t="n">
        <v>15414</v>
      </c>
      <c r="K2084" s="1" t="n">
        <f aca="false">H2084-J2084</f>
        <v>0</v>
      </c>
      <c r="L2084" s="0"/>
    </row>
    <row r="2085" customFormat="false" ht="15.75" hidden="false" customHeight="false" outlineLevel="0" collapsed="false">
      <c r="A2085" s="1" t="s">
        <v>5790</v>
      </c>
      <c r="B2085" s="1" t="s">
        <v>5791</v>
      </c>
      <c r="C2085" s="1" t="s">
        <v>3254</v>
      </c>
      <c r="D2085" s="1" t="s">
        <v>3274</v>
      </c>
      <c r="E2085" s="1" t="n">
        <v>26170</v>
      </c>
      <c r="F2085" s="1" t="n">
        <f aca="false">D2085-C2085</f>
        <v>4</v>
      </c>
      <c r="G2085" s="1" t="n">
        <v>4693.5</v>
      </c>
      <c r="H2085" s="1" t="n">
        <f aca="false">G2085*F2085</f>
        <v>18774</v>
      </c>
      <c r="I2085" s="18" t="s">
        <v>5792</v>
      </c>
      <c r="J2085" s="19" t="n">
        <v>18774</v>
      </c>
      <c r="K2085" s="1" t="n">
        <f aca="false">H2085-J2085</f>
        <v>0</v>
      </c>
      <c r="L2085" s="0"/>
    </row>
    <row r="2086" s="28" customFormat="true" ht="30.8" hidden="false" customHeight="false" outlineLevel="0" collapsed="false">
      <c r="A2086" s="25" t="s">
        <v>5793</v>
      </c>
      <c r="B2086" s="25" t="s">
        <v>5794</v>
      </c>
      <c r="C2086" s="25" t="s">
        <v>3254</v>
      </c>
      <c r="D2086" s="25" t="s">
        <v>3274</v>
      </c>
      <c r="E2086" s="25" t="n">
        <v>28830</v>
      </c>
      <c r="F2086" s="25" t="n">
        <f aca="false">D2086-C2086</f>
        <v>4</v>
      </c>
      <c r="G2086" s="25" t="n">
        <v>5743.5</v>
      </c>
      <c r="H2086" s="25" t="n">
        <v>22973.6</v>
      </c>
      <c r="I2086" s="26" t="s">
        <v>5795</v>
      </c>
      <c r="J2086" s="27" t="n">
        <v>22973.6</v>
      </c>
      <c r="K2086" s="25" t="n">
        <f aca="false">H2086-J2086</f>
        <v>0</v>
      </c>
      <c r="L2086" s="25" t="s">
        <v>90</v>
      </c>
    </row>
    <row r="2087" customFormat="false" ht="15.75" hidden="false" customHeight="false" outlineLevel="0" collapsed="false">
      <c r="A2087" s="1" t="s">
        <v>5796</v>
      </c>
      <c r="B2087" s="1" t="s">
        <v>5797</v>
      </c>
      <c r="C2087" s="1" t="s">
        <v>3254</v>
      </c>
      <c r="D2087" s="1" t="s">
        <v>3274</v>
      </c>
      <c r="E2087" s="1" t="n">
        <v>21930</v>
      </c>
      <c r="F2087" s="1" t="n">
        <f aca="false">D2087-C2087</f>
        <v>4</v>
      </c>
      <c r="G2087" s="1" t="n">
        <v>3853.5</v>
      </c>
      <c r="H2087" s="1" t="n">
        <f aca="false">G2087*F2087</f>
        <v>15414</v>
      </c>
      <c r="I2087" s="18" t="s">
        <v>5798</v>
      </c>
      <c r="J2087" s="19" t="n">
        <v>15414</v>
      </c>
      <c r="K2087" s="1" t="n">
        <f aca="false">H2087-J2087</f>
        <v>0</v>
      </c>
      <c r="L2087" s="0"/>
    </row>
    <row r="2088" customFormat="false" ht="15.75" hidden="false" customHeight="false" outlineLevel="0" collapsed="false">
      <c r="A2088" s="1" t="s">
        <v>5799</v>
      </c>
      <c r="B2088" s="1" t="s">
        <v>5800</v>
      </c>
      <c r="C2088" s="1" t="s">
        <v>3254</v>
      </c>
      <c r="D2088" s="1" t="s">
        <v>3274</v>
      </c>
      <c r="E2088" s="1" t="n">
        <v>26705</v>
      </c>
      <c r="F2088" s="1" t="n">
        <f aca="false">D2088-C2088</f>
        <v>4</v>
      </c>
      <c r="G2088" s="1" t="n">
        <v>3853.5</v>
      </c>
      <c r="H2088" s="1" t="n">
        <f aca="false">G2088*F2088</f>
        <v>15414</v>
      </c>
      <c r="I2088" s="18" t="s">
        <v>5801</v>
      </c>
      <c r="J2088" s="19" t="n">
        <v>15414</v>
      </c>
      <c r="K2088" s="1" t="n">
        <f aca="false">H2088-J2088</f>
        <v>0</v>
      </c>
      <c r="L2088" s="0"/>
    </row>
    <row r="2089" customFormat="false" ht="15.75" hidden="false" customHeight="false" outlineLevel="0" collapsed="false">
      <c r="A2089" s="1" t="s">
        <v>5802</v>
      </c>
      <c r="B2089" s="1" t="s">
        <v>5803</v>
      </c>
      <c r="C2089" s="1" t="s">
        <v>3254</v>
      </c>
      <c r="D2089" s="1" t="s">
        <v>2788</v>
      </c>
      <c r="E2089" s="1" t="n">
        <v>4932.5</v>
      </c>
      <c r="F2089" s="1" t="n">
        <f aca="false">D2089-C2089</f>
        <v>1</v>
      </c>
      <c r="G2089" s="1" t="n">
        <v>3853.5</v>
      </c>
      <c r="H2089" s="1" t="n">
        <f aca="false">G2089*F2089</f>
        <v>3853.5</v>
      </c>
      <c r="I2089" s="18" t="s">
        <v>5804</v>
      </c>
      <c r="J2089" s="19" t="n">
        <v>3853.5</v>
      </c>
      <c r="K2089" s="1" t="n">
        <f aca="false">H2089-J2089</f>
        <v>0</v>
      </c>
      <c r="L2089" s="0"/>
    </row>
    <row r="2090" customFormat="false" ht="29.85" hidden="false" customHeight="false" outlineLevel="0" collapsed="false">
      <c r="A2090" s="1" t="s">
        <v>5805</v>
      </c>
      <c r="B2090" s="1" t="s">
        <v>5614</v>
      </c>
      <c r="C2090" s="1" t="s">
        <v>3254</v>
      </c>
      <c r="D2090" s="1" t="s">
        <v>2788</v>
      </c>
      <c r="E2090" s="1" t="n">
        <v>4932.5</v>
      </c>
      <c r="F2090" s="1" t="n">
        <f aca="false">D2090-C2090</f>
        <v>1</v>
      </c>
      <c r="G2090" s="1" t="n">
        <v>3853.5</v>
      </c>
      <c r="H2090" s="1" t="n">
        <f aca="false">G2090*F2090</f>
        <v>3853.5</v>
      </c>
      <c r="I2090" s="18" t="s">
        <v>5806</v>
      </c>
      <c r="J2090" s="19" t="n">
        <v>3853.5</v>
      </c>
      <c r="K2090" s="1" t="n">
        <f aca="false">H2090-J2090</f>
        <v>0</v>
      </c>
      <c r="L2090" s="0"/>
    </row>
    <row r="2091" customFormat="false" ht="15.75" hidden="false" customHeight="false" outlineLevel="0" collapsed="false">
      <c r="A2091" s="1" t="s">
        <v>5807</v>
      </c>
      <c r="B2091" s="1" t="s">
        <v>5808</v>
      </c>
      <c r="C2091" s="1" t="s">
        <v>3254</v>
      </c>
      <c r="D2091" s="1" t="s">
        <v>3243</v>
      </c>
      <c r="E2091" s="1" t="n">
        <v>14797.5</v>
      </c>
      <c r="F2091" s="1" t="n">
        <f aca="false">D2091-C2091</f>
        <v>3</v>
      </c>
      <c r="G2091" s="1" t="n">
        <v>3853.5</v>
      </c>
      <c r="H2091" s="1" t="n">
        <f aca="false">G2091*F2091</f>
        <v>11560.5</v>
      </c>
      <c r="I2091" s="18" t="s">
        <v>5809</v>
      </c>
      <c r="J2091" s="19" t="n">
        <v>11560.5</v>
      </c>
      <c r="K2091" s="1" t="n">
        <f aca="false">H2091-J2091</f>
        <v>0</v>
      </c>
      <c r="L2091" s="0"/>
    </row>
    <row r="2092" customFormat="false" ht="29.85" hidden="false" customHeight="false" outlineLevel="0" collapsed="false">
      <c r="A2092" s="1" t="s">
        <v>5810</v>
      </c>
      <c r="B2092" s="1" t="s">
        <v>5811</v>
      </c>
      <c r="C2092" s="1" t="s">
        <v>3254</v>
      </c>
      <c r="D2092" s="1" t="s">
        <v>3243</v>
      </c>
      <c r="E2092" s="1" t="n">
        <v>13972.5</v>
      </c>
      <c r="F2092" s="1" t="n">
        <f aca="false">D2092-C2092</f>
        <v>3</v>
      </c>
      <c r="G2092" s="1" t="n">
        <v>3853.5</v>
      </c>
      <c r="H2092" s="1" t="n">
        <f aca="false">G2092*F2092</f>
        <v>11560.5</v>
      </c>
      <c r="I2092" s="18" t="s">
        <v>5812</v>
      </c>
      <c r="J2092" s="19" t="n">
        <v>11560.5</v>
      </c>
      <c r="K2092" s="1" t="n">
        <f aca="false">H2092-J2092</f>
        <v>0</v>
      </c>
      <c r="L2092" s="0"/>
    </row>
    <row r="2093" s="13" customFormat="true" ht="30.8" hidden="false" customHeight="false" outlineLevel="0" collapsed="false">
      <c r="A2093" s="10" t="s">
        <v>5813</v>
      </c>
      <c r="B2093" s="10" t="s">
        <v>5814</v>
      </c>
      <c r="C2093" s="10" t="s">
        <v>3254</v>
      </c>
      <c r="D2093" s="10" t="s">
        <v>3243</v>
      </c>
      <c r="E2093" s="10" t="n">
        <v>20467.5</v>
      </c>
      <c r="F2093" s="10" t="n">
        <f aca="false">D2093-C2093</f>
        <v>3</v>
      </c>
      <c r="G2093" s="10" t="n">
        <v>5743.5</v>
      </c>
      <c r="H2093" s="10" t="n">
        <v>17230.2</v>
      </c>
      <c r="I2093" s="11" t="s">
        <v>5815</v>
      </c>
      <c r="J2093" s="12" t="n">
        <v>17230.2</v>
      </c>
      <c r="K2093" s="10" t="n">
        <f aca="false">H2093-J2093</f>
        <v>0</v>
      </c>
      <c r="L2093" s="10" t="s">
        <v>90</v>
      </c>
    </row>
    <row r="2094" s="13" customFormat="true" ht="30.8" hidden="false" customHeight="false" outlineLevel="0" collapsed="false">
      <c r="A2094" s="10" t="s">
        <v>5816</v>
      </c>
      <c r="B2094" s="10" t="s">
        <v>5635</v>
      </c>
      <c r="C2094" s="10" t="s">
        <v>3254</v>
      </c>
      <c r="D2094" s="10" t="s">
        <v>3274</v>
      </c>
      <c r="E2094" s="10" t="n">
        <v>27290</v>
      </c>
      <c r="F2094" s="10" t="n">
        <f aca="false">D2094-C2094</f>
        <v>4</v>
      </c>
      <c r="G2094" s="10" t="n">
        <v>5743.5</v>
      </c>
      <c r="H2094" s="10" t="n">
        <v>22973.6</v>
      </c>
      <c r="I2094" s="11" t="s">
        <v>5817</v>
      </c>
      <c r="J2094" s="12" t="n">
        <v>22973.6</v>
      </c>
      <c r="K2094" s="10" t="n">
        <f aca="false">H2094-J2094</f>
        <v>0</v>
      </c>
      <c r="L2094" s="10" t="s">
        <v>90</v>
      </c>
    </row>
    <row r="2095" customFormat="false" ht="15.75" hidden="false" customHeight="false" outlineLevel="0" collapsed="false">
      <c r="A2095" s="1" t="s">
        <v>5818</v>
      </c>
      <c r="B2095" s="1" t="s">
        <v>5819</v>
      </c>
      <c r="C2095" s="1" t="s">
        <v>3254</v>
      </c>
      <c r="D2095" s="1" t="s">
        <v>2788</v>
      </c>
      <c r="E2095" s="1" t="n">
        <v>4932.5</v>
      </c>
      <c r="F2095" s="1" t="n">
        <f aca="false">D2095-C2095</f>
        <v>1</v>
      </c>
      <c r="G2095" s="1" t="n">
        <v>3853.5</v>
      </c>
      <c r="H2095" s="1" t="n">
        <f aca="false">G2095*F2095</f>
        <v>3853.5</v>
      </c>
      <c r="I2095" s="18" t="s">
        <v>5820</v>
      </c>
      <c r="J2095" s="19" t="n">
        <v>3853.5</v>
      </c>
      <c r="K2095" s="1" t="n">
        <f aca="false">H2095-J2095</f>
        <v>0</v>
      </c>
      <c r="L2095" s="0"/>
    </row>
    <row r="2096" customFormat="false" ht="15.75" hidden="false" customHeight="false" outlineLevel="0" collapsed="false">
      <c r="A2096" s="1" t="s">
        <v>5821</v>
      </c>
      <c r="B2096" s="1" t="s">
        <v>5822</v>
      </c>
      <c r="C2096" s="1" t="s">
        <v>3254</v>
      </c>
      <c r="D2096" s="1" t="s">
        <v>2788</v>
      </c>
      <c r="E2096" s="1" t="n">
        <v>4932.5</v>
      </c>
      <c r="F2096" s="1" t="n">
        <f aca="false">D2096-C2096</f>
        <v>1</v>
      </c>
      <c r="G2096" s="1" t="n">
        <v>3853.5</v>
      </c>
      <c r="H2096" s="1" t="n">
        <f aca="false">G2096*F2096</f>
        <v>3853.5</v>
      </c>
      <c r="I2096" s="18" t="s">
        <v>5823</v>
      </c>
      <c r="J2096" s="19" t="n">
        <v>3853.5</v>
      </c>
      <c r="K2096" s="1" t="n">
        <f aca="false">H2096-J2096</f>
        <v>0</v>
      </c>
      <c r="L2096" s="0"/>
    </row>
    <row r="2097" s="35" customFormat="true" ht="15.75" hidden="false" customHeight="false" outlineLevel="0" collapsed="false">
      <c r="A2097" s="34" t="s">
        <v>5824</v>
      </c>
      <c r="B2097" s="34" t="s">
        <v>5825</v>
      </c>
      <c r="C2097" s="34" t="s">
        <v>3254</v>
      </c>
      <c r="D2097" s="34" t="s">
        <v>3124</v>
      </c>
      <c r="E2097" s="34" t="n">
        <v>29130</v>
      </c>
      <c r="F2097" s="34" t="n">
        <f aca="false">D2097-C2097</f>
        <v>2</v>
      </c>
      <c r="G2097" s="34" t="n">
        <v>3853.5</v>
      </c>
      <c r="H2097" s="34" t="n">
        <f aca="false">(G2097*F2097)*2</f>
        <v>15414</v>
      </c>
      <c r="I2097" s="32" t="s">
        <v>5826</v>
      </c>
      <c r="J2097" s="33" t="n">
        <v>7707</v>
      </c>
      <c r="K2097" s="34" t="n">
        <f aca="false">H2097-J2097-J2098</f>
        <v>0</v>
      </c>
      <c r="L2097" s="34"/>
    </row>
    <row r="2098" s="35" customFormat="true" ht="29.85" hidden="false" customHeight="false" outlineLevel="0" collapsed="false">
      <c r="A2098" s="34"/>
      <c r="B2098" s="34"/>
      <c r="C2098" s="34"/>
      <c r="D2098" s="34"/>
      <c r="E2098" s="34"/>
      <c r="F2098" s="34" t="n">
        <v>0</v>
      </c>
      <c r="G2098" s="34" t="n">
        <v>0</v>
      </c>
      <c r="H2098" s="34" t="n">
        <v>0</v>
      </c>
      <c r="I2098" s="32" t="s">
        <v>5827</v>
      </c>
      <c r="J2098" s="33" t="n">
        <v>7707</v>
      </c>
      <c r="K2098" s="34" t="n">
        <v>0</v>
      </c>
      <c r="L2098" s="34"/>
    </row>
    <row r="2099" customFormat="false" ht="29.85" hidden="false" customHeight="false" outlineLevel="0" collapsed="false">
      <c r="A2099" s="1" t="s">
        <v>5828</v>
      </c>
      <c r="B2099" s="1" t="s">
        <v>5829</v>
      </c>
      <c r="C2099" s="1" t="s">
        <v>3254</v>
      </c>
      <c r="D2099" s="1" t="s">
        <v>3124</v>
      </c>
      <c r="E2099" s="1" t="n">
        <v>10635</v>
      </c>
      <c r="F2099" s="1" t="n">
        <f aca="false">D2099-C2099</f>
        <v>2</v>
      </c>
      <c r="G2099" s="1" t="n">
        <v>3853.5</v>
      </c>
      <c r="H2099" s="1" t="n">
        <f aca="false">G2099*F2099</f>
        <v>7707</v>
      </c>
      <c r="I2099" s="18" t="s">
        <v>5830</v>
      </c>
      <c r="J2099" s="19" t="n">
        <v>7707</v>
      </c>
      <c r="K2099" s="1" t="n">
        <f aca="false">H2099-J2099</f>
        <v>0</v>
      </c>
      <c r="L2099" s="0"/>
    </row>
    <row r="2100" customFormat="false" ht="15.75" hidden="false" customHeight="false" outlineLevel="0" collapsed="false">
      <c r="A2100" s="1" t="s">
        <v>5831</v>
      </c>
      <c r="B2100" s="1" t="s">
        <v>5832</v>
      </c>
      <c r="C2100" s="1" t="s">
        <v>3254</v>
      </c>
      <c r="D2100" s="1" t="s">
        <v>3124</v>
      </c>
      <c r="E2100" s="1" t="n">
        <v>9865</v>
      </c>
      <c r="F2100" s="1" t="n">
        <f aca="false">D2100-C2100</f>
        <v>2</v>
      </c>
      <c r="G2100" s="1" t="n">
        <v>3853.5</v>
      </c>
      <c r="H2100" s="1" t="n">
        <f aca="false">G2100*F2100</f>
        <v>7707</v>
      </c>
      <c r="I2100" s="18" t="s">
        <v>5833</v>
      </c>
      <c r="J2100" s="19" t="n">
        <v>7707</v>
      </c>
      <c r="K2100" s="1" t="n">
        <f aca="false">H2100-J2100</f>
        <v>0</v>
      </c>
      <c r="L2100" s="0"/>
    </row>
    <row r="2101" customFormat="false" ht="15.75" hidden="false" customHeight="false" outlineLevel="0" collapsed="false">
      <c r="A2101" s="1" t="s">
        <v>5834</v>
      </c>
      <c r="B2101" s="1" t="s">
        <v>4072</v>
      </c>
      <c r="C2101" s="1" t="s">
        <v>3254</v>
      </c>
      <c r="D2101" s="1" t="s">
        <v>3124</v>
      </c>
      <c r="E2101" s="1" t="n">
        <v>9865</v>
      </c>
      <c r="F2101" s="1" t="n">
        <f aca="false">D2101-C2101</f>
        <v>2</v>
      </c>
      <c r="G2101" s="1" t="n">
        <v>3853.5</v>
      </c>
      <c r="H2101" s="1" t="n">
        <f aca="false">G2101*F2101</f>
        <v>7707</v>
      </c>
      <c r="I2101" s="18" t="s">
        <v>5835</v>
      </c>
      <c r="J2101" s="19" t="n">
        <v>7707</v>
      </c>
      <c r="K2101" s="1" t="n">
        <f aca="false">H2101-J2101</f>
        <v>0</v>
      </c>
      <c r="L2101" s="0"/>
    </row>
    <row r="2102" customFormat="false" ht="15.75" hidden="false" customHeight="false" outlineLevel="0" collapsed="false">
      <c r="A2102" s="1" t="s">
        <v>5836</v>
      </c>
      <c r="B2102" s="1" t="s">
        <v>5378</v>
      </c>
      <c r="C2102" s="1" t="s">
        <v>3254</v>
      </c>
      <c r="D2102" s="1" t="s">
        <v>3124</v>
      </c>
      <c r="E2102" s="1" t="n">
        <v>10635</v>
      </c>
      <c r="F2102" s="1" t="n">
        <f aca="false">D2102-C2102</f>
        <v>2</v>
      </c>
      <c r="G2102" s="1" t="n">
        <v>3853.5</v>
      </c>
      <c r="H2102" s="1" t="n">
        <f aca="false">G2102*F2102</f>
        <v>7707</v>
      </c>
      <c r="I2102" s="18" t="s">
        <v>5837</v>
      </c>
      <c r="J2102" s="19" t="n">
        <v>7707</v>
      </c>
      <c r="K2102" s="1" t="n">
        <f aca="false">H2102-J2102</f>
        <v>0</v>
      </c>
      <c r="L2102" s="0"/>
    </row>
    <row r="2103" s="13" customFormat="true" ht="44.75" hidden="false" customHeight="false" outlineLevel="0" collapsed="false">
      <c r="A2103" s="10" t="s">
        <v>5838</v>
      </c>
      <c r="B2103" s="10" t="s">
        <v>5839</v>
      </c>
      <c r="C2103" s="10" t="s">
        <v>3254</v>
      </c>
      <c r="D2103" s="10" t="s">
        <v>3243</v>
      </c>
      <c r="E2103" s="10" t="n">
        <v>15622.5</v>
      </c>
      <c r="F2103" s="10" t="n">
        <f aca="false">D2103-C2103</f>
        <v>3</v>
      </c>
      <c r="G2103" s="10" t="n">
        <v>3853.5</v>
      </c>
      <c r="H2103" s="10" t="n">
        <f aca="false">G2103*F2103</f>
        <v>11560.5</v>
      </c>
      <c r="I2103" s="11" t="s">
        <v>5840</v>
      </c>
      <c r="J2103" s="12" t="n">
        <v>11560.5</v>
      </c>
      <c r="K2103" s="10" t="n">
        <f aca="false">H2103-J2103</f>
        <v>0</v>
      </c>
      <c r="L2103" s="36" t="s">
        <v>5841</v>
      </c>
    </row>
    <row r="2104" customFormat="false" ht="15.75" hidden="false" customHeight="false" outlineLevel="0" collapsed="false">
      <c r="A2104" s="1" t="s">
        <v>5842</v>
      </c>
      <c r="B2104" s="1" t="s">
        <v>5843</v>
      </c>
      <c r="C2104" s="1" t="s">
        <v>3254</v>
      </c>
      <c r="D2104" s="1" t="s">
        <v>4267</v>
      </c>
      <c r="E2104" s="1" t="n">
        <v>24662.5</v>
      </c>
      <c r="F2104" s="1" t="n">
        <f aca="false">D2104-C2104</f>
        <v>5</v>
      </c>
      <c r="G2104" s="1" t="n">
        <v>3853.5</v>
      </c>
      <c r="H2104" s="1" t="n">
        <f aca="false">G2104*F2104</f>
        <v>19267.5</v>
      </c>
      <c r="I2104" s="18" t="s">
        <v>5844</v>
      </c>
      <c r="J2104" s="19" t="n">
        <v>19267.5</v>
      </c>
      <c r="K2104" s="1" t="n">
        <f aca="false">H2104-J2104</f>
        <v>0</v>
      </c>
      <c r="L2104" s="0"/>
    </row>
    <row r="2105" customFormat="false" ht="15.75" hidden="false" customHeight="false" outlineLevel="0" collapsed="false">
      <c r="A2105" s="1" t="s">
        <v>5845</v>
      </c>
      <c r="B2105" s="1" t="s">
        <v>5846</v>
      </c>
      <c r="C2105" s="1" t="s">
        <v>3254</v>
      </c>
      <c r="D2105" s="1" t="s">
        <v>4267</v>
      </c>
      <c r="E2105" s="1" t="n">
        <v>36412.5</v>
      </c>
      <c r="F2105" s="1" t="n">
        <f aca="false">D2105-C2105</f>
        <v>5</v>
      </c>
      <c r="G2105" s="1" t="n">
        <v>3853.5</v>
      </c>
      <c r="H2105" s="1" t="n">
        <f aca="false">G2105*F2105</f>
        <v>19267.5</v>
      </c>
      <c r="I2105" s="18" t="s">
        <v>5847</v>
      </c>
      <c r="J2105" s="19" t="n">
        <v>19267.5</v>
      </c>
      <c r="K2105" s="1" t="n">
        <f aca="false">H2105-J2105</f>
        <v>0</v>
      </c>
      <c r="L2105" s="0"/>
    </row>
    <row r="2106" s="35" customFormat="true" ht="15.75" hidden="false" customHeight="false" outlineLevel="0" collapsed="false">
      <c r="A2106" s="34" t="s">
        <v>5848</v>
      </c>
      <c r="B2106" s="34" t="s">
        <v>5849</v>
      </c>
      <c r="C2106" s="34" t="s">
        <v>3254</v>
      </c>
      <c r="D2106" s="34" t="s">
        <v>3274</v>
      </c>
      <c r="E2106" s="34" t="n">
        <v>47495</v>
      </c>
      <c r="F2106" s="34" t="n">
        <f aca="false">D2106-C2106</f>
        <v>4</v>
      </c>
      <c r="G2106" s="34" t="n">
        <v>3853.5</v>
      </c>
      <c r="H2106" s="34" t="n">
        <f aca="false">(G2106*F2106)*2</f>
        <v>30828</v>
      </c>
      <c r="I2106" s="32" t="s">
        <v>5850</v>
      </c>
      <c r="J2106" s="33" t="n">
        <v>15414</v>
      </c>
      <c r="K2106" s="34" t="n">
        <f aca="false">H2106-J2106-J2107</f>
        <v>0</v>
      </c>
      <c r="L2106" s="34"/>
    </row>
    <row r="2107" s="35" customFormat="true" ht="15.75" hidden="false" customHeight="false" outlineLevel="0" collapsed="false">
      <c r="A2107" s="34"/>
      <c r="B2107" s="34"/>
      <c r="C2107" s="34"/>
      <c r="D2107" s="34"/>
      <c r="E2107" s="34"/>
      <c r="F2107" s="34" t="n">
        <v>0</v>
      </c>
      <c r="G2107" s="34" t="n">
        <v>0</v>
      </c>
      <c r="H2107" s="34" t="n">
        <v>0</v>
      </c>
      <c r="I2107" s="32" t="s">
        <v>5851</v>
      </c>
      <c r="J2107" s="33" t="n">
        <v>15414</v>
      </c>
      <c r="K2107" s="34" t="n">
        <v>0</v>
      </c>
      <c r="L2107" s="34"/>
    </row>
    <row r="2108" customFormat="false" ht="15.75" hidden="false" customHeight="false" outlineLevel="0" collapsed="false">
      <c r="A2108" s="1" t="s">
        <v>5852</v>
      </c>
      <c r="B2108" s="1" t="s">
        <v>5689</v>
      </c>
      <c r="C2108" s="1" t="s">
        <v>3254</v>
      </c>
      <c r="D2108" s="1" t="s">
        <v>3124</v>
      </c>
      <c r="E2108" s="1" t="n">
        <v>9865</v>
      </c>
      <c r="F2108" s="1" t="n">
        <f aca="false">D2108-C2108</f>
        <v>2</v>
      </c>
      <c r="G2108" s="1" t="n">
        <v>3853.5</v>
      </c>
      <c r="H2108" s="1" t="n">
        <f aca="false">G2108*F2108</f>
        <v>7707</v>
      </c>
      <c r="I2108" s="18" t="s">
        <v>5853</v>
      </c>
      <c r="J2108" s="19" t="n">
        <v>7707</v>
      </c>
      <c r="K2108" s="1" t="n">
        <f aca="false">H2108-J2108</f>
        <v>0</v>
      </c>
      <c r="L2108" s="0"/>
    </row>
    <row r="2109" customFormat="false" ht="15.75" hidden="false" customHeight="false" outlineLevel="0" collapsed="false">
      <c r="A2109" s="1" t="s">
        <v>5854</v>
      </c>
      <c r="B2109" s="1" t="s">
        <v>5855</v>
      </c>
      <c r="C2109" s="1" t="s">
        <v>3254</v>
      </c>
      <c r="D2109" s="1" t="s">
        <v>4267</v>
      </c>
      <c r="E2109" s="1" t="n">
        <v>30537.5</v>
      </c>
      <c r="F2109" s="1" t="n">
        <f aca="false">D2109-C2109</f>
        <v>5</v>
      </c>
      <c r="G2109" s="1" t="n">
        <v>3853.5</v>
      </c>
      <c r="H2109" s="1" t="n">
        <f aca="false">G2109*F2109</f>
        <v>19267.5</v>
      </c>
      <c r="I2109" s="18" t="s">
        <v>5856</v>
      </c>
      <c r="J2109" s="19" t="n">
        <v>19267.5</v>
      </c>
      <c r="K2109" s="1" t="n">
        <f aca="false">H2109-J2109</f>
        <v>0</v>
      </c>
      <c r="L2109" s="0"/>
    </row>
    <row r="2110" customFormat="false" ht="15.75" hidden="false" customHeight="false" outlineLevel="0" collapsed="false">
      <c r="A2110" s="1" t="s">
        <v>5857</v>
      </c>
      <c r="B2110" s="1" t="s">
        <v>5363</v>
      </c>
      <c r="C2110" s="1" t="s">
        <v>2788</v>
      </c>
      <c r="D2110" s="1" t="s">
        <v>3274</v>
      </c>
      <c r="E2110" s="1" t="n">
        <v>24435</v>
      </c>
      <c r="F2110" s="1" t="n">
        <f aca="false">D2110-C2110</f>
        <v>3</v>
      </c>
      <c r="G2110" s="1" t="n">
        <v>3853.5</v>
      </c>
      <c r="H2110" s="1" t="n">
        <f aca="false">G2110*F2110</f>
        <v>11560.5</v>
      </c>
      <c r="I2110" s="18" t="s">
        <v>5858</v>
      </c>
      <c r="J2110" s="19" t="n">
        <v>11560.5</v>
      </c>
      <c r="K2110" s="1" t="n">
        <f aca="false">H2110-J2110</f>
        <v>0</v>
      </c>
      <c r="L2110" s="0"/>
    </row>
    <row r="2111" customFormat="false" ht="15.75" hidden="false" customHeight="false" outlineLevel="0" collapsed="false">
      <c r="A2111" s="1" t="s">
        <v>5859</v>
      </c>
      <c r="B2111" s="1" t="s">
        <v>5237</v>
      </c>
      <c r="C2111" s="1" t="s">
        <v>2788</v>
      </c>
      <c r="D2111" s="1" t="s">
        <v>3274</v>
      </c>
      <c r="E2111" s="1" t="n">
        <v>21847.5</v>
      </c>
      <c r="F2111" s="1" t="n">
        <f aca="false">D2111-C2111</f>
        <v>3</v>
      </c>
      <c r="G2111" s="1" t="n">
        <v>3853.5</v>
      </c>
      <c r="H2111" s="1" t="n">
        <f aca="false">G2111*F2111</f>
        <v>11560.5</v>
      </c>
      <c r="I2111" s="18" t="s">
        <v>5860</v>
      </c>
      <c r="J2111" s="19" t="n">
        <v>11560.5</v>
      </c>
      <c r="K2111" s="1" t="n">
        <f aca="false">H2111-J2111</f>
        <v>0</v>
      </c>
      <c r="L2111" s="0"/>
    </row>
    <row r="2112" customFormat="false" ht="15.75" hidden="false" customHeight="false" outlineLevel="0" collapsed="false">
      <c r="A2112" s="1" t="s">
        <v>5861</v>
      </c>
      <c r="B2112" s="1" t="s">
        <v>5862</v>
      </c>
      <c r="C2112" s="1" t="s">
        <v>2788</v>
      </c>
      <c r="D2112" s="1" t="s">
        <v>4267</v>
      </c>
      <c r="E2112" s="1" t="n">
        <v>21270</v>
      </c>
      <c r="F2112" s="1" t="n">
        <f aca="false">D2112-C2112</f>
        <v>4</v>
      </c>
      <c r="G2112" s="1" t="n">
        <v>3853.5</v>
      </c>
      <c r="H2112" s="1" t="n">
        <f aca="false">G2112*F2112</f>
        <v>15414</v>
      </c>
      <c r="I2112" s="18" t="s">
        <v>5863</v>
      </c>
      <c r="J2112" s="19" t="n">
        <v>15414</v>
      </c>
      <c r="K2112" s="1" t="n">
        <f aca="false">H2112-J2112</f>
        <v>0</v>
      </c>
      <c r="L2112" s="0"/>
    </row>
    <row r="2113" s="13" customFormat="true" ht="30.8" hidden="false" customHeight="false" outlineLevel="0" collapsed="false">
      <c r="A2113" s="10" t="s">
        <v>5864</v>
      </c>
      <c r="B2113" s="10" t="s">
        <v>5865</v>
      </c>
      <c r="C2113" s="10" t="s">
        <v>2788</v>
      </c>
      <c r="D2113" s="10" t="s">
        <v>3124</v>
      </c>
      <c r="E2113" s="10" t="n">
        <v>6822.5</v>
      </c>
      <c r="F2113" s="10" t="n">
        <f aca="false">D2113-C2113</f>
        <v>1</v>
      </c>
      <c r="G2113" s="10" t="n">
        <v>5743.5</v>
      </c>
      <c r="H2113" s="10" t="n">
        <v>5743.4</v>
      </c>
      <c r="I2113" s="11" t="s">
        <v>5866</v>
      </c>
      <c r="J2113" s="12" t="n">
        <v>5743.4</v>
      </c>
      <c r="K2113" s="10" t="n">
        <f aca="false">H2113-J2113</f>
        <v>0</v>
      </c>
      <c r="L2113" s="10" t="s">
        <v>90</v>
      </c>
    </row>
    <row r="2114" s="13" customFormat="true" ht="30.8" hidden="false" customHeight="false" outlineLevel="0" collapsed="false">
      <c r="A2114" s="10" t="s">
        <v>5867</v>
      </c>
      <c r="B2114" s="10" t="s">
        <v>5868</v>
      </c>
      <c r="C2114" s="10" t="s">
        <v>2788</v>
      </c>
      <c r="D2114" s="10" t="s">
        <v>3124</v>
      </c>
      <c r="E2114" s="10" t="n">
        <v>8566.25</v>
      </c>
      <c r="F2114" s="10" t="n">
        <f aca="false">D2114-C2114</f>
        <v>1</v>
      </c>
      <c r="G2114" s="10" t="n">
        <v>5743.5</v>
      </c>
      <c r="H2114" s="10" t="n">
        <v>5743.4</v>
      </c>
      <c r="I2114" s="11" t="s">
        <v>5869</v>
      </c>
      <c r="J2114" s="12" t="n">
        <v>5743.4</v>
      </c>
      <c r="K2114" s="10" t="n">
        <f aca="false">H2114-J2114</f>
        <v>0</v>
      </c>
      <c r="L2114" s="10" t="s">
        <v>90</v>
      </c>
    </row>
    <row r="2115" s="43" customFormat="true" ht="15.75" hidden="false" customHeight="false" outlineLevel="0" collapsed="false">
      <c r="A2115" s="40" t="s">
        <v>5870</v>
      </c>
      <c r="B2115" s="40" t="s">
        <v>5871</v>
      </c>
      <c r="C2115" s="40" t="s">
        <v>2788</v>
      </c>
      <c r="D2115" s="40" t="s">
        <v>3124</v>
      </c>
      <c r="E2115" s="40" t="n">
        <v>5772.5</v>
      </c>
      <c r="F2115" s="40" t="n">
        <f aca="false">D2115-C2115</f>
        <v>1</v>
      </c>
      <c r="G2115" s="40" t="n">
        <v>4693.5</v>
      </c>
      <c r="H2115" s="40" t="n">
        <f aca="false">G2115*F2115</f>
        <v>4693.5</v>
      </c>
      <c r="I2115" s="41" t="s">
        <v>5872</v>
      </c>
      <c r="J2115" s="42" t="n">
        <v>4693.5</v>
      </c>
      <c r="K2115" s="40" t="n">
        <f aca="false">H2115-J2115</f>
        <v>0</v>
      </c>
      <c r="L2115" s="40"/>
    </row>
    <row r="2116" customFormat="false" ht="15.75" hidden="false" customHeight="false" outlineLevel="0" collapsed="false">
      <c r="A2116" s="17" t="s">
        <v>5873</v>
      </c>
      <c r="B2116" s="17" t="s">
        <v>5743</v>
      </c>
      <c r="C2116" s="17" t="s">
        <v>2788</v>
      </c>
      <c r="D2116" s="17" t="s">
        <v>3124</v>
      </c>
      <c r="E2116" s="17" t="n">
        <v>5317.5</v>
      </c>
      <c r="F2116" s="1" t="n">
        <f aca="false">D2116-C2116</f>
        <v>1</v>
      </c>
      <c r="G2116" s="1" t="n">
        <v>3853.5</v>
      </c>
      <c r="H2116" s="1" t="n">
        <f aca="false">G2116*F2116</f>
        <v>3853.5</v>
      </c>
      <c r="I2116" s="18" t="s">
        <v>5874</v>
      </c>
      <c r="J2116" s="19" t="n">
        <v>3853.5</v>
      </c>
      <c r="K2116" s="17" t="n">
        <f aca="false">H2116-J2116</f>
        <v>0</v>
      </c>
      <c r="L2116" s="17"/>
    </row>
    <row r="2117" customFormat="false" ht="15.75" hidden="false" customHeight="false" outlineLevel="0" collapsed="false">
      <c r="A2117" s="1" t="s">
        <v>5875</v>
      </c>
      <c r="B2117" s="1" t="s">
        <v>5876</v>
      </c>
      <c r="C2117" s="1" t="s">
        <v>2788</v>
      </c>
      <c r="D2117" s="1" t="s">
        <v>3243</v>
      </c>
      <c r="E2117" s="1" t="n">
        <v>10415</v>
      </c>
      <c r="F2117" s="1" t="n">
        <f aca="false">D2117-C2117</f>
        <v>2</v>
      </c>
      <c r="G2117" s="1" t="n">
        <v>3853.5</v>
      </c>
      <c r="H2117" s="1" t="n">
        <f aca="false">G2117*F2117</f>
        <v>7707</v>
      </c>
      <c r="I2117" s="18" t="s">
        <v>5877</v>
      </c>
      <c r="J2117" s="19" t="n">
        <v>7707</v>
      </c>
      <c r="K2117" s="1" t="n">
        <f aca="false">H2117-J2117</f>
        <v>0</v>
      </c>
      <c r="L2117" s="0"/>
    </row>
    <row r="2118" customFormat="false" ht="15.75" hidden="false" customHeight="false" outlineLevel="0" collapsed="false">
      <c r="A2118" s="1" t="s">
        <v>5878</v>
      </c>
      <c r="B2118" s="1" t="s">
        <v>5879</v>
      </c>
      <c r="C2118" s="1" t="s">
        <v>2788</v>
      </c>
      <c r="D2118" s="1" t="s">
        <v>3124</v>
      </c>
      <c r="E2118" s="1" t="n">
        <v>5207.5</v>
      </c>
      <c r="F2118" s="1" t="n">
        <f aca="false">D2118-C2118</f>
        <v>1</v>
      </c>
      <c r="G2118" s="1" t="n">
        <v>3853.5</v>
      </c>
      <c r="H2118" s="1" t="n">
        <f aca="false">G2118*F2118</f>
        <v>3853.5</v>
      </c>
      <c r="I2118" s="18" t="s">
        <v>5880</v>
      </c>
      <c r="J2118" s="19" t="n">
        <v>3853.5</v>
      </c>
      <c r="K2118" s="1" t="n">
        <f aca="false">H2118-J2118</f>
        <v>0</v>
      </c>
      <c r="L2118" s="0"/>
    </row>
    <row r="2119" customFormat="false" ht="15.75" hidden="false" customHeight="false" outlineLevel="0" collapsed="false">
      <c r="A2119" s="1" t="s">
        <v>5881</v>
      </c>
      <c r="B2119" s="1" t="s">
        <v>5882</v>
      </c>
      <c r="C2119" s="1" t="s">
        <v>2788</v>
      </c>
      <c r="D2119" s="1" t="s">
        <v>3243</v>
      </c>
      <c r="E2119" s="1" t="n">
        <v>9865</v>
      </c>
      <c r="F2119" s="1" t="n">
        <f aca="false">D2119-C2119</f>
        <v>2</v>
      </c>
      <c r="G2119" s="1" t="n">
        <v>3853.5</v>
      </c>
      <c r="H2119" s="1" t="n">
        <f aca="false">G2119*F2119</f>
        <v>7707</v>
      </c>
      <c r="I2119" s="18" t="s">
        <v>5883</v>
      </c>
      <c r="J2119" s="19" t="n">
        <v>7707</v>
      </c>
      <c r="K2119" s="1" t="n">
        <f aca="false">H2119-J2119</f>
        <v>0</v>
      </c>
      <c r="L2119" s="0"/>
    </row>
    <row r="2120" customFormat="false" ht="15.75" hidden="false" customHeight="false" outlineLevel="0" collapsed="false">
      <c r="A2120" s="1" t="s">
        <v>5884</v>
      </c>
      <c r="B2120" s="1" t="s">
        <v>5885</v>
      </c>
      <c r="C2120" s="1" t="s">
        <v>2788</v>
      </c>
      <c r="D2120" s="1" t="s">
        <v>3243</v>
      </c>
      <c r="E2120" s="1" t="n">
        <v>9865</v>
      </c>
      <c r="F2120" s="1" t="n">
        <f aca="false">D2120-C2120</f>
        <v>2</v>
      </c>
      <c r="G2120" s="1" t="n">
        <v>3853.5</v>
      </c>
      <c r="H2120" s="1" t="n">
        <f aca="false">G2120*F2120</f>
        <v>7707</v>
      </c>
      <c r="I2120" s="18" t="s">
        <v>5886</v>
      </c>
      <c r="J2120" s="19" t="n">
        <v>7707</v>
      </c>
      <c r="K2120" s="1" t="n">
        <f aca="false">H2120-J2120</f>
        <v>0</v>
      </c>
      <c r="L2120" s="0"/>
    </row>
    <row r="2121" customFormat="false" ht="29.85" hidden="false" customHeight="false" outlineLevel="0" collapsed="false">
      <c r="A2121" s="1" t="s">
        <v>5887</v>
      </c>
      <c r="B2121" s="1" t="s">
        <v>5794</v>
      </c>
      <c r="C2121" s="1" t="s">
        <v>2788</v>
      </c>
      <c r="D2121" s="1" t="s">
        <v>3243</v>
      </c>
      <c r="E2121" s="1" t="n">
        <v>9865</v>
      </c>
      <c r="F2121" s="1" t="n">
        <f aca="false">D2121-C2121</f>
        <v>2</v>
      </c>
      <c r="G2121" s="1" t="n">
        <v>3853.5</v>
      </c>
      <c r="H2121" s="1" t="n">
        <f aca="false">G2121*F2121</f>
        <v>7707</v>
      </c>
      <c r="I2121" s="18" t="s">
        <v>5888</v>
      </c>
      <c r="J2121" s="19" t="n">
        <v>7707</v>
      </c>
      <c r="K2121" s="1" t="n">
        <f aca="false">H2121-J2121</f>
        <v>0</v>
      </c>
      <c r="L2121" s="0"/>
    </row>
    <row r="2122" s="13" customFormat="true" ht="30.8" hidden="false" customHeight="false" outlineLevel="0" collapsed="false">
      <c r="A2122" s="10" t="s">
        <v>5889</v>
      </c>
      <c r="B2122" s="10" t="s">
        <v>5890</v>
      </c>
      <c r="C2122" s="10" t="s">
        <v>2788</v>
      </c>
      <c r="D2122" s="10" t="s">
        <v>3243</v>
      </c>
      <c r="E2122" s="10" t="n">
        <v>14415</v>
      </c>
      <c r="F2122" s="10" t="n">
        <f aca="false">D2122-C2122</f>
        <v>2</v>
      </c>
      <c r="G2122" s="10" t="n">
        <v>5743.5</v>
      </c>
      <c r="H2122" s="10" t="n">
        <v>11486.8</v>
      </c>
      <c r="I2122" s="11" t="s">
        <v>5891</v>
      </c>
      <c r="J2122" s="12" t="n">
        <v>11486.8</v>
      </c>
      <c r="K2122" s="10" t="n">
        <f aca="false">H2122-J2122</f>
        <v>0</v>
      </c>
      <c r="L2122" s="10" t="s">
        <v>90</v>
      </c>
    </row>
    <row r="2123" s="13" customFormat="true" ht="30.8" hidden="false" customHeight="false" outlineLevel="0" collapsed="false">
      <c r="A2123" s="10" t="s">
        <v>5892</v>
      </c>
      <c r="B2123" s="10" t="s">
        <v>5893</v>
      </c>
      <c r="C2123" s="10" t="s">
        <v>2788</v>
      </c>
      <c r="D2123" s="10" t="s">
        <v>3243</v>
      </c>
      <c r="E2123" s="10" t="n">
        <v>13645</v>
      </c>
      <c r="F2123" s="10" t="n">
        <f aca="false">D2123-C2123</f>
        <v>2</v>
      </c>
      <c r="G2123" s="10" t="n">
        <v>5743.5</v>
      </c>
      <c r="H2123" s="10" t="n">
        <v>11486.8</v>
      </c>
      <c r="I2123" s="11" t="s">
        <v>5894</v>
      </c>
      <c r="J2123" s="12" t="n">
        <v>11486.8</v>
      </c>
      <c r="K2123" s="10" t="n">
        <f aca="false">H2123-J2123</f>
        <v>0</v>
      </c>
      <c r="L2123" s="10" t="s">
        <v>90</v>
      </c>
    </row>
    <row r="2124" s="13" customFormat="true" ht="30.8" hidden="false" customHeight="false" outlineLevel="0" collapsed="false">
      <c r="A2124" s="10" t="s">
        <v>5895</v>
      </c>
      <c r="B2124" s="10" t="s">
        <v>5896</v>
      </c>
      <c r="C2124" s="10" t="s">
        <v>2788</v>
      </c>
      <c r="D2124" s="10" t="s">
        <v>3243</v>
      </c>
      <c r="E2124" s="10" t="n">
        <v>23510</v>
      </c>
      <c r="F2124" s="10" t="n">
        <f aca="false">D2124-C2124</f>
        <v>2</v>
      </c>
      <c r="G2124" s="10" t="n">
        <v>3853.5</v>
      </c>
      <c r="H2124" s="10" t="n">
        <v>19193.8</v>
      </c>
      <c r="I2124" s="11" t="s">
        <v>5897</v>
      </c>
      <c r="J2124" s="12" t="n">
        <v>11486.8</v>
      </c>
      <c r="K2124" s="10" t="n">
        <f aca="false">H2124+H2125-J2124-J2125</f>
        <v>0</v>
      </c>
      <c r="L2124" s="10" t="s">
        <v>90</v>
      </c>
    </row>
    <row r="2125" s="8" customFormat="true" ht="30.8" hidden="false" customHeight="false" outlineLevel="0" collapsed="false">
      <c r="A2125" s="10"/>
      <c r="B2125" s="10"/>
      <c r="C2125" s="10"/>
      <c r="D2125" s="10"/>
      <c r="E2125" s="10"/>
      <c r="F2125" s="10"/>
      <c r="G2125" s="10" t="n">
        <v>5743.5</v>
      </c>
      <c r="H2125" s="10"/>
      <c r="I2125" s="11" t="s">
        <v>5898</v>
      </c>
      <c r="J2125" s="12" t="n">
        <v>7707</v>
      </c>
      <c r="K2125" s="10" t="n">
        <v>0</v>
      </c>
      <c r="L2125" s="10"/>
    </row>
    <row r="2126" s="13" customFormat="true" ht="30.8" hidden="false" customHeight="false" outlineLevel="0" collapsed="false">
      <c r="A2126" s="10" t="s">
        <v>5899</v>
      </c>
      <c r="B2126" s="10" t="s">
        <v>5900</v>
      </c>
      <c r="C2126" s="10" t="s">
        <v>2788</v>
      </c>
      <c r="D2126" s="10" t="s">
        <v>3243</v>
      </c>
      <c r="E2126" s="10" t="n">
        <v>18345</v>
      </c>
      <c r="F2126" s="10" t="n">
        <f aca="false">D2126-C2126</f>
        <v>2</v>
      </c>
      <c r="G2126" s="10" t="n">
        <v>5743.5</v>
      </c>
      <c r="H2126" s="10" t="n">
        <v>11486.8</v>
      </c>
      <c r="I2126" s="11" t="s">
        <v>5901</v>
      </c>
      <c r="J2126" s="12" t="n">
        <v>11486.8</v>
      </c>
      <c r="K2126" s="10" t="n">
        <f aca="false">H2126-J2126</f>
        <v>0</v>
      </c>
      <c r="L2126" s="10" t="s">
        <v>90</v>
      </c>
    </row>
    <row r="2127" s="35" customFormat="true" ht="15.75" hidden="false" customHeight="false" outlineLevel="0" collapsed="false">
      <c r="A2127" s="34" t="s">
        <v>5902</v>
      </c>
      <c r="B2127" s="34" t="s">
        <v>5903</v>
      </c>
      <c r="C2127" s="34" t="s">
        <v>2788</v>
      </c>
      <c r="D2127" s="34" t="s">
        <v>3274</v>
      </c>
      <c r="E2127" s="34" t="n">
        <v>60345</v>
      </c>
      <c r="F2127" s="34" t="n">
        <f aca="false">D2127-C2127</f>
        <v>3</v>
      </c>
      <c r="G2127" s="34" t="n">
        <v>3853.5</v>
      </c>
      <c r="H2127" s="34" t="n">
        <f aca="false">(G2127*F2127)*4</f>
        <v>46242</v>
      </c>
      <c r="I2127" s="32" t="s">
        <v>5904</v>
      </c>
      <c r="J2127" s="33" t="n">
        <v>11560.5</v>
      </c>
      <c r="K2127" s="34" t="n">
        <f aca="false">H2127-J2127-J2128-J2129-J2130</f>
        <v>0</v>
      </c>
      <c r="L2127" s="34"/>
    </row>
    <row r="2128" s="35" customFormat="true" ht="15.75" hidden="false" customHeight="false" outlineLevel="0" collapsed="false">
      <c r="A2128" s="34"/>
      <c r="B2128" s="34"/>
      <c r="C2128" s="34"/>
      <c r="D2128" s="34"/>
      <c r="E2128" s="34"/>
      <c r="F2128" s="34" t="n">
        <v>0</v>
      </c>
      <c r="G2128" s="34" t="n">
        <v>0</v>
      </c>
      <c r="H2128" s="34" t="n">
        <v>0</v>
      </c>
      <c r="I2128" s="32" t="s">
        <v>5905</v>
      </c>
      <c r="J2128" s="33" t="n">
        <v>11560.5</v>
      </c>
      <c r="K2128" s="34" t="n">
        <v>0</v>
      </c>
      <c r="L2128" s="34"/>
    </row>
    <row r="2129" s="35" customFormat="true" ht="29.85" hidden="false" customHeight="false" outlineLevel="0" collapsed="false">
      <c r="A2129" s="34"/>
      <c r="B2129" s="34"/>
      <c r="C2129" s="34"/>
      <c r="D2129" s="34"/>
      <c r="E2129" s="34"/>
      <c r="F2129" s="34" t="n">
        <v>0</v>
      </c>
      <c r="G2129" s="34" t="n">
        <v>0</v>
      </c>
      <c r="H2129" s="34" t="n">
        <v>0</v>
      </c>
      <c r="I2129" s="32" t="s">
        <v>5906</v>
      </c>
      <c r="J2129" s="33" t="n">
        <v>11560.5</v>
      </c>
      <c r="K2129" s="34" t="n">
        <v>0</v>
      </c>
      <c r="L2129" s="34"/>
    </row>
    <row r="2130" s="35" customFormat="true" ht="15.75" hidden="false" customHeight="false" outlineLevel="0" collapsed="false">
      <c r="A2130" s="34"/>
      <c r="B2130" s="34"/>
      <c r="C2130" s="34"/>
      <c r="D2130" s="34"/>
      <c r="E2130" s="34"/>
      <c r="F2130" s="34" t="n">
        <v>0</v>
      </c>
      <c r="G2130" s="34" t="n">
        <v>0</v>
      </c>
      <c r="H2130" s="34" t="n">
        <v>0</v>
      </c>
      <c r="I2130" s="32" t="s">
        <v>5907</v>
      </c>
      <c r="J2130" s="33" t="n">
        <v>11560.5</v>
      </c>
      <c r="K2130" s="34" t="n">
        <v>0</v>
      </c>
      <c r="L2130" s="34"/>
    </row>
    <row r="2131" customFormat="false" ht="15.75" hidden="false" customHeight="false" outlineLevel="0" collapsed="false">
      <c r="A2131" s="1" t="s">
        <v>5908</v>
      </c>
      <c r="B2131" s="1" t="s">
        <v>5909</v>
      </c>
      <c r="C2131" s="1" t="s">
        <v>2788</v>
      </c>
      <c r="D2131" s="1" t="s">
        <v>3274</v>
      </c>
      <c r="E2131" s="1" t="n">
        <v>14797.5</v>
      </c>
      <c r="F2131" s="1" t="n">
        <f aca="false">D2131-C2131</f>
        <v>3</v>
      </c>
      <c r="G2131" s="1" t="n">
        <v>3853.5</v>
      </c>
      <c r="H2131" s="1" t="n">
        <f aca="false">G2131*F2131</f>
        <v>11560.5</v>
      </c>
      <c r="I2131" s="18" t="s">
        <v>5910</v>
      </c>
      <c r="J2131" s="19" t="n">
        <v>11560.5</v>
      </c>
      <c r="K2131" s="1" t="n">
        <f aca="false">H2131-J2131</f>
        <v>0</v>
      </c>
      <c r="L2131" s="0"/>
    </row>
    <row r="2132" customFormat="false" ht="15.75" hidden="false" customHeight="false" outlineLevel="0" collapsed="false">
      <c r="A2132" s="1" t="s">
        <v>5911</v>
      </c>
      <c r="B2132" s="1" t="s">
        <v>5912</v>
      </c>
      <c r="C2132" s="1" t="s">
        <v>2788</v>
      </c>
      <c r="D2132" s="1" t="s">
        <v>3274</v>
      </c>
      <c r="E2132" s="1" t="n">
        <v>18967.5</v>
      </c>
      <c r="F2132" s="1" t="n">
        <f aca="false">D2132-C2132</f>
        <v>3</v>
      </c>
      <c r="G2132" s="1" t="n">
        <v>4693.5</v>
      </c>
      <c r="H2132" s="1" t="n">
        <f aca="false">G2132*F2132</f>
        <v>14080.5</v>
      </c>
      <c r="I2132" s="18" t="s">
        <v>5913</v>
      </c>
      <c r="J2132" s="19" t="n">
        <v>14080.5</v>
      </c>
      <c r="K2132" s="1" t="n">
        <f aca="false">H2132-J2132</f>
        <v>0</v>
      </c>
      <c r="L2132" s="0"/>
    </row>
    <row r="2133" customFormat="false" ht="15.75" hidden="false" customHeight="false" outlineLevel="0" collapsed="false">
      <c r="A2133" s="1" t="s">
        <v>5914</v>
      </c>
      <c r="B2133" s="1" t="s">
        <v>5915</v>
      </c>
      <c r="C2133" s="1" t="s">
        <v>2788</v>
      </c>
      <c r="D2133" s="1" t="s">
        <v>3274</v>
      </c>
      <c r="E2133" s="1" t="n">
        <v>14797.5</v>
      </c>
      <c r="F2133" s="1" t="n">
        <f aca="false">D2133-C2133</f>
        <v>3</v>
      </c>
      <c r="G2133" s="1" t="n">
        <v>3853.5</v>
      </c>
      <c r="H2133" s="1" t="n">
        <f aca="false">G2133*F2133</f>
        <v>11560.5</v>
      </c>
      <c r="I2133" s="18" t="s">
        <v>5916</v>
      </c>
      <c r="J2133" s="19" t="n">
        <v>11560.5</v>
      </c>
      <c r="K2133" s="1" t="n">
        <f aca="false">H2133-J2133</f>
        <v>0</v>
      </c>
      <c r="L2133" s="0"/>
    </row>
    <row r="2134" s="28" customFormat="true" ht="30.8" hidden="false" customHeight="false" outlineLevel="0" collapsed="false">
      <c r="A2134" s="25" t="s">
        <v>5917</v>
      </c>
      <c r="B2134" s="25" t="s">
        <v>5918</v>
      </c>
      <c r="C2134" s="25" t="s">
        <v>2788</v>
      </c>
      <c r="D2134" s="25" t="s">
        <v>3274</v>
      </c>
      <c r="E2134" s="25" t="n">
        <v>20467.5</v>
      </c>
      <c r="F2134" s="25" t="n">
        <f aca="false">D2134-C2134</f>
        <v>3</v>
      </c>
      <c r="G2134" s="25" t="n">
        <v>5743.5</v>
      </c>
      <c r="H2134" s="25" t="n">
        <v>17230.2</v>
      </c>
      <c r="I2134" s="26" t="s">
        <v>5919</v>
      </c>
      <c r="J2134" s="27" t="n">
        <v>17230.2</v>
      </c>
      <c r="K2134" s="25" t="n">
        <f aca="false">H2134-J2134</f>
        <v>0</v>
      </c>
      <c r="L2134" s="25" t="s">
        <v>90</v>
      </c>
    </row>
    <row r="2135" customFormat="false" ht="15.75" hidden="false" customHeight="false" outlineLevel="0" collapsed="false">
      <c r="A2135" s="1" t="s">
        <v>5920</v>
      </c>
      <c r="B2135" s="1" t="s">
        <v>5921</v>
      </c>
      <c r="C2135" s="1" t="s">
        <v>2788</v>
      </c>
      <c r="D2135" s="1" t="s">
        <v>3243</v>
      </c>
      <c r="E2135" s="1" t="n">
        <v>10635</v>
      </c>
      <c r="F2135" s="1" t="n">
        <f aca="false">D2135-C2135</f>
        <v>2</v>
      </c>
      <c r="G2135" s="1" t="n">
        <v>3853.5</v>
      </c>
      <c r="H2135" s="1" t="n">
        <f aca="false">G2135*F2135</f>
        <v>7707</v>
      </c>
      <c r="I2135" s="18" t="s">
        <v>5922</v>
      </c>
      <c r="J2135" s="19" t="n">
        <v>7707</v>
      </c>
      <c r="K2135" s="1" t="n">
        <f aca="false">H2135-J2135</f>
        <v>0</v>
      </c>
      <c r="L2135" s="0"/>
    </row>
    <row r="2136" s="35" customFormat="true" ht="15.75" hidden="false" customHeight="false" outlineLevel="0" collapsed="false">
      <c r="A2136" s="34" t="s">
        <v>5923</v>
      </c>
      <c r="B2136" s="34" t="s">
        <v>5924</v>
      </c>
      <c r="C2136" s="34" t="s">
        <v>2788</v>
      </c>
      <c r="D2136" s="34" t="s">
        <v>3124</v>
      </c>
      <c r="E2136" s="34" t="n">
        <v>10965</v>
      </c>
      <c r="F2136" s="34" t="n">
        <f aca="false">D2136-C2136</f>
        <v>1</v>
      </c>
      <c r="G2136" s="34" t="n">
        <v>3853.5</v>
      </c>
      <c r="H2136" s="34" t="n">
        <f aca="false">(G2136*F2136)*2</f>
        <v>7707</v>
      </c>
      <c r="I2136" s="32" t="s">
        <v>5925</v>
      </c>
      <c r="J2136" s="33" t="n">
        <v>3853.5</v>
      </c>
      <c r="K2136" s="34" t="n">
        <f aca="false">H2136-J2136-J2137</f>
        <v>0</v>
      </c>
      <c r="L2136" s="34"/>
    </row>
    <row r="2137" s="35" customFormat="true" ht="29.85" hidden="false" customHeight="false" outlineLevel="0" collapsed="false">
      <c r="A2137" s="34"/>
      <c r="B2137" s="34"/>
      <c r="C2137" s="34"/>
      <c r="D2137" s="34"/>
      <c r="E2137" s="34"/>
      <c r="F2137" s="34" t="n">
        <v>0</v>
      </c>
      <c r="G2137" s="34" t="n">
        <v>0</v>
      </c>
      <c r="H2137" s="34" t="n">
        <v>0</v>
      </c>
      <c r="I2137" s="32" t="s">
        <v>5926</v>
      </c>
      <c r="J2137" s="33" t="n">
        <v>3853.5</v>
      </c>
      <c r="K2137" s="34" t="n">
        <v>0</v>
      </c>
      <c r="L2137" s="34"/>
    </row>
    <row r="2138" customFormat="false" ht="15.75" hidden="false" customHeight="false" outlineLevel="0" collapsed="false">
      <c r="A2138" s="1" t="s">
        <v>5927</v>
      </c>
      <c r="B2138" s="1" t="s">
        <v>5928</v>
      </c>
      <c r="C2138" s="1" t="s">
        <v>2788</v>
      </c>
      <c r="D2138" s="1" t="s">
        <v>3124</v>
      </c>
      <c r="E2138" s="1" t="n">
        <v>4932.5</v>
      </c>
      <c r="F2138" s="1" t="n">
        <f aca="false">D2138-C2138</f>
        <v>1</v>
      </c>
      <c r="G2138" s="1" t="n">
        <v>3853.5</v>
      </c>
      <c r="H2138" s="1" t="n">
        <f aca="false">G2138*F2138</f>
        <v>3853.5</v>
      </c>
      <c r="I2138" s="18" t="s">
        <v>5929</v>
      </c>
      <c r="J2138" s="19" t="n">
        <v>3853.5</v>
      </c>
      <c r="K2138" s="1" t="n">
        <f aca="false">H2138-J2138</f>
        <v>0</v>
      </c>
      <c r="L2138" s="0"/>
    </row>
    <row r="2139" customFormat="false" ht="15.75" hidden="false" customHeight="false" outlineLevel="0" collapsed="false">
      <c r="A2139" s="1" t="s">
        <v>5930</v>
      </c>
      <c r="B2139" s="1" t="s">
        <v>5931</v>
      </c>
      <c r="C2139" s="1" t="s">
        <v>2788</v>
      </c>
      <c r="D2139" s="1" t="s">
        <v>3274</v>
      </c>
      <c r="E2139" s="1" t="n">
        <v>21847.5</v>
      </c>
      <c r="F2139" s="1" t="n">
        <f aca="false">D2139-C2139</f>
        <v>3</v>
      </c>
      <c r="G2139" s="1" t="n">
        <v>3853.5</v>
      </c>
      <c r="H2139" s="1" t="n">
        <f aca="false">G2139*F2139</f>
        <v>11560.5</v>
      </c>
      <c r="I2139" s="18" t="s">
        <v>5932</v>
      </c>
      <c r="J2139" s="19" t="n">
        <v>11560.5</v>
      </c>
      <c r="K2139" s="1" t="n">
        <f aca="false">H2139-J2139</f>
        <v>0</v>
      </c>
      <c r="L2139" s="0"/>
    </row>
    <row r="2140" customFormat="false" ht="15.75" hidden="false" customHeight="false" outlineLevel="0" collapsed="false">
      <c r="A2140" s="1" t="s">
        <v>5933</v>
      </c>
      <c r="B2140" s="1" t="s">
        <v>5934</v>
      </c>
      <c r="C2140" s="1" t="s">
        <v>2788</v>
      </c>
      <c r="D2140" s="1" t="s">
        <v>3274</v>
      </c>
      <c r="E2140" s="1" t="n">
        <v>14302.5</v>
      </c>
      <c r="F2140" s="1" t="n">
        <f aca="false">D2140-C2140</f>
        <v>3</v>
      </c>
      <c r="G2140" s="1" t="n">
        <v>3853.5</v>
      </c>
      <c r="H2140" s="1" t="n">
        <f aca="false">G2140*F2140</f>
        <v>11560.5</v>
      </c>
      <c r="I2140" s="18" t="s">
        <v>5935</v>
      </c>
      <c r="J2140" s="19" t="n">
        <v>11560.5</v>
      </c>
      <c r="K2140" s="1" t="n">
        <f aca="false">H2140-J2140</f>
        <v>0</v>
      </c>
      <c r="L2140" s="0"/>
    </row>
    <row r="2141" customFormat="false" ht="15.75" hidden="false" customHeight="false" outlineLevel="0" collapsed="false">
      <c r="A2141" s="1" t="s">
        <v>5936</v>
      </c>
      <c r="B2141" s="1" t="s">
        <v>5937</v>
      </c>
      <c r="C2141" s="1" t="s">
        <v>2788</v>
      </c>
      <c r="D2141" s="1" t="s">
        <v>3124</v>
      </c>
      <c r="E2141" s="1" t="n">
        <v>5207.5</v>
      </c>
      <c r="F2141" s="1" t="n">
        <f aca="false">D2141-C2141</f>
        <v>1</v>
      </c>
      <c r="G2141" s="1" t="n">
        <v>3853.5</v>
      </c>
      <c r="H2141" s="1" t="n">
        <f aca="false">G2141*F2141</f>
        <v>3853.5</v>
      </c>
      <c r="I2141" s="18" t="s">
        <v>5938</v>
      </c>
      <c r="J2141" s="19" t="n">
        <v>3853.5</v>
      </c>
      <c r="K2141" s="1" t="n">
        <f aca="false">H2141-J2141</f>
        <v>0</v>
      </c>
      <c r="L2141" s="0"/>
    </row>
    <row r="2142" customFormat="false" ht="15.75" hidden="false" customHeight="false" outlineLevel="0" collapsed="false">
      <c r="A2142" s="1" t="s">
        <v>5939</v>
      </c>
      <c r="B2142" s="1" t="s">
        <v>5940</v>
      </c>
      <c r="C2142" s="1" t="s">
        <v>2788</v>
      </c>
      <c r="D2142" s="1" t="s">
        <v>3274</v>
      </c>
      <c r="E2142" s="1" t="n">
        <v>20295</v>
      </c>
      <c r="F2142" s="1" t="n">
        <f aca="false">D2142-C2142</f>
        <v>3</v>
      </c>
      <c r="G2142" s="1" t="n">
        <v>3853.5</v>
      </c>
      <c r="H2142" s="1" t="n">
        <f aca="false">G2142*F2142</f>
        <v>11560.5</v>
      </c>
      <c r="I2142" s="18" t="s">
        <v>5941</v>
      </c>
      <c r="J2142" s="19" t="n">
        <v>11560.5</v>
      </c>
      <c r="K2142" s="1" t="n">
        <f aca="false">H2142-J2142</f>
        <v>0</v>
      </c>
      <c r="L2142" s="0"/>
    </row>
    <row r="2143" customFormat="false" ht="15.75" hidden="false" customHeight="false" outlineLevel="0" collapsed="false">
      <c r="A2143" s="1" t="s">
        <v>5942</v>
      </c>
      <c r="B2143" s="1" t="s">
        <v>5943</v>
      </c>
      <c r="C2143" s="1" t="s">
        <v>2788</v>
      </c>
      <c r="D2143" s="1" t="s">
        <v>3274</v>
      </c>
      <c r="E2143" s="1" t="n">
        <v>25470</v>
      </c>
      <c r="F2143" s="1" t="n">
        <f aca="false">D2143-C2143</f>
        <v>3</v>
      </c>
      <c r="G2143" s="1" t="n">
        <v>3853.5</v>
      </c>
      <c r="H2143" s="1" t="n">
        <f aca="false">G2143*F2143</f>
        <v>11560.5</v>
      </c>
      <c r="I2143" s="18" t="s">
        <v>5944</v>
      </c>
      <c r="J2143" s="19" t="n">
        <v>11560.5</v>
      </c>
      <c r="K2143" s="1" t="n">
        <f aca="false">H2143-J2143</f>
        <v>0</v>
      </c>
      <c r="L2143" s="0"/>
    </row>
    <row r="2144" customFormat="false" ht="29.85" hidden="false" customHeight="false" outlineLevel="0" collapsed="false">
      <c r="A2144" s="1" t="s">
        <v>5945</v>
      </c>
      <c r="B2144" s="1" t="s">
        <v>5946</v>
      </c>
      <c r="C2144" s="1" t="s">
        <v>3124</v>
      </c>
      <c r="D2144" s="1" t="s">
        <v>3243</v>
      </c>
      <c r="E2144" s="1" t="n">
        <v>4932.5</v>
      </c>
      <c r="F2144" s="1" t="n">
        <f aca="false">D2144-C2144</f>
        <v>1</v>
      </c>
      <c r="G2144" s="1" t="n">
        <v>3853.5</v>
      </c>
      <c r="H2144" s="1" t="n">
        <f aca="false">G2144*F2144</f>
        <v>3853.5</v>
      </c>
      <c r="I2144" s="18" t="s">
        <v>5947</v>
      </c>
      <c r="J2144" s="19" t="n">
        <v>3853.5</v>
      </c>
      <c r="K2144" s="1" t="n">
        <f aca="false">H2144-J2144</f>
        <v>0</v>
      </c>
      <c r="L2144" s="0"/>
    </row>
    <row r="2145" customFormat="false" ht="15.75" hidden="false" customHeight="false" outlineLevel="0" collapsed="false">
      <c r="A2145" s="1" t="s">
        <v>5948</v>
      </c>
      <c r="B2145" s="1" t="s">
        <v>5949</v>
      </c>
      <c r="C2145" s="1" t="s">
        <v>3124</v>
      </c>
      <c r="D2145" s="1" t="s">
        <v>3243</v>
      </c>
      <c r="E2145" s="1" t="n">
        <v>5772.5</v>
      </c>
      <c r="F2145" s="1" t="n">
        <f aca="false">D2145-C2145</f>
        <v>1</v>
      </c>
      <c r="G2145" s="1" t="n">
        <v>4693.5</v>
      </c>
      <c r="H2145" s="1" t="n">
        <f aca="false">G2145*F2145</f>
        <v>4693.5</v>
      </c>
      <c r="I2145" s="18" t="s">
        <v>5950</v>
      </c>
      <c r="J2145" s="19" t="n">
        <v>4693.5</v>
      </c>
      <c r="K2145" s="1" t="n">
        <f aca="false">H2145-J2145</f>
        <v>0</v>
      </c>
      <c r="L2145" s="0"/>
    </row>
    <row r="2146" customFormat="false" ht="29.85" hidden="false" customHeight="false" outlineLevel="0" collapsed="false">
      <c r="A2146" s="1" t="s">
        <v>5951</v>
      </c>
      <c r="B2146" s="1" t="s">
        <v>5952</v>
      </c>
      <c r="C2146" s="1" t="s">
        <v>3124</v>
      </c>
      <c r="D2146" s="1" t="s">
        <v>3243</v>
      </c>
      <c r="E2146" s="1" t="n">
        <v>4932.5</v>
      </c>
      <c r="F2146" s="1" t="n">
        <f aca="false">D2146-C2146</f>
        <v>1</v>
      </c>
      <c r="G2146" s="1" t="n">
        <v>3853.5</v>
      </c>
      <c r="H2146" s="1" t="n">
        <f aca="false">G2146*F2146</f>
        <v>3853.5</v>
      </c>
      <c r="I2146" s="18" t="s">
        <v>5953</v>
      </c>
      <c r="J2146" s="19" t="n">
        <v>3853.5</v>
      </c>
      <c r="K2146" s="1" t="n">
        <f aca="false">H2146-J2146</f>
        <v>0</v>
      </c>
      <c r="L2146" s="0"/>
    </row>
    <row r="2147" customFormat="false" ht="15.75" hidden="false" customHeight="false" outlineLevel="0" collapsed="false">
      <c r="A2147" s="1" t="s">
        <v>5954</v>
      </c>
      <c r="B2147" s="1" t="s">
        <v>5955</v>
      </c>
      <c r="C2147" s="1" t="s">
        <v>3124</v>
      </c>
      <c r="D2147" s="1" t="s">
        <v>3243</v>
      </c>
      <c r="E2147" s="1" t="n">
        <v>4932.5</v>
      </c>
      <c r="F2147" s="1" t="n">
        <f aca="false">D2147-C2147</f>
        <v>1</v>
      </c>
      <c r="G2147" s="1" t="n">
        <v>3853.5</v>
      </c>
      <c r="H2147" s="1" t="n">
        <f aca="false">G2147*F2147</f>
        <v>3853.5</v>
      </c>
      <c r="I2147" s="18" t="s">
        <v>5956</v>
      </c>
      <c r="J2147" s="19" t="n">
        <v>3853.5</v>
      </c>
      <c r="K2147" s="1" t="n">
        <f aca="false">H2147-J2147</f>
        <v>0</v>
      </c>
      <c r="L2147" s="0"/>
    </row>
    <row r="2148" customFormat="false" ht="15.75" hidden="false" customHeight="false" outlineLevel="0" collapsed="false">
      <c r="A2148" s="1" t="s">
        <v>5957</v>
      </c>
      <c r="B2148" s="1" t="s">
        <v>5958</v>
      </c>
      <c r="C2148" s="1" t="s">
        <v>3124</v>
      </c>
      <c r="D2148" s="1" t="s">
        <v>3243</v>
      </c>
      <c r="E2148" s="1" t="n">
        <v>4932.5</v>
      </c>
      <c r="F2148" s="1" t="n">
        <f aca="false">D2148-C2148</f>
        <v>1</v>
      </c>
      <c r="G2148" s="1" t="n">
        <v>3853.5</v>
      </c>
      <c r="H2148" s="1" t="n">
        <f aca="false">G2148*F2148</f>
        <v>3853.5</v>
      </c>
      <c r="I2148" s="18" t="s">
        <v>5959</v>
      </c>
      <c r="J2148" s="19" t="n">
        <v>3853.5</v>
      </c>
      <c r="K2148" s="1" t="n">
        <f aca="false">H2148-J2148</f>
        <v>0</v>
      </c>
      <c r="L2148" s="0"/>
    </row>
    <row r="2149" s="13" customFormat="true" ht="30.8" hidden="false" customHeight="false" outlineLevel="0" collapsed="false">
      <c r="A2149" s="10" t="s">
        <v>5960</v>
      </c>
      <c r="B2149" s="10" t="s">
        <v>5961</v>
      </c>
      <c r="C2149" s="10" t="s">
        <v>3124</v>
      </c>
      <c r="D2149" s="10" t="s">
        <v>3243</v>
      </c>
      <c r="E2149" s="10" t="n">
        <v>6822.5</v>
      </c>
      <c r="F2149" s="10" t="n">
        <f aca="false">D2149-C2149</f>
        <v>1</v>
      </c>
      <c r="G2149" s="10" t="n">
        <v>5743.5</v>
      </c>
      <c r="H2149" s="10" t="n">
        <v>5743.4</v>
      </c>
      <c r="I2149" s="11" t="s">
        <v>5962</v>
      </c>
      <c r="J2149" s="12" t="n">
        <v>5743.4</v>
      </c>
      <c r="K2149" s="10" t="n">
        <f aca="false">H2149-J2149</f>
        <v>0</v>
      </c>
      <c r="L2149" s="10" t="s">
        <v>90</v>
      </c>
    </row>
    <row r="2150" customFormat="false" ht="15.75" hidden="false" customHeight="false" outlineLevel="0" collapsed="false">
      <c r="A2150" s="1" t="s">
        <v>5963</v>
      </c>
      <c r="B2150" s="1" t="s">
        <v>2346</v>
      </c>
      <c r="C2150" s="1" t="s">
        <v>3124</v>
      </c>
      <c r="D2150" s="1" t="s">
        <v>3243</v>
      </c>
      <c r="E2150" s="1" t="n">
        <v>4932.5</v>
      </c>
      <c r="F2150" s="1" t="n">
        <f aca="false">D2150-C2150</f>
        <v>1</v>
      </c>
      <c r="G2150" s="1" t="n">
        <v>3853.5</v>
      </c>
      <c r="H2150" s="1" t="n">
        <f aca="false">G2150*F2150</f>
        <v>3853.5</v>
      </c>
      <c r="I2150" s="18" t="s">
        <v>5964</v>
      </c>
      <c r="J2150" s="19" t="n">
        <v>3853.5</v>
      </c>
      <c r="K2150" s="1" t="n">
        <f aca="false">H2150-J2150</f>
        <v>0</v>
      </c>
      <c r="L2150" s="0"/>
    </row>
    <row r="2151" s="13" customFormat="true" ht="30.8" hidden="false" customHeight="false" outlineLevel="0" collapsed="false">
      <c r="A2151" s="10" t="s">
        <v>5965</v>
      </c>
      <c r="B2151" s="10" t="s">
        <v>5966</v>
      </c>
      <c r="C2151" s="10" t="s">
        <v>3124</v>
      </c>
      <c r="D2151" s="10" t="s">
        <v>3243</v>
      </c>
      <c r="E2151" s="10" t="n">
        <v>6822.5</v>
      </c>
      <c r="F2151" s="10" t="n">
        <f aca="false">D2151-C2151</f>
        <v>1</v>
      </c>
      <c r="G2151" s="10" t="n">
        <v>5743.5</v>
      </c>
      <c r="H2151" s="10" t="n">
        <v>5743.4</v>
      </c>
      <c r="I2151" s="11" t="s">
        <v>5967</v>
      </c>
      <c r="J2151" s="12" t="n">
        <v>5743.4</v>
      </c>
      <c r="K2151" s="10" t="n">
        <f aca="false">H2151-J2151</f>
        <v>0</v>
      </c>
      <c r="L2151" s="10" t="s">
        <v>90</v>
      </c>
    </row>
    <row r="2152" customFormat="false" ht="15.75" hidden="false" customHeight="false" outlineLevel="0" collapsed="false">
      <c r="A2152" s="1" t="s">
        <v>5968</v>
      </c>
      <c r="B2152" s="1" t="s">
        <v>5969</v>
      </c>
      <c r="C2152" s="1" t="s">
        <v>3124</v>
      </c>
      <c r="D2152" s="1" t="s">
        <v>3243</v>
      </c>
      <c r="E2152" s="1" t="n">
        <v>4932.5</v>
      </c>
      <c r="F2152" s="1" t="n">
        <f aca="false">D2152-C2152</f>
        <v>1</v>
      </c>
      <c r="G2152" s="1" t="n">
        <v>3853.5</v>
      </c>
      <c r="H2152" s="1" t="n">
        <f aca="false">G2152*F2152</f>
        <v>3853.5</v>
      </c>
      <c r="I2152" s="18" t="s">
        <v>5970</v>
      </c>
      <c r="J2152" s="19" t="n">
        <v>3853.5</v>
      </c>
      <c r="K2152" s="1" t="n">
        <f aca="false">H2152-J2152</f>
        <v>0</v>
      </c>
      <c r="L2152" s="0"/>
    </row>
    <row r="2153" customFormat="false" ht="29.85" hidden="false" customHeight="false" outlineLevel="0" collapsed="false">
      <c r="A2153" s="1" t="s">
        <v>5971</v>
      </c>
      <c r="B2153" s="1" t="s">
        <v>5972</v>
      </c>
      <c r="C2153" s="1" t="s">
        <v>3124</v>
      </c>
      <c r="D2153" s="1" t="s">
        <v>3243</v>
      </c>
      <c r="E2153" s="1" t="n">
        <v>4932.5</v>
      </c>
      <c r="F2153" s="1" t="n">
        <f aca="false">D2153-C2153</f>
        <v>1</v>
      </c>
      <c r="G2153" s="1" t="n">
        <v>3853.5</v>
      </c>
      <c r="H2153" s="1" t="n">
        <f aca="false">G2153*F2153</f>
        <v>3853.5</v>
      </c>
      <c r="I2153" s="18" t="s">
        <v>5973</v>
      </c>
      <c r="J2153" s="19" t="n">
        <v>3853.5</v>
      </c>
      <c r="K2153" s="1" t="n">
        <f aca="false">H2153-J2153</f>
        <v>0</v>
      </c>
      <c r="L2153" s="0"/>
    </row>
    <row r="2154" customFormat="false" ht="29.85" hidden="false" customHeight="false" outlineLevel="0" collapsed="false">
      <c r="A2154" s="1" t="s">
        <v>5974</v>
      </c>
      <c r="B2154" s="1" t="s">
        <v>5975</v>
      </c>
      <c r="C2154" s="1" t="s">
        <v>3124</v>
      </c>
      <c r="D2154" s="1" t="s">
        <v>3243</v>
      </c>
      <c r="E2154" s="1" t="n">
        <v>6707.5</v>
      </c>
      <c r="F2154" s="1" t="n">
        <f aca="false">D2154-C2154</f>
        <v>1</v>
      </c>
      <c r="G2154" s="1" t="n">
        <v>4693.5</v>
      </c>
      <c r="H2154" s="1" t="n">
        <f aca="false">G2154*F2154</f>
        <v>4693.5</v>
      </c>
      <c r="I2154" s="18" t="s">
        <v>5976</v>
      </c>
      <c r="J2154" s="19" t="n">
        <v>4693.5</v>
      </c>
      <c r="K2154" s="1" t="n">
        <f aca="false">H2154-J2154</f>
        <v>0</v>
      </c>
      <c r="L2154" s="0"/>
    </row>
    <row r="2155" customFormat="false" ht="15.75" hidden="false" customHeight="false" outlineLevel="0" collapsed="false">
      <c r="A2155" s="1" t="s">
        <v>5977</v>
      </c>
      <c r="B2155" s="1" t="s">
        <v>5978</v>
      </c>
      <c r="C2155" s="1" t="s">
        <v>3124</v>
      </c>
      <c r="D2155" s="1" t="s">
        <v>3243</v>
      </c>
      <c r="E2155" s="1" t="n">
        <v>6107.5</v>
      </c>
      <c r="F2155" s="1" t="n">
        <f aca="false">D2155-C2155</f>
        <v>1</v>
      </c>
      <c r="G2155" s="1" t="n">
        <v>3853.5</v>
      </c>
      <c r="H2155" s="1" t="n">
        <f aca="false">G2155*F2155</f>
        <v>3853.5</v>
      </c>
      <c r="I2155" s="18" t="s">
        <v>5979</v>
      </c>
      <c r="J2155" s="19" t="n">
        <v>3853.5</v>
      </c>
      <c r="K2155" s="1" t="n">
        <f aca="false">H2155-J2155</f>
        <v>0</v>
      </c>
      <c r="L2155" s="0"/>
    </row>
    <row r="2156" customFormat="false" ht="15.75" hidden="false" customHeight="false" outlineLevel="0" collapsed="false">
      <c r="A2156" s="1" t="s">
        <v>5980</v>
      </c>
      <c r="B2156" s="1" t="s">
        <v>5981</v>
      </c>
      <c r="C2156" s="1" t="s">
        <v>3124</v>
      </c>
      <c r="D2156" s="1" t="s">
        <v>3243</v>
      </c>
      <c r="E2156" s="1" t="n">
        <v>4932.5</v>
      </c>
      <c r="F2156" s="1" t="n">
        <f aca="false">D2156-C2156</f>
        <v>1</v>
      </c>
      <c r="G2156" s="1" t="n">
        <v>3853.5</v>
      </c>
      <c r="H2156" s="1" t="n">
        <f aca="false">G2156*F2156</f>
        <v>3853.5</v>
      </c>
      <c r="I2156" s="18" t="s">
        <v>5982</v>
      </c>
      <c r="J2156" s="19" t="n">
        <v>3853.5</v>
      </c>
      <c r="K2156" s="1" t="n">
        <f aca="false">H2156-J2156</f>
        <v>0</v>
      </c>
      <c r="L2156" s="0"/>
    </row>
    <row r="2157" customFormat="false" ht="15.75" hidden="false" customHeight="false" outlineLevel="0" collapsed="false">
      <c r="A2157" s="1" t="s">
        <v>5983</v>
      </c>
      <c r="B2157" s="1" t="s">
        <v>5984</v>
      </c>
      <c r="C2157" s="1" t="s">
        <v>3124</v>
      </c>
      <c r="D2157" s="1" t="s">
        <v>3243</v>
      </c>
      <c r="E2157" s="1" t="n">
        <v>5207.5</v>
      </c>
      <c r="F2157" s="1" t="n">
        <f aca="false">D2157-C2157</f>
        <v>1</v>
      </c>
      <c r="G2157" s="1" t="n">
        <v>3853.5</v>
      </c>
      <c r="H2157" s="1" t="n">
        <f aca="false">G2157*F2157</f>
        <v>3853.5</v>
      </c>
      <c r="I2157" s="18" t="s">
        <v>5985</v>
      </c>
      <c r="J2157" s="19" t="n">
        <v>3853.5</v>
      </c>
      <c r="K2157" s="1" t="n">
        <f aca="false">H2157-J2157</f>
        <v>0</v>
      </c>
      <c r="L2157" s="0"/>
    </row>
    <row r="2158" s="35" customFormat="true" ht="15.75" hidden="false" customHeight="false" outlineLevel="0" collapsed="false">
      <c r="A2158" s="34" t="s">
        <v>5986</v>
      </c>
      <c r="B2158" s="34" t="s">
        <v>5088</v>
      </c>
      <c r="C2158" s="34" t="s">
        <v>3124</v>
      </c>
      <c r="D2158" s="34" t="s">
        <v>3274</v>
      </c>
      <c r="E2158" s="34" t="n">
        <v>19730</v>
      </c>
      <c r="F2158" s="34" t="n">
        <f aca="false">D2158-C2158</f>
        <v>2</v>
      </c>
      <c r="G2158" s="34" t="n">
        <v>3853.5</v>
      </c>
      <c r="H2158" s="34" t="n">
        <f aca="false">(G2158*F2158)*2</f>
        <v>15414</v>
      </c>
      <c r="I2158" s="32" t="s">
        <v>5987</v>
      </c>
      <c r="J2158" s="33" t="n">
        <v>7707</v>
      </c>
      <c r="K2158" s="34" t="n">
        <f aca="false">H2158-J2158-J2159</f>
        <v>0</v>
      </c>
      <c r="L2158" s="34"/>
    </row>
    <row r="2159" s="35" customFormat="true" ht="15.75" hidden="false" customHeight="false" outlineLevel="0" collapsed="false">
      <c r="A2159" s="34"/>
      <c r="B2159" s="34"/>
      <c r="C2159" s="34"/>
      <c r="D2159" s="34"/>
      <c r="E2159" s="34"/>
      <c r="F2159" s="34" t="n">
        <v>0</v>
      </c>
      <c r="G2159" s="34" t="n">
        <v>0</v>
      </c>
      <c r="H2159" s="34" t="n">
        <v>0</v>
      </c>
      <c r="I2159" s="32" t="s">
        <v>5988</v>
      </c>
      <c r="J2159" s="33" t="n">
        <v>7707</v>
      </c>
      <c r="K2159" s="34" t="n">
        <v>0</v>
      </c>
      <c r="L2159" s="34"/>
    </row>
    <row r="2160" s="13" customFormat="true" ht="30.8" hidden="false" customHeight="false" outlineLevel="0" collapsed="false">
      <c r="A2160" s="10" t="s">
        <v>5989</v>
      </c>
      <c r="B2160" s="10" t="s">
        <v>5990</v>
      </c>
      <c r="C2160" s="10" t="s">
        <v>3124</v>
      </c>
      <c r="D2160" s="10" t="s">
        <v>3274</v>
      </c>
      <c r="E2160" s="10" t="n">
        <v>13645</v>
      </c>
      <c r="F2160" s="10" t="n">
        <f aca="false">D2160-C2160</f>
        <v>2</v>
      </c>
      <c r="G2160" s="10" t="n">
        <v>5743.5</v>
      </c>
      <c r="H2160" s="10" t="n">
        <v>11486.8</v>
      </c>
      <c r="I2160" s="11" t="s">
        <v>5991</v>
      </c>
      <c r="J2160" s="12" t="n">
        <v>11486.8</v>
      </c>
      <c r="K2160" s="10" t="n">
        <f aca="false">H2160-J2160</f>
        <v>0</v>
      </c>
      <c r="L2160" s="10" t="s">
        <v>90</v>
      </c>
    </row>
    <row r="2161" customFormat="false" ht="29.85" hidden="false" customHeight="false" outlineLevel="0" collapsed="false">
      <c r="A2161" s="1" t="s">
        <v>5992</v>
      </c>
      <c r="B2161" s="1" t="s">
        <v>5993</v>
      </c>
      <c r="C2161" s="1" t="s">
        <v>3124</v>
      </c>
      <c r="D2161" s="1" t="s">
        <v>3274</v>
      </c>
      <c r="E2161" s="1" t="n">
        <v>9865</v>
      </c>
      <c r="F2161" s="1" t="n">
        <f aca="false">D2161-C2161</f>
        <v>2</v>
      </c>
      <c r="G2161" s="1" t="n">
        <v>3853.5</v>
      </c>
      <c r="H2161" s="1" t="n">
        <f aca="false">G2161*F2161</f>
        <v>7707</v>
      </c>
      <c r="I2161" s="18" t="s">
        <v>5994</v>
      </c>
      <c r="J2161" s="19" t="n">
        <v>7707</v>
      </c>
      <c r="K2161" s="1" t="n">
        <f aca="false">H2161-J2161</f>
        <v>0</v>
      </c>
      <c r="L2161" s="0"/>
    </row>
    <row r="2162" customFormat="false" ht="29.85" hidden="false" customHeight="false" outlineLevel="0" collapsed="false">
      <c r="A2162" s="1" t="s">
        <v>5995</v>
      </c>
      <c r="B2162" s="1" t="s">
        <v>5996</v>
      </c>
      <c r="C2162" s="1" t="s">
        <v>3124</v>
      </c>
      <c r="D2162" s="1" t="s">
        <v>3274</v>
      </c>
      <c r="E2162" s="1" t="n">
        <v>9865</v>
      </c>
      <c r="F2162" s="1" t="n">
        <f aca="false">D2162-C2162</f>
        <v>2</v>
      </c>
      <c r="G2162" s="1" t="n">
        <v>3853.5</v>
      </c>
      <c r="H2162" s="1" t="n">
        <f aca="false">G2162*F2162</f>
        <v>7707</v>
      </c>
      <c r="I2162" s="18" t="s">
        <v>5997</v>
      </c>
      <c r="J2162" s="19" t="n">
        <v>7707</v>
      </c>
      <c r="K2162" s="1" t="n">
        <f aca="false">H2162-J2162</f>
        <v>0</v>
      </c>
      <c r="L2162" s="0"/>
    </row>
    <row r="2163" customFormat="false" ht="15.75" hidden="false" customHeight="false" outlineLevel="0" collapsed="false">
      <c r="A2163" s="1" t="s">
        <v>5998</v>
      </c>
      <c r="B2163" s="1" t="s">
        <v>5999</v>
      </c>
      <c r="C2163" s="1" t="s">
        <v>3124</v>
      </c>
      <c r="D2163" s="1" t="s">
        <v>3274</v>
      </c>
      <c r="E2163" s="1" t="n">
        <v>9865</v>
      </c>
      <c r="F2163" s="1" t="n">
        <f aca="false">D2163-C2163</f>
        <v>2</v>
      </c>
      <c r="G2163" s="1" t="n">
        <v>3853.5</v>
      </c>
      <c r="H2163" s="1" t="n">
        <f aca="false">G2163*F2163</f>
        <v>7707</v>
      </c>
      <c r="I2163" s="18" t="s">
        <v>6000</v>
      </c>
      <c r="J2163" s="19" t="n">
        <v>7707</v>
      </c>
      <c r="K2163" s="1" t="n">
        <f aca="false">H2163-J2163</f>
        <v>0</v>
      </c>
      <c r="L2163" s="0"/>
    </row>
    <row r="2164" s="35" customFormat="true" ht="29.85" hidden="false" customHeight="false" outlineLevel="0" collapsed="false">
      <c r="A2164" s="34" t="s">
        <v>6001</v>
      </c>
      <c r="B2164" s="34" t="s">
        <v>6002</v>
      </c>
      <c r="C2164" s="34" t="s">
        <v>3124</v>
      </c>
      <c r="D2164" s="34" t="s">
        <v>3274</v>
      </c>
      <c r="E2164" s="34" t="n">
        <v>19950</v>
      </c>
      <c r="F2164" s="34" t="n">
        <f aca="false">D2164-C2164</f>
        <v>2</v>
      </c>
      <c r="G2164" s="34" t="n">
        <v>3853.5</v>
      </c>
      <c r="H2164" s="34" t="n">
        <f aca="false">(G2164*F2164)*2</f>
        <v>15414</v>
      </c>
      <c r="I2164" s="32" t="s">
        <v>6003</v>
      </c>
      <c r="J2164" s="33" t="n">
        <v>7707</v>
      </c>
      <c r="K2164" s="34" t="n">
        <f aca="false">H2164-J2164-J2165</f>
        <v>0</v>
      </c>
      <c r="L2164" s="34"/>
    </row>
    <row r="2165" s="35" customFormat="true" ht="15.75" hidden="false" customHeight="false" outlineLevel="0" collapsed="false">
      <c r="A2165" s="34"/>
      <c r="B2165" s="34"/>
      <c r="C2165" s="34"/>
      <c r="D2165" s="34"/>
      <c r="E2165" s="34"/>
      <c r="F2165" s="34" t="n">
        <v>0</v>
      </c>
      <c r="G2165" s="34" t="n">
        <v>0</v>
      </c>
      <c r="H2165" s="34" t="n">
        <v>0</v>
      </c>
      <c r="I2165" s="32" t="s">
        <v>6004</v>
      </c>
      <c r="J2165" s="33" t="n">
        <v>7707</v>
      </c>
      <c r="K2165" s="34" t="n">
        <v>0</v>
      </c>
      <c r="L2165" s="34"/>
    </row>
    <row r="2166" customFormat="false" ht="15.75" hidden="false" customHeight="false" outlineLevel="0" collapsed="false">
      <c r="A2166" s="1" t="s">
        <v>6005</v>
      </c>
      <c r="B2166" s="1" t="s">
        <v>6006</v>
      </c>
      <c r="C2166" s="1" t="s">
        <v>3124</v>
      </c>
      <c r="D2166" s="1" t="s">
        <v>3274</v>
      </c>
      <c r="E2166" s="1" t="n">
        <v>10415</v>
      </c>
      <c r="F2166" s="1" t="n">
        <f aca="false">D2166-C2166</f>
        <v>2</v>
      </c>
      <c r="G2166" s="1" t="n">
        <v>3853.5</v>
      </c>
      <c r="H2166" s="1" t="n">
        <f aca="false">G2166*F2166</f>
        <v>7707</v>
      </c>
      <c r="I2166" s="18" t="s">
        <v>6007</v>
      </c>
      <c r="J2166" s="19" t="n">
        <v>7707</v>
      </c>
      <c r="K2166" s="1" t="n">
        <f aca="false">H2166-J2166</f>
        <v>0</v>
      </c>
      <c r="L2166" s="0"/>
    </row>
    <row r="2167" customFormat="false" ht="15.75" hidden="false" customHeight="false" outlineLevel="0" collapsed="false">
      <c r="A2167" s="1" t="s">
        <v>6008</v>
      </c>
      <c r="B2167" s="1" t="s">
        <v>6009</v>
      </c>
      <c r="C2167" s="1" t="s">
        <v>3124</v>
      </c>
      <c r="D2167" s="1" t="s">
        <v>3274</v>
      </c>
      <c r="E2167" s="1" t="n">
        <v>9865</v>
      </c>
      <c r="F2167" s="1" t="n">
        <f aca="false">D2167-C2167</f>
        <v>2</v>
      </c>
      <c r="G2167" s="1" t="n">
        <v>3853.5</v>
      </c>
      <c r="H2167" s="1" t="n">
        <f aca="false">G2167*F2167</f>
        <v>7707</v>
      </c>
      <c r="I2167" s="18" t="s">
        <v>6010</v>
      </c>
      <c r="J2167" s="19" t="n">
        <v>7707</v>
      </c>
      <c r="K2167" s="1" t="n">
        <f aca="false">H2167-J2167</f>
        <v>0</v>
      </c>
      <c r="L2167" s="0"/>
    </row>
    <row r="2168" s="55" customFormat="true" ht="30.8" hidden="false" customHeight="false" outlineLevel="0" collapsed="false">
      <c r="A2168" s="52" t="s">
        <v>6011</v>
      </c>
      <c r="B2168" s="52" t="s">
        <v>6012</v>
      </c>
      <c r="C2168" s="52" t="s">
        <v>3124</v>
      </c>
      <c r="D2168" s="52" t="s">
        <v>3274</v>
      </c>
      <c r="E2168" s="52" t="n">
        <v>12095</v>
      </c>
      <c r="F2168" s="52" t="n">
        <v>1</v>
      </c>
      <c r="G2168" s="52" t="n">
        <v>4693.5</v>
      </c>
      <c r="H2168" s="52" t="n">
        <f aca="false">G2168*F2168</f>
        <v>4693.5</v>
      </c>
      <c r="I2168" s="53" t="s">
        <v>6013</v>
      </c>
      <c r="J2168" s="54" t="n">
        <v>4693.5</v>
      </c>
      <c r="K2168" s="52" t="n">
        <f aca="false">H2168+H2169-J2168-J2169</f>
        <v>0</v>
      </c>
      <c r="L2168" s="52"/>
      <c r="M2168" s="52"/>
    </row>
    <row r="2169" customFormat="false" ht="30.8" hidden="false" customHeight="false" outlineLevel="0" collapsed="false">
      <c r="A2169" s="52"/>
      <c r="B2169" s="52"/>
      <c r="C2169" s="52"/>
      <c r="D2169" s="52"/>
      <c r="E2169" s="52"/>
      <c r="F2169" s="52" t="n">
        <v>1</v>
      </c>
      <c r="G2169" s="52" t="n">
        <v>4693.5</v>
      </c>
      <c r="H2169" s="52" t="n">
        <f aca="false">G2169*F2169</f>
        <v>4693.5</v>
      </c>
      <c r="I2169" s="53" t="s">
        <v>6014</v>
      </c>
      <c r="J2169" s="54" t="n">
        <v>4693.5</v>
      </c>
      <c r="K2169" s="52" t="n">
        <v>0</v>
      </c>
      <c r="L2169" s="52"/>
    </row>
    <row r="2170" customFormat="false" ht="15.75" hidden="false" customHeight="false" outlineLevel="0" collapsed="false">
      <c r="A2170" s="1" t="s">
        <v>6015</v>
      </c>
      <c r="B2170" s="1" t="s">
        <v>6016</v>
      </c>
      <c r="C2170" s="1" t="s">
        <v>3124</v>
      </c>
      <c r="D2170" s="1" t="s">
        <v>3243</v>
      </c>
      <c r="E2170" s="1" t="n">
        <v>5317.5</v>
      </c>
      <c r="F2170" s="1" t="n">
        <f aca="false">D2170-C2170</f>
        <v>1</v>
      </c>
      <c r="G2170" s="1" t="n">
        <v>3853.5</v>
      </c>
      <c r="H2170" s="1" t="n">
        <f aca="false">G2170*F2170</f>
        <v>3853.5</v>
      </c>
      <c r="I2170" s="18" t="s">
        <v>6017</v>
      </c>
      <c r="J2170" s="19" t="n">
        <v>3853.5</v>
      </c>
      <c r="K2170" s="1" t="n">
        <f aca="false">H2170-J2170</f>
        <v>0</v>
      </c>
      <c r="L2170" s="0"/>
    </row>
    <row r="2171" customFormat="false" ht="29.85" hidden="false" customHeight="false" outlineLevel="0" collapsed="false">
      <c r="A2171" s="1" t="s">
        <v>6018</v>
      </c>
      <c r="B2171" s="1" t="s">
        <v>6019</v>
      </c>
      <c r="C2171" s="1" t="s">
        <v>3124</v>
      </c>
      <c r="D2171" s="1" t="s">
        <v>3243</v>
      </c>
      <c r="E2171" s="1" t="n">
        <v>4932.5</v>
      </c>
      <c r="F2171" s="1" t="n">
        <f aca="false">D2171-C2171</f>
        <v>1</v>
      </c>
      <c r="G2171" s="1" t="n">
        <v>3853.5</v>
      </c>
      <c r="H2171" s="1" t="n">
        <f aca="false">G2171*F2171</f>
        <v>3853.5</v>
      </c>
      <c r="I2171" s="18" t="s">
        <v>6020</v>
      </c>
      <c r="J2171" s="19" t="n">
        <v>3853.5</v>
      </c>
      <c r="K2171" s="1" t="n">
        <f aca="false">H2171-J2171</f>
        <v>0</v>
      </c>
      <c r="L2171" s="0"/>
    </row>
    <row r="2172" customFormat="false" ht="29.85" hidden="false" customHeight="false" outlineLevel="0" collapsed="false">
      <c r="A2172" s="1" t="s">
        <v>6021</v>
      </c>
      <c r="B2172" s="1" t="s">
        <v>6022</v>
      </c>
      <c r="C2172" s="1" t="s">
        <v>3124</v>
      </c>
      <c r="D2172" s="1" t="s">
        <v>3274</v>
      </c>
      <c r="E2172" s="1" t="n">
        <v>10415</v>
      </c>
      <c r="F2172" s="1" t="n">
        <f aca="false">D2172-C2172</f>
        <v>2</v>
      </c>
      <c r="G2172" s="1" t="n">
        <v>3853.5</v>
      </c>
      <c r="H2172" s="1" t="n">
        <f aca="false">G2172*F2172</f>
        <v>7707</v>
      </c>
      <c r="I2172" s="18" t="s">
        <v>6023</v>
      </c>
      <c r="J2172" s="19" t="n">
        <v>7707</v>
      </c>
      <c r="K2172" s="1" t="n">
        <f aca="false">H2172-J2172</f>
        <v>0</v>
      </c>
      <c r="L2172" s="0"/>
    </row>
    <row r="2173" s="13" customFormat="true" ht="30.8" hidden="false" customHeight="false" outlineLevel="0" collapsed="false">
      <c r="A2173" s="10" t="s">
        <v>6024</v>
      </c>
      <c r="B2173" s="10" t="s">
        <v>3239</v>
      </c>
      <c r="C2173" s="10" t="s">
        <v>3124</v>
      </c>
      <c r="D2173" s="10" t="s">
        <v>3243</v>
      </c>
      <c r="E2173" s="10" t="n">
        <v>7207.5</v>
      </c>
      <c r="F2173" s="10" t="n">
        <f aca="false">D2173-C2173</f>
        <v>1</v>
      </c>
      <c r="G2173" s="10" t="n">
        <v>5743.5</v>
      </c>
      <c r="H2173" s="10" t="n">
        <v>5743.4</v>
      </c>
      <c r="I2173" s="11" t="s">
        <v>6025</v>
      </c>
      <c r="J2173" s="12" t="n">
        <v>5743.4</v>
      </c>
      <c r="K2173" s="10" t="n">
        <f aca="false">H2173-J2173</f>
        <v>0</v>
      </c>
      <c r="L2173" s="10" t="s">
        <v>90</v>
      </c>
    </row>
    <row r="2174" customFormat="false" ht="15.75" hidden="false" customHeight="false" outlineLevel="0" collapsed="false">
      <c r="A2174" s="1" t="s">
        <v>6026</v>
      </c>
      <c r="B2174" s="1" t="s">
        <v>6027</v>
      </c>
      <c r="C2174" s="1" t="s">
        <v>3124</v>
      </c>
      <c r="D2174" s="1" t="s">
        <v>3243</v>
      </c>
      <c r="E2174" s="1" t="n">
        <v>4932.5</v>
      </c>
      <c r="F2174" s="1" t="n">
        <f aca="false">D2174-C2174</f>
        <v>1</v>
      </c>
      <c r="G2174" s="1" t="n">
        <v>3853.5</v>
      </c>
      <c r="H2174" s="1" t="n">
        <f aca="false">G2174*F2174</f>
        <v>3853.5</v>
      </c>
      <c r="I2174" s="18" t="s">
        <v>6028</v>
      </c>
      <c r="J2174" s="19" t="n">
        <v>3853.5</v>
      </c>
      <c r="K2174" s="1" t="n">
        <f aca="false">H2174-J2174</f>
        <v>0</v>
      </c>
      <c r="L2174" s="0"/>
    </row>
    <row r="2175" customFormat="false" ht="15.75" hidden="false" customHeight="false" outlineLevel="0" collapsed="false">
      <c r="A2175" s="1" t="s">
        <v>6029</v>
      </c>
      <c r="B2175" s="1" t="s">
        <v>6030</v>
      </c>
      <c r="C2175" s="1" t="s">
        <v>3124</v>
      </c>
      <c r="D2175" s="1" t="s">
        <v>3243</v>
      </c>
      <c r="E2175" s="1" t="n">
        <v>4932.5</v>
      </c>
      <c r="F2175" s="1" t="n">
        <f aca="false">D2175-C2175</f>
        <v>1</v>
      </c>
      <c r="G2175" s="1" t="n">
        <v>3853.5</v>
      </c>
      <c r="H2175" s="1" t="n">
        <f aca="false">G2175*F2175</f>
        <v>3853.5</v>
      </c>
      <c r="I2175" s="18" t="s">
        <v>6031</v>
      </c>
      <c r="J2175" s="19" t="n">
        <v>3853.5</v>
      </c>
      <c r="K2175" s="1" t="n">
        <f aca="false">H2175-J2175</f>
        <v>0</v>
      </c>
      <c r="L2175" s="0"/>
    </row>
    <row r="2176" customFormat="false" ht="15.75" hidden="false" customHeight="false" outlineLevel="0" collapsed="false">
      <c r="A2176" s="1" t="s">
        <v>6032</v>
      </c>
      <c r="B2176" s="1" t="s">
        <v>6033</v>
      </c>
      <c r="C2176" s="1" t="s">
        <v>3124</v>
      </c>
      <c r="D2176" s="1" t="s">
        <v>3274</v>
      </c>
      <c r="E2176" s="1" t="n">
        <v>9865</v>
      </c>
      <c r="F2176" s="1" t="n">
        <f aca="false">D2176-C2176</f>
        <v>2</v>
      </c>
      <c r="G2176" s="1" t="n">
        <v>3853.5</v>
      </c>
      <c r="H2176" s="1" t="n">
        <f aca="false">G2176*F2176</f>
        <v>7707</v>
      </c>
      <c r="I2176" s="18" t="s">
        <v>6034</v>
      </c>
      <c r="J2176" s="19" t="n">
        <v>7707</v>
      </c>
      <c r="K2176" s="1" t="n">
        <f aca="false">H2176-J2176</f>
        <v>0</v>
      </c>
      <c r="L2176" s="0"/>
    </row>
    <row r="2177" customFormat="false" ht="15.75" hidden="false" customHeight="false" outlineLevel="0" collapsed="false">
      <c r="A2177" s="1" t="s">
        <v>6035</v>
      </c>
      <c r="B2177" s="1" t="s">
        <v>6036</v>
      </c>
      <c r="C2177" s="1" t="s">
        <v>3124</v>
      </c>
      <c r="D2177" s="1" t="s">
        <v>3243</v>
      </c>
      <c r="E2177" s="1" t="n">
        <v>8881.25</v>
      </c>
      <c r="F2177" s="1" t="n">
        <f aca="false">D2177-C2177</f>
        <v>1</v>
      </c>
      <c r="G2177" s="1" t="n">
        <v>4693.5</v>
      </c>
      <c r="H2177" s="1" t="n">
        <f aca="false">G2177*F2177</f>
        <v>4693.5</v>
      </c>
      <c r="I2177" s="18" t="s">
        <v>6037</v>
      </c>
      <c r="J2177" s="19" t="n">
        <v>4693.5</v>
      </c>
      <c r="K2177" s="1" t="n">
        <f aca="false">H2177-J2177</f>
        <v>0</v>
      </c>
      <c r="L2177" s="0"/>
    </row>
    <row r="2178" customFormat="false" ht="29.85" hidden="false" customHeight="false" outlineLevel="0" collapsed="false">
      <c r="A2178" s="1" t="s">
        <v>6038</v>
      </c>
      <c r="B2178" s="1" t="s">
        <v>6039</v>
      </c>
      <c r="C2178" s="1" t="s">
        <v>3124</v>
      </c>
      <c r="D2178" s="1" t="s">
        <v>3274</v>
      </c>
      <c r="E2178" s="1" t="n">
        <v>9865</v>
      </c>
      <c r="F2178" s="1" t="n">
        <f aca="false">D2178-C2178</f>
        <v>2</v>
      </c>
      <c r="G2178" s="1" t="n">
        <v>3853.5</v>
      </c>
      <c r="H2178" s="1" t="n">
        <f aca="false">G2178*F2178</f>
        <v>7707</v>
      </c>
      <c r="I2178" s="18" t="s">
        <v>6040</v>
      </c>
      <c r="J2178" s="19" t="n">
        <v>7707</v>
      </c>
      <c r="K2178" s="1" t="n">
        <f aca="false">H2178-J2178</f>
        <v>0</v>
      </c>
      <c r="L2178" s="0"/>
    </row>
    <row r="2179" s="13" customFormat="true" ht="30.8" hidden="false" customHeight="false" outlineLevel="0" collapsed="false">
      <c r="A2179" s="10" t="s">
        <v>6041</v>
      </c>
      <c r="B2179" s="10" t="s">
        <v>6042</v>
      </c>
      <c r="C2179" s="10" t="s">
        <v>3243</v>
      </c>
      <c r="D2179" s="10" t="s">
        <v>3274</v>
      </c>
      <c r="E2179" s="10" t="n">
        <v>6822.5</v>
      </c>
      <c r="F2179" s="10" t="n">
        <f aca="false">D2179-C2179</f>
        <v>1</v>
      </c>
      <c r="G2179" s="10" t="n">
        <v>5743.5</v>
      </c>
      <c r="H2179" s="10" t="n">
        <v>5743.4</v>
      </c>
      <c r="I2179" s="11" t="s">
        <v>6043</v>
      </c>
      <c r="J2179" s="12" t="n">
        <v>5743.4</v>
      </c>
      <c r="K2179" s="10" t="n">
        <f aca="false">H2179-J2179</f>
        <v>0</v>
      </c>
      <c r="L2179" s="10" t="s">
        <v>90</v>
      </c>
    </row>
    <row r="2180" s="13" customFormat="true" ht="30.8" hidden="false" customHeight="false" outlineLevel="0" collapsed="false">
      <c r="A2180" s="10" t="s">
        <v>6044</v>
      </c>
      <c r="B2180" s="10" t="s">
        <v>6045</v>
      </c>
      <c r="C2180" s="10" t="s">
        <v>3243</v>
      </c>
      <c r="D2180" s="10" t="s">
        <v>3274</v>
      </c>
      <c r="E2180" s="10" t="n">
        <v>6822.5</v>
      </c>
      <c r="F2180" s="10" t="n">
        <f aca="false">D2180-C2180</f>
        <v>1</v>
      </c>
      <c r="G2180" s="10" t="n">
        <v>5743.5</v>
      </c>
      <c r="H2180" s="10" t="n">
        <v>5743.4</v>
      </c>
      <c r="I2180" s="11" t="s">
        <v>6046</v>
      </c>
      <c r="J2180" s="12" t="n">
        <v>5743.4</v>
      </c>
      <c r="K2180" s="10" t="n">
        <f aca="false">H2180-J2180</f>
        <v>0</v>
      </c>
      <c r="L2180" s="10" t="s">
        <v>90</v>
      </c>
    </row>
    <row r="2181" s="13" customFormat="true" ht="30.8" hidden="false" customHeight="false" outlineLevel="0" collapsed="false">
      <c r="A2181" s="10" t="s">
        <v>6047</v>
      </c>
      <c r="B2181" s="10" t="s">
        <v>6048</v>
      </c>
      <c r="C2181" s="10" t="s">
        <v>3243</v>
      </c>
      <c r="D2181" s="10" t="s">
        <v>3274</v>
      </c>
      <c r="E2181" s="10" t="n">
        <v>15995</v>
      </c>
      <c r="F2181" s="10" t="n">
        <f aca="false">D2181-C2181</f>
        <v>1</v>
      </c>
      <c r="G2181" s="10" t="n">
        <v>5743.5</v>
      </c>
      <c r="H2181" s="10" t="n">
        <v>11486.8</v>
      </c>
      <c r="I2181" s="11" t="s">
        <v>6049</v>
      </c>
      <c r="J2181" s="12" t="n">
        <v>5743.4</v>
      </c>
      <c r="K2181" s="10" t="n">
        <f aca="false">H2181-J2181-J2182</f>
        <v>0</v>
      </c>
      <c r="L2181" s="10" t="s">
        <v>90</v>
      </c>
    </row>
    <row r="2182" s="8" customFormat="true" ht="30.8" hidden="false" customHeight="false" outlineLevel="0" collapsed="false">
      <c r="A2182" s="10"/>
      <c r="B2182" s="10"/>
      <c r="C2182" s="10"/>
      <c r="D2182" s="10"/>
      <c r="E2182" s="10"/>
      <c r="F2182" s="10" t="n">
        <v>0</v>
      </c>
      <c r="G2182" s="10" t="n">
        <v>0</v>
      </c>
      <c r="H2182" s="10" t="n">
        <v>0</v>
      </c>
      <c r="I2182" s="11" t="s">
        <v>6050</v>
      </c>
      <c r="J2182" s="12" t="n">
        <v>5743.4</v>
      </c>
      <c r="K2182" s="10" t="n">
        <v>0</v>
      </c>
      <c r="L2182" s="10"/>
    </row>
    <row r="2183" s="13" customFormat="true" ht="30.8" hidden="false" customHeight="false" outlineLevel="0" collapsed="false">
      <c r="A2183" s="10" t="s">
        <v>6051</v>
      </c>
      <c r="B2183" s="10" t="s">
        <v>5564</v>
      </c>
      <c r="C2183" s="10" t="s">
        <v>3243</v>
      </c>
      <c r="D2183" s="10" t="s">
        <v>3274</v>
      </c>
      <c r="E2183" s="10" t="n">
        <v>8566.25</v>
      </c>
      <c r="F2183" s="10" t="n">
        <f aca="false">D2183-C2183</f>
        <v>1</v>
      </c>
      <c r="G2183" s="10" t="n">
        <v>5743.5</v>
      </c>
      <c r="H2183" s="10" t="n">
        <v>5743.4</v>
      </c>
      <c r="I2183" s="11" t="s">
        <v>6052</v>
      </c>
      <c r="J2183" s="12" t="n">
        <v>5743.4</v>
      </c>
      <c r="K2183" s="10" t="n">
        <f aca="false">H2183-J2183</f>
        <v>0</v>
      </c>
      <c r="L2183" s="10" t="s">
        <v>90</v>
      </c>
    </row>
    <row r="2184" s="13" customFormat="true" ht="30.8" hidden="false" customHeight="false" outlineLevel="0" collapsed="false">
      <c r="A2184" s="10" t="s">
        <v>6053</v>
      </c>
      <c r="B2184" s="10" t="s">
        <v>6054</v>
      </c>
      <c r="C2184" s="10" t="s">
        <v>3243</v>
      </c>
      <c r="D2184" s="10" t="s">
        <v>3274</v>
      </c>
      <c r="E2184" s="10" t="n">
        <v>6822.5</v>
      </c>
      <c r="F2184" s="10" t="n">
        <f aca="false">D2184-C2184</f>
        <v>1</v>
      </c>
      <c r="G2184" s="10" t="n">
        <v>5743.5</v>
      </c>
      <c r="H2184" s="10" t="n">
        <v>5743.4</v>
      </c>
      <c r="I2184" s="11" t="s">
        <v>6055</v>
      </c>
      <c r="J2184" s="12" t="n">
        <v>5743.4</v>
      </c>
      <c r="K2184" s="10" t="n">
        <f aca="false">H2184-J2184</f>
        <v>0</v>
      </c>
      <c r="L2184" s="10" t="s">
        <v>90</v>
      </c>
    </row>
    <row r="2185" customFormat="false" ht="15.75" hidden="false" customHeight="false" outlineLevel="0" collapsed="false">
      <c r="A2185" s="1" t="s">
        <v>6056</v>
      </c>
      <c r="B2185" s="1" t="s">
        <v>6057</v>
      </c>
      <c r="C2185" s="1" t="s">
        <v>3243</v>
      </c>
      <c r="D2185" s="1" t="s">
        <v>3274</v>
      </c>
      <c r="E2185" s="1" t="n">
        <v>5207.5</v>
      </c>
      <c r="F2185" s="1" t="n">
        <f aca="false">D2185-C2185</f>
        <v>1</v>
      </c>
      <c r="G2185" s="1" t="n">
        <v>3853.5</v>
      </c>
      <c r="H2185" s="1" t="n">
        <f aca="false">G2185*F2185</f>
        <v>3853.5</v>
      </c>
      <c r="I2185" s="18" t="s">
        <v>6058</v>
      </c>
      <c r="J2185" s="19" t="n">
        <v>3853.5</v>
      </c>
      <c r="K2185" s="1" t="n">
        <f aca="false">H2185-J2185</f>
        <v>0</v>
      </c>
      <c r="L2185" s="0"/>
    </row>
    <row r="2186" customFormat="false" ht="15.75" hidden="false" customHeight="false" outlineLevel="0" collapsed="false">
      <c r="A2186" s="1" t="s">
        <v>6059</v>
      </c>
      <c r="B2186" s="1" t="s">
        <v>6060</v>
      </c>
      <c r="C2186" s="1" t="s">
        <v>3243</v>
      </c>
      <c r="D2186" s="1" t="s">
        <v>3274</v>
      </c>
      <c r="E2186" s="1" t="n">
        <v>4932.5</v>
      </c>
      <c r="F2186" s="1" t="n">
        <f aca="false">D2186-C2186</f>
        <v>1</v>
      </c>
      <c r="G2186" s="1" t="n">
        <v>3853.5</v>
      </c>
      <c r="H2186" s="1" t="n">
        <f aca="false">G2186*F2186</f>
        <v>3853.5</v>
      </c>
      <c r="I2186" s="18" t="s">
        <v>6061</v>
      </c>
      <c r="J2186" s="19" t="n">
        <v>3853.5</v>
      </c>
      <c r="K2186" s="1" t="n">
        <f aca="false">H2186-J2186</f>
        <v>0</v>
      </c>
      <c r="L2186" s="0"/>
    </row>
    <row r="2187" customFormat="false" ht="15.75" hidden="false" customHeight="false" outlineLevel="0" collapsed="false">
      <c r="A2187" s="1" t="s">
        <v>6062</v>
      </c>
      <c r="B2187" s="1" t="s">
        <v>6063</v>
      </c>
      <c r="C2187" s="1" t="s">
        <v>3243</v>
      </c>
      <c r="D2187" s="1" t="s">
        <v>3274</v>
      </c>
      <c r="E2187" s="1" t="n">
        <v>4932.5</v>
      </c>
      <c r="F2187" s="1" t="n">
        <f aca="false">D2187-C2187</f>
        <v>1</v>
      </c>
      <c r="G2187" s="1" t="n">
        <v>3853.5</v>
      </c>
      <c r="H2187" s="1" t="n">
        <f aca="false">G2187*F2187</f>
        <v>3853.5</v>
      </c>
      <c r="I2187" s="18" t="s">
        <v>6064</v>
      </c>
      <c r="J2187" s="19" t="n">
        <v>3853.5</v>
      </c>
      <c r="K2187" s="1" t="n">
        <f aca="false">H2187-J2187</f>
        <v>0</v>
      </c>
      <c r="L2187" s="0"/>
    </row>
    <row r="2188" customFormat="false" ht="15.75" hidden="false" customHeight="false" outlineLevel="0" collapsed="false">
      <c r="A2188" s="17" t="s">
        <v>6065</v>
      </c>
      <c r="B2188" s="17" t="s">
        <v>6066</v>
      </c>
      <c r="C2188" s="17" t="s">
        <v>3243</v>
      </c>
      <c r="D2188" s="17" t="s">
        <v>3274</v>
      </c>
      <c r="E2188" s="17" t="n">
        <v>4932.5</v>
      </c>
      <c r="F2188" s="1" t="n">
        <f aca="false">D2188-C2188</f>
        <v>1</v>
      </c>
      <c r="G2188" s="1" t="n">
        <v>3853.5</v>
      </c>
      <c r="H2188" s="1" t="n">
        <f aca="false">G2188*F2188</f>
        <v>3853.5</v>
      </c>
      <c r="I2188" s="18" t="s">
        <v>6067</v>
      </c>
      <c r="J2188" s="19" t="n">
        <v>3853.5</v>
      </c>
      <c r="K2188" s="1" t="n">
        <f aca="false">H2188-J2188</f>
        <v>0</v>
      </c>
      <c r="L2188" s="0"/>
    </row>
    <row r="2189" s="13" customFormat="true" ht="30.8" hidden="false" customHeight="false" outlineLevel="0" collapsed="false">
      <c r="A2189" s="10" t="s">
        <v>6068</v>
      </c>
      <c r="B2189" s="10" t="s">
        <v>6069</v>
      </c>
      <c r="C2189" s="10" t="s">
        <v>3243</v>
      </c>
      <c r="D2189" s="10" t="s">
        <v>4267</v>
      </c>
      <c r="E2189" s="10" t="n">
        <v>13645</v>
      </c>
      <c r="F2189" s="10" t="n">
        <f aca="false">D2189-C2189</f>
        <v>2</v>
      </c>
      <c r="G2189" s="10" t="n">
        <v>5743.5</v>
      </c>
      <c r="H2189" s="10" t="n">
        <v>11486.8</v>
      </c>
      <c r="I2189" s="11" t="s">
        <v>6070</v>
      </c>
      <c r="J2189" s="12" t="n">
        <v>11486.8</v>
      </c>
      <c r="K2189" s="10" t="n">
        <f aca="false">H2189-J2189</f>
        <v>0</v>
      </c>
      <c r="L2189" s="10" t="s">
        <v>90</v>
      </c>
    </row>
    <row r="2190" customFormat="false" ht="15.75" hidden="false" customHeight="false" outlineLevel="0" collapsed="false">
      <c r="A2190" s="1" t="s">
        <v>6071</v>
      </c>
      <c r="B2190" s="1" t="s">
        <v>6072</v>
      </c>
      <c r="C2190" s="1" t="s">
        <v>3243</v>
      </c>
      <c r="D2190" s="1" t="s">
        <v>4267</v>
      </c>
      <c r="E2190" s="1" t="n">
        <v>9865</v>
      </c>
      <c r="F2190" s="1" t="n">
        <f aca="false">D2190-C2190</f>
        <v>2</v>
      </c>
      <c r="G2190" s="1" t="n">
        <v>3853.5</v>
      </c>
      <c r="H2190" s="1" t="n">
        <f aca="false">G2190*F2190</f>
        <v>7707</v>
      </c>
      <c r="I2190" s="18" t="s">
        <v>6073</v>
      </c>
      <c r="J2190" s="19" t="n">
        <v>7707</v>
      </c>
      <c r="K2190" s="1" t="n">
        <f aca="false">H2190-J2190</f>
        <v>0</v>
      </c>
      <c r="L2190" s="0"/>
    </row>
    <row r="2191" customFormat="false" ht="15.75" hidden="false" customHeight="false" outlineLevel="0" collapsed="false">
      <c r="A2191" s="1" t="s">
        <v>6074</v>
      </c>
      <c r="B2191" s="1" t="s">
        <v>6075</v>
      </c>
      <c r="C2191" s="1" t="s">
        <v>3243</v>
      </c>
      <c r="D2191" s="1" t="s">
        <v>4267</v>
      </c>
      <c r="E2191" s="1" t="n">
        <v>10415</v>
      </c>
      <c r="F2191" s="1" t="n">
        <f aca="false">D2191-C2191</f>
        <v>2</v>
      </c>
      <c r="G2191" s="1" t="n">
        <v>3853.5</v>
      </c>
      <c r="H2191" s="1" t="n">
        <f aca="false">G2191*F2191</f>
        <v>7707</v>
      </c>
      <c r="I2191" s="18" t="s">
        <v>6076</v>
      </c>
      <c r="J2191" s="19" t="n">
        <v>7707</v>
      </c>
      <c r="K2191" s="1" t="n">
        <f aca="false">H2191-J2191</f>
        <v>0</v>
      </c>
      <c r="L2191" s="0"/>
    </row>
    <row r="2192" s="13" customFormat="true" ht="30.8" hidden="false" customHeight="false" outlineLevel="0" collapsed="false">
      <c r="A2192" s="10" t="s">
        <v>6077</v>
      </c>
      <c r="B2192" s="10" t="s">
        <v>6078</v>
      </c>
      <c r="C2192" s="10" t="s">
        <v>3243</v>
      </c>
      <c r="D2192" s="10" t="s">
        <v>4267</v>
      </c>
      <c r="E2192" s="10" t="n">
        <v>13645</v>
      </c>
      <c r="F2192" s="10" t="n">
        <f aca="false">D2192-C2192</f>
        <v>2</v>
      </c>
      <c r="G2192" s="10" t="n">
        <v>5743.5</v>
      </c>
      <c r="H2192" s="10" t="n">
        <v>11486.8</v>
      </c>
      <c r="I2192" s="11" t="s">
        <v>6079</v>
      </c>
      <c r="J2192" s="12" t="n">
        <v>11486.8</v>
      </c>
      <c r="K2192" s="10" t="n">
        <f aca="false">H2192-J2192</f>
        <v>0</v>
      </c>
      <c r="L2192" s="10" t="s">
        <v>90</v>
      </c>
    </row>
    <row r="2193" customFormat="false" ht="15.75" hidden="false" customHeight="false" outlineLevel="0" collapsed="false">
      <c r="A2193" s="1" t="s">
        <v>6080</v>
      </c>
      <c r="B2193" s="1" t="s">
        <v>6081</v>
      </c>
      <c r="C2193" s="1" t="s">
        <v>3274</v>
      </c>
      <c r="D2193" s="1" t="s">
        <v>4267</v>
      </c>
      <c r="E2193" s="1" t="n">
        <v>5482.5</v>
      </c>
      <c r="F2193" s="1" t="n">
        <f aca="false">D2193-C2193</f>
        <v>1</v>
      </c>
      <c r="G2193" s="1" t="n">
        <v>3853.5</v>
      </c>
      <c r="H2193" s="1" t="n">
        <f aca="false">G2193*F2193</f>
        <v>3853.5</v>
      </c>
      <c r="I2193" s="18" t="s">
        <v>6082</v>
      </c>
      <c r="J2193" s="19" t="n">
        <v>3853.5</v>
      </c>
      <c r="K2193" s="1" t="n">
        <f aca="false">H2193-J2193</f>
        <v>0</v>
      </c>
      <c r="L2193" s="0"/>
    </row>
    <row r="2194" s="35" customFormat="true" ht="15.75" hidden="false" customHeight="false" outlineLevel="0" collapsed="false">
      <c r="A2194" s="34" t="s">
        <v>6083</v>
      </c>
      <c r="B2194" s="34" t="s">
        <v>992</v>
      </c>
      <c r="C2194" s="34" t="s">
        <v>3274</v>
      </c>
      <c r="D2194" s="34" t="s">
        <v>4267</v>
      </c>
      <c r="E2194" s="34" t="n">
        <v>14797.5</v>
      </c>
      <c r="F2194" s="34" t="n">
        <f aca="false">D2194-C2194</f>
        <v>1</v>
      </c>
      <c r="G2194" s="34" t="n">
        <v>3853.5</v>
      </c>
      <c r="H2194" s="34" t="n">
        <f aca="false">(G2194*F2194)*3</f>
        <v>11560.5</v>
      </c>
      <c r="I2194" s="32" t="s">
        <v>6084</v>
      </c>
      <c r="J2194" s="33" t="n">
        <v>3853.5</v>
      </c>
      <c r="K2194" s="34" t="n">
        <f aca="false">H2194-J2194-J2195-J2196</f>
        <v>0</v>
      </c>
      <c r="L2194" s="34"/>
    </row>
    <row r="2195" s="35" customFormat="true" ht="15.75" hidden="false" customHeight="false" outlineLevel="0" collapsed="false">
      <c r="A2195" s="34"/>
      <c r="B2195" s="34"/>
      <c r="C2195" s="34"/>
      <c r="D2195" s="34"/>
      <c r="E2195" s="34"/>
      <c r="F2195" s="34" t="n">
        <v>0</v>
      </c>
      <c r="G2195" s="34" t="n">
        <v>0</v>
      </c>
      <c r="H2195" s="34" t="n">
        <v>0</v>
      </c>
      <c r="I2195" s="32" t="s">
        <v>6085</v>
      </c>
      <c r="J2195" s="33" t="n">
        <v>3853.5</v>
      </c>
      <c r="K2195" s="34" t="n">
        <v>0</v>
      </c>
      <c r="L2195" s="34"/>
    </row>
    <row r="2196" s="35" customFormat="true" ht="29.85" hidden="false" customHeight="false" outlineLevel="0" collapsed="false">
      <c r="A2196" s="34"/>
      <c r="B2196" s="34"/>
      <c r="C2196" s="34"/>
      <c r="D2196" s="34"/>
      <c r="E2196" s="34"/>
      <c r="F2196" s="34" t="n">
        <v>0</v>
      </c>
      <c r="G2196" s="34" t="n">
        <v>0</v>
      </c>
      <c r="H2196" s="34" t="n">
        <v>0</v>
      </c>
      <c r="I2196" s="32" t="s">
        <v>6086</v>
      </c>
      <c r="J2196" s="33" t="n">
        <v>3853.5</v>
      </c>
      <c r="K2196" s="34" t="n">
        <v>0</v>
      </c>
      <c r="L2196" s="34"/>
    </row>
    <row r="2197" customFormat="false" ht="15.75" hidden="false" customHeight="false" outlineLevel="0" collapsed="false">
      <c r="A2197" s="1" t="s">
        <v>6087</v>
      </c>
      <c r="B2197" s="1" t="s">
        <v>5472</v>
      </c>
      <c r="C2197" s="1" t="s">
        <v>3274</v>
      </c>
      <c r="D2197" s="1" t="s">
        <v>4267</v>
      </c>
      <c r="E2197" s="1" t="n">
        <v>4932.5</v>
      </c>
      <c r="F2197" s="1" t="n">
        <f aca="false">D2197-C2197</f>
        <v>1</v>
      </c>
      <c r="G2197" s="1" t="n">
        <v>3853.5</v>
      </c>
      <c r="H2197" s="1" t="n">
        <f aca="false">G2197*F2197</f>
        <v>3853.5</v>
      </c>
      <c r="I2197" s="18" t="s">
        <v>6088</v>
      </c>
      <c r="J2197" s="19" t="n">
        <v>3853.5</v>
      </c>
      <c r="K2197" s="1" t="n">
        <f aca="false">H2197-J2197</f>
        <v>0</v>
      </c>
      <c r="L2197" s="0"/>
    </row>
    <row r="2198" customFormat="false" ht="15.75" hidden="false" customHeight="false" outlineLevel="0" collapsed="false">
      <c r="A2198" s="1" t="s">
        <v>6089</v>
      </c>
      <c r="B2198" s="1" t="s">
        <v>5534</v>
      </c>
      <c r="C2198" s="1" t="s">
        <v>3274</v>
      </c>
      <c r="D2198" s="1" t="s">
        <v>4267</v>
      </c>
      <c r="E2198" s="1" t="n">
        <v>4382.5</v>
      </c>
      <c r="F2198" s="1" t="n">
        <f aca="false">D2198-C2198</f>
        <v>1</v>
      </c>
      <c r="G2198" s="1" t="n">
        <v>3853.5</v>
      </c>
      <c r="H2198" s="1" t="n">
        <f aca="false">G2198*F2198</f>
        <v>3853.5</v>
      </c>
      <c r="I2198" s="18" t="s">
        <v>6090</v>
      </c>
      <c r="J2198" s="19" t="n">
        <v>3853.5</v>
      </c>
      <c r="K2198" s="1" t="n">
        <f aca="false">H2198-J2198</f>
        <v>0</v>
      </c>
      <c r="L2198" s="0"/>
    </row>
    <row r="2199" customFormat="false" ht="15.75" hidden="false" customHeight="false" outlineLevel="0" collapsed="false">
      <c r="A2199" s="1" t="s">
        <v>6091</v>
      </c>
      <c r="B2199" s="1" t="s">
        <v>6092</v>
      </c>
      <c r="C2199" s="1" t="s">
        <v>3274</v>
      </c>
      <c r="D2199" s="1" t="s">
        <v>4267</v>
      </c>
      <c r="E2199" s="1" t="n">
        <v>4932.5</v>
      </c>
      <c r="F2199" s="1" t="n">
        <f aca="false">D2199-C2199</f>
        <v>1</v>
      </c>
      <c r="G2199" s="1" t="n">
        <v>3853.5</v>
      </c>
      <c r="H2199" s="1" t="n">
        <f aca="false">G2199*F2199</f>
        <v>3853.5</v>
      </c>
      <c r="I2199" s="18" t="s">
        <v>6093</v>
      </c>
      <c r="J2199" s="19" t="n">
        <v>3853.5</v>
      </c>
      <c r="K2199" s="1" t="n">
        <f aca="false">H2199-J2199</f>
        <v>0</v>
      </c>
      <c r="L2199" s="0"/>
    </row>
    <row r="2200" customFormat="false" ht="15.75" hidden="false" customHeight="false" outlineLevel="0" collapsed="false">
      <c r="A2200" s="1" t="s">
        <v>6094</v>
      </c>
      <c r="B2200" s="1" t="s">
        <v>6095</v>
      </c>
      <c r="C2200" s="1" t="s">
        <v>3274</v>
      </c>
      <c r="D2200" s="1" t="s">
        <v>4267</v>
      </c>
      <c r="E2200" s="1" t="n">
        <v>4932.5</v>
      </c>
      <c r="F2200" s="1" t="n">
        <f aca="false">D2200-C2200</f>
        <v>1</v>
      </c>
      <c r="G2200" s="1" t="n">
        <v>3853.5</v>
      </c>
      <c r="H2200" s="1" t="n">
        <f aca="false">G2200*F2200</f>
        <v>3853.5</v>
      </c>
      <c r="I2200" s="18" t="s">
        <v>6096</v>
      </c>
      <c r="J2200" s="19" t="n">
        <v>3853.5</v>
      </c>
      <c r="K2200" s="1" t="n">
        <f aca="false">H2200-J2200</f>
        <v>0</v>
      </c>
      <c r="L2200" s="0"/>
    </row>
    <row r="2201" customFormat="false" ht="15.75" hidden="false" customHeight="false" outlineLevel="0" collapsed="false">
      <c r="A2201" s="1" t="s">
        <v>6097</v>
      </c>
      <c r="B2201" s="1" t="s">
        <v>6098</v>
      </c>
      <c r="C2201" s="1" t="s">
        <v>3274</v>
      </c>
      <c r="D2201" s="1" t="s">
        <v>4267</v>
      </c>
      <c r="E2201" s="1" t="n">
        <v>4932.5</v>
      </c>
      <c r="F2201" s="1" t="n">
        <f aca="false">D2201-C2201</f>
        <v>1</v>
      </c>
      <c r="G2201" s="1" t="n">
        <v>3853.5</v>
      </c>
      <c r="H2201" s="1" t="n">
        <f aca="false">G2201*F2201</f>
        <v>3853.5</v>
      </c>
      <c r="I2201" s="18" t="s">
        <v>6099</v>
      </c>
      <c r="J2201" s="19" t="n">
        <v>3853.5</v>
      </c>
      <c r="K2201" s="1" t="n">
        <f aca="false">H2201-J2201</f>
        <v>0</v>
      </c>
      <c r="L2201" s="0"/>
    </row>
    <row r="2202" customFormat="false" ht="15.75" hidden="false" customHeight="false" outlineLevel="0" collapsed="false">
      <c r="A2202" s="1" t="s">
        <v>6100</v>
      </c>
      <c r="B2202" s="1" t="s">
        <v>6101</v>
      </c>
      <c r="C2202" s="1" t="s">
        <v>3274</v>
      </c>
      <c r="D2202" s="1" t="s">
        <v>4267</v>
      </c>
      <c r="E2202" s="1" t="n">
        <v>4932.5</v>
      </c>
      <c r="F2202" s="1" t="n">
        <f aca="false">D2202-C2202</f>
        <v>1</v>
      </c>
      <c r="G2202" s="1" t="n">
        <v>3853.5</v>
      </c>
      <c r="H2202" s="1" t="n">
        <f aca="false">G2202*F2202</f>
        <v>3853.5</v>
      </c>
      <c r="I2202" s="18" t="s">
        <v>6102</v>
      </c>
      <c r="J2202" s="19" t="n">
        <v>3853.5</v>
      </c>
      <c r="K2202" s="1" t="n">
        <f aca="false">H2202-J2202</f>
        <v>0</v>
      </c>
      <c r="L2202" s="0"/>
    </row>
    <row r="2203" s="55" customFormat="true" ht="30.8" hidden="false" customHeight="false" outlineLevel="0" collapsed="false">
      <c r="A2203" s="66" t="n">
        <v>105303202</v>
      </c>
      <c r="B2203" s="57" t="s">
        <v>2126</v>
      </c>
      <c r="C2203" s="67" t="n">
        <v>42155</v>
      </c>
      <c r="D2203" s="67" t="n">
        <v>42171</v>
      </c>
      <c r="E2203" s="57" t="n">
        <v>98650</v>
      </c>
      <c r="F2203" s="52" t="n">
        <v>16</v>
      </c>
      <c r="G2203" s="52" t="n">
        <v>3853.5</v>
      </c>
      <c r="H2203" s="52" t="n">
        <f aca="false">G2203*F2203</f>
        <v>61656</v>
      </c>
      <c r="I2203" s="53" t="s">
        <v>6103</v>
      </c>
      <c r="J2203" s="54" t="n">
        <v>61656</v>
      </c>
      <c r="K2203" s="52" t="n">
        <f aca="false">H2203-J2203</f>
        <v>0</v>
      </c>
      <c r="L2203" s="52"/>
    </row>
    <row r="2204" s="55" customFormat="true" ht="15" hidden="false" customHeight="false" outlineLevel="0" collapsed="false">
      <c r="A2204" s="66"/>
      <c r="B2204" s="57"/>
      <c r="C2204" s="67"/>
      <c r="D2204" s="67"/>
      <c r="E2204" s="57"/>
      <c r="F2204" s="52"/>
      <c r="G2204" s="52"/>
      <c r="H2204" s="52"/>
      <c r="I2204" s="53"/>
      <c r="J2204" s="54"/>
      <c r="K2204" s="52"/>
      <c r="L2204" s="52"/>
    </row>
    <row r="2205" customFormat="false" ht="30.8" hidden="false" customHeight="false" outlineLevel="0" collapsed="false">
      <c r="A2205" s="68" t="n">
        <v>205312293</v>
      </c>
      <c r="B2205" s="62" t="s">
        <v>6104</v>
      </c>
      <c r="C2205" s="69" t="n">
        <v>42146</v>
      </c>
      <c r="D2205" s="69" t="n">
        <v>42156</v>
      </c>
      <c r="E2205" s="62" t="n">
        <v>61977.5</v>
      </c>
      <c r="F2205" s="1" t="n">
        <f aca="false">D2205-C2205</f>
        <v>10</v>
      </c>
      <c r="G2205" s="1" t="n">
        <v>3853.5</v>
      </c>
      <c r="H2205" s="1" t="n">
        <f aca="false">G2205*F2205</f>
        <v>38535</v>
      </c>
      <c r="I2205" s="18" t="s">
        <v>6105</v>
      </c>
      <c r="J2205" s="19" t="n">
        <v>38535</v>
      </c>
      <c r="K2205" s="1" t="n">
        <f aca="false">H2205-J2205</f>
        <v>0</v>
      </c>
      <c r="L2205" s="0"/>
    </row>
    <row r="2206" s="8" customFormat="true" ht="30.8" hidden="false" customHeight="false" outlineLevel="0" collapsed="false">
      <c r="A2206" s="70" t="n">
        <v>105309213</v>
      </c>
      <c r="B2206" s="10" t="s">
        <v>6106</v>
      </c>
      <c r="C2206" s="71" t="n">
        <v>42155</v>
      </c>
      <c r="D2206" s="71" t="n">
        <v>42156</v>
      </c>
      <c r="E2206" s="10" t="n">
        <v>6822.5</v>
      </c>
      <c r="F2206" s="14" t="n">
        <f aca="false">D2206-C2206</f>
        <v>1</v>
      </c>
      <c r="G2206" s="14" t="n">
        <v>5743.5</v>
      </c>
      <c r="H2206" s="14" t="n">
        <v>5743.4</v>
      </c>
      <c r="I2206" s="6" t="s">
        <v>6107</v>
      </c>
      <c r="J2206" s="7" t="n">
        <v>5743.4</v>
      </c>
      <c r="K2206" s="10" t="n">
        <f aca="false">H2206-J2206</f>
        <v>0</v>
      </c>
      <c r="L2206" s="8" t="s">
        <v>90</v>
      </c>
    </row>
    <row r="2207" s="75" customFormat="true" ht="29.85" hidden="false" customHeight="false" outlineLevel="0" collapsed="false">
      <c r="A2207" s="72" t="s">
        <v>6108</v>
      </c>
      <c r="B2207" s="72" t="s">
        <v>140</v>
      </c>
      <c r="C2207" s="72" t="s">
        <v>6109</v>
      </c>
      <c r="D2207" s="72" t="s">
        <v>11</v>
      </c>
      <c r="E2207" s="72" t="n">
        <v>131775</v>
      </c>
      <c r="F2207" s="34" t="n">
        <f aca="false">D2207-C2207</f>
        <v>6</v>
      </c>
      <c r="G2207" s="34" t="n">
        <v>3853.5</v>
      </c>
      <c r="H2207" s="34" t="n">
        <f aca="false">(G2207*F2207)*3</f>
        <v>69363</v>
      </c>
      <c r="I2207" s="32" t="s">
        <v>6110</v>
      </c>
      <c r="J2207" s="33" t="n">
        <v>23121</v>
      </c>
      <c r="K2207" s="34" t="n">
        <f aca="false">H2207-J2207-J2208-J2209</f>
        <v>0</v>
      </c>
      <c r="L2207" s="73"/>
      <c r="M2207" s="74"/>
    </row>
    <row r="2208" s="35" customFormat="true" ht="15.75" hidden="false" customHeight="false" outlineLevel="0" collapsed="false">
      <c r="A2208" s="34"/>
      <c r="B2208" s="34"/>
      <c r="C2208" s="34"/>
      <c r="D2208" s="34"/>
      <c r="E2208" s="34"/>
      <c r="F2208" s="34" t="n">
        <v>0</v>
      </c>
      <c r="G2208" s="34" t="n">
        <v>0</v>
      </c>
      <c r="H2208" s="34" t="n">
        <v>0</v>
      </c>
      <c r="I2208" s="32" t="s">
        <v>6111</v>
      </c>
      <c r="J2208" s="33" t="n">
        <v>23121</v>
      </c>
      <c r="K2208" s="34" t="n">
        <v>0</v>
      </c>
      <c r="L2208" s="73"/>
      <c r="M2208" s="74"/>
    </row>
    <row r="2209" s="35" customFormat="true" ht="15.75" hidden="false" customHeight="false" outlineLevel="0" collapsed="false">
      <c r="A2209" s="34"/>
      <c r="B2209" s="34"/>
      <c r="C2209" s="34"/>
      <c r="D2209" s="34"/>
      <c r="E2209" s="34"/>
      <c r="F2209" s="34" t="n">
        <v>0</v>
      </c>
      <c r="G2209" s="34" t="n">
        <v>0</v>
      </c>
      <c r="H2209" s="34" t="n">
        <v>0</v>
      </c>
      <c r="I2209" s="32" t="s">
        <v>6112</v>
      </c>
      <c r="J2209" s="33" t="n">
        <v>23121</v>
      </c>
      <c r="K2209" s="34" t="n">
        <v>0</v>
      </c>
      <c r="L2209" s="73"/>
      <c r="M2209" s="74"/>
    </row>
    <row r="2210" customFormat="false" ht="15.75" hidden="false" customHeight="false" outlineLevel="0" collapsed="false">
      <c r="A2210" s="62" t="s">
        <v>6113</v>
      </c>
      <c r="B2210" s="62" t="s">
        <v>6114</v>
      </c>
      <c r="C2210" s="62" t="s">
        <v>6115</v>
      </c>
      <c r="D2210" s="62" t="s">
        <v>11</v>
      </c>
      <c r="E2210" s="62" t="n">
        <v>9865</v>
      </c>
      <c r="F2210" s="1" t="n">
        <f aca="false">D2210-C2210</f>
        <v>2</v>
      </c>
      <c r="G2210" s="1" t="n">
        <v>3853.5</v>
      </c>
      <c r="H2210" s="1" t="n">
        <f aca="false">G2210*F2210</f>
        <v>7707</v>
      </c>
      <c r="I2210" s="18" t="s">
        <v>6116</v>
      </c>
      <c r="J2210" s="19" t="n">
        <v>7707</v>
      </c>
      <c r="K2210" s="1" t="n">
        <f aca="false">H2210-J2210</f>
        <v>0</v>
      </c>
      <c r="L2210" s="76"/>
      <c r="M2210" s="77"/>
    </row>
    <row r="2211" customFormat="false" ht="29.85" hidden="false" customHeight="false" outlineLevel="0" collapsed="false">
      <c r="A2211" s="62" t="s">
        <v>6117</v>
      </c>
      <c r="B2211" s="62" t="s">
        <v>4312</v>
      </c>
      <c r="C2211" s="62" t="s">
        <v>6118</v>
      </c>
      <c r="D2211" s="62" t="s">
        <v>11</v>
      </c>
      <c r="E2211" s="62" t="n">
        <v>4932.5</v>
      </c>
      <c r="F2211" s="1" t="n">
        <f aca="false">D2211-C2211</f>
        <v>1</v>
      </c>
      <c r="G2211" s="1" t="n">
        <v>3853.5</v>
      </c>
      <c r="H2211" s="1" t="n">
        <f aca="false">G2211*F2211</f>
        <v>3853.5</v>
      </c>
      <c r="I2211" s="18" t="s">
        <v>6119</v>
      </c>
      <c r="J2211" s="19" t="n">
        <v>3853.5</v>
      </c>
      <c r="K2211" s="1" t="n">
        <f aca="false">H2211-J2211</f>
        <v>0</v>
      </c>
      <c r="L2211" s="0"/>
    </row>
    <row r="2212" customFormat="false" ht="15.75" hidden="false" customHeight="false" outlineLevel="0" collapsed="false">
      <c r="A2212" s="62" t="s">
        <v>6120</v>
      </c>
      <c r="B2212" s="62" t="s">
        <v>6121</v>
      </c>
      <c r="C2212" s="62" t="s">
        <v>6118</v>
      </c>
      <c r="D2212" s="62" t="s">
        <v>11</v>
      </c>
      <c r="E2212" s="62" t="n">
        <v>4932.5</v>
      </c>
      <c r="F2212" s="1" t="n">
        <f aca="false">D2212-C2212</f>
        <v>1</v>
      </c>
      <c r="G2212" s="1" t="n">
        <v>3853.5</v>
      </c>
      <c r="H2212" s="1" t="n">
        <f aca="false">G2212*F2212</f>
        <v>3853.5</v>
      </c>
      <c r="I2212" s="18" t="s">
        <v>6122</v>
      </c>
      <c r="J2212" s="19" t="n">
        <v>3853.5</v>
      </c>
      <c r="K2212" s="1" t="n">
        <f aca="false">H2212-J2212</f>
        <v>0</v>
      </c>
      <c r="L2212" s="0"/>
    </row>
    <row r="2213" customFormat="false" ht="15.75" hidden="false" customHeight="false" outlineLevel="0" collapsed="false">
      <c r="A2213" s="62" t="s">
        <v>6123</v>
      </c>
      <c r="B2213" s="62" t="s">
        <v>6124</v>
      </c>
      <c r="C2213" s="62" t="s">
        <v>6118</v>
      </c>
      <c r="D2213" s="62" t="s">
        <v>11</v>
      </c>
      <c r="E2213" s="62" t="n">
        <v>4932.5</v>
      </c>
      <c r="F2213" s="1" t="n">
        <f aca="false">D2213-C2213</f>
        <v>1</v>
      </c>
      <c r="G2213" s="1" t="n">
        <v>3853.5</v>
      </c>
      <c r="H2213" s="1" t="n">
        <f aca="false">G2213*F2213</f>
        <v>3853.5</v>
      </c>
      <c r="I2213" s="18" t="s">
        <v>6125</v>
      </c>
      <c r="J2213" s="19" t="n">
        <v>3853.5</v>
      </c>
      <c r="K2213" s="1" t="n">
        <f aca="false">H2213-J2213</f>
        <v>0</v>
      </c>
      <c r="L2213" s="0"/>
    </row>
    <row r="2214" customFormat="false" ht="15.75" hidden="false" customHeight="false" outlineLevel="0" collapsed="false">
      <c r="A2214" s="62" t="s">
        <v>6126</v>
      </c>
      <c r="B2214" s="62" t="s">
        <v>6127</v>
      </c>
      <c r="C2214" s="62" t="s">
        <v>6128</v>
      </c>
      <c r="D2214" s="62" t="s">
        <v>11</v>
      </c>
      <c r="E2214" s="62" t="n">
        <v>14797.5</v>
      </c>
      <c r="F2214" s="1" t="n">
        <f aca="false">D2214-C2214</f>
        <v>3</v>
      </c>
      <c r="G2214" s="1" t="n">
        <v>3853.5</v>
      </c>
      <c r="H2214" s="1" t="n">
        <f aca="false">G2214*F2214</f>
        <v>11560.5</v>
      </c>
      <c r="I2214" s="18" t="s">
        <v>6129</v>
      </c>
      <c r="J2214" s="19" t="n">
        <v>11560.5</v>
      </c>
      <c r="K2214" s="1" t="n">
        <f aca="false">H2214-J2214</f>
        <v>0</v>
      </c>
      <c r="L2214" s="0"/>
    </row>
    <row r="2215" customFormat="false" ht="15.75" hidden="false" customHeight="false" outlineLevel="0" collapsed="false">
      <c r="A2215" s="62" t="s">
        <v>6130</v>
      </c>
      <c r="B2215" s="62" t="s">
        <v>6131</v>
      </c>
      <c r="C2215" s="62" t="s">
        <v>6128</v>
      </c>
      <c r="D2215" s="62" t="s">
        <v>11</v>
      </c>
      <c r="E2215" s="62" t="n">
        <v>14797.5</v>
      </c>
      <c r="F2215" s="1" t="n">
        <f aca="false">D2215-C2215</f>
        <v>3</v>
      </c>
      <c r="G2215" s="1" t="n">
        <v>3853.5</v>
      </c>
      <c r="H2215" s="1" t="n">
        <f aca="false">G2215*F2215</f>
        <v>11560.5</v>
      </c>
      <c r="I2215" s="18" t="s">
        <v>6132</v>
      </c>
      <c r="J2215" s="19" t="n">
        <v>11560.5</v>
      </c>
      <c r="K2215" s="1" t="n">
        <f aca="false">H2215-J2215</f>
        <v>0</v>
      </c>
      <c r="L2215" s="0"/>
    </row>
    <row r="2216" customFormat="false" ht="15.75" hidden="false" customHeight="false" outlineLevel="0" collapsed="false">
      <c r="A2216" s="62" t="s">
        <v>6133</v>
      </c>
      <c r="B2216" s="62" t="s">
        <v>6134</v>
      </c>
      <c r="C2216" s="62" t="s">
        <v>6118</v>
      </c>
      <c r="D2216" s="62" t="s">
        <v>11</v>
      </c>
      <c r="E2216" s="62" t="n">
        <v>4932.5</v>
      </c>
      <c r="F2216" s="1" t="n">
        <f aca="false">D2216-C2216</f>
        <v>1</v>
      </c>
      <c r="G2216" s="1" t="n">
        <v>3853.5</v>
      </c>
      <c r="H2216" s="1" t="n">
        <f aca="false">G2216*F2216</f>
        <v>3853.5</v>
      </c>
      <c r="I2216" s="18" t="s">
        <v>6135</v>
      </c>
      <c r="J2216" s="19" t="n">
        <v>3853.5</v>
      </c>
      <c r="K2216" s="1" t="n">
        <f aca="false">H2216-J2216</f>
        <v>0</v>
      </c>
      <c r="L2216" s="0"/>
    </row>
    <row r="2217" customFormat="false" ht="15.75" hidden="false" customHeight="false" outlineLevel="0" collapsed="false">
      <c r="A2217" s="62" t="s">
        <v>6136</v>
      </c>
      <c r="B2217" s="62" t="s">
        <v>6137</v>
      </c>
      <c r="C2217" s="62" t="s">
        <v>6118</v>
      </c>
      <c r="D2217" s="62" t="s">
        <v>11</v>
      </c>
      <c r="E2217" s="62" t="n">
        <v>4932.5</v>
      </c>
      <c r="F2217" s="1" t="n">
        <f aca="false">D2217-C2217</f>
        <v>1</v>
      </c>
      <c r="G2217" s="1" t="n">
        <v>3853.5</v>
      </c>
      <c r="H2217" s="1" t="n">
        <f aca="false">G2217*F2217</f>
        <v>3853.5</v>
      </c>
      <c r="I2217" s="18" t="s">
        <v>6138</v>
      </c>
      <c r="J2217" s="19" t="n">
        <v>3853.5</v>
      </c>
      <c r="K2217" s="1" t="n">
        <f aca="false">H2217-J2217</f>
        <v>0</v>
      </c>
      <c r="L2217" s="0"/>
    </row>
    <row r="2218" customFormat="false" ht="15.75" hidden="false" customHeight="false" outlineLevel="0" collapsed="false">
      <c r="A2218" s="62" t="s">
        <v>6139</v>
      </c>
      <c r="B2218" s="62" t="s">
        <v>6140</v>
      </c>
      <c r="C2218" s="62" t="s">
        <v>6118</v>
      </c>
      <c r="D2218" s="62" t="s">
        <v>11</v>
      </c>
      <c r="E2218" s="62" t="n">
        <v>4932.5</v>
      </c>
      <c r="F2218" s="1" t="n">
        <f aca="false">D2218-C2218</f>
        <v>1</v>
      </c>
      <c r="G2218" s="1" t="n">
        <v>3853.5</v>
      </c>
      <c r="H2218" s="1" t="n">
        <f aca="false">G2218*F2218</f>
        <v>3853.5</v>
      </c>
      <c r="I2218" s="18" t="s">
        <v>6141</v>
      </c>
      <c r="J2218" s="19" t="n">
        <v>3853.5</v>
      </c>
      <c r="K2218" s="1" t="n">
        <f aca="false">H2218-J2218</f>
        <v>0</v>
      </c>
      <c r="L2218" s="0"/>
    </row>
    <row r="2219" customFormat="false" ht="15.75" hidden="false" customHeight="false" outlineLevel="0" collapsed="false">
      <c r="A2219" s="62" t="s">
        <v>6142</v>
      </c>
      <c r="B2219" s="62" t="s">
        <v>6143</v>
      </c>
      <c r="C2219" s="62" t="s">
        <v>6118</v>
      </c>
      <c r="D2219" s="62" t="s">
        <v>11</v>
      </c>
      <c r="E2219" s="62" t="n">
        <v>4932.5</v>
      </c>
      <c r="F2219" s="1" t="n">
        <f aca="false">D2219-C2219</f>
        <v>1</v>
      </c>
      <c r="G2219" s="1" t="n">
        <v>3853.5</v>
      </c>
      <c r="H2219" s="1" t="n">
        <f aca="false">G2219*F2219</f>
        <v>3853.5</v>
      </c>
      <c r="I2219" s="18" t="s">
        <v>6144</v>
      </c>
      <c r="J2219" s="19" t="n">
        <v>3853.5</v>
      </c>
      <c r="K2219" s="1" t="n">
        <f aca="false">H2219-J2219</f>
        <v>0</v>
      </c>
      <c r="L2219" s="0"/>
    </row>
    <row r="2220" s="55" customFormat="true" ht="30.8" hidden="false" customHeight="false" outlineLevel="0" collapsed="false">
      <c r="A2220" s="57" t="s">
        <v>6145</v>
      </c>
      <c r="B2220" s="57" t="s">
        <v>6146</v>
      </c>
      <c r="C2220" s="57" t="s">
        <v>6115</v>
      </c>
      <c r="D2220" s="57" t="s">
        <v>141</v>
      </c>
      <c r="E2220" s="57" t="n">
        <v>27962.5</v>
      </c>
      <c r="F2220" s="52" t="n">
        <v>2</v>
      </c>
      <c r="G2220" s="52" t="n">
        <v>3853.5</v>
      </c>
      <c r="H2220" s="52" t="n">
        <f aca="false">G2220*F2220</f>
        <v>7707</v>
      </c>
      <c r="I2220" s="53" t="s">
        <v>6147</v>
      </c>
      <c r="J2220" s="54" t="n">
        <v>7707</v>
      </c>
      <c r="K2220" s="52" t="n">
        <f aca="false">H2220+H2221-J2220-J2221</f>
        <v>0</v>
      </c>
      <c r="L2220" s="52"/>
    </row>
    <row r="2221" s="55" customFormat="true" ht="30.8" hidden="false" customHeight="false" outlineLevel="0" collapsed="false">
      <c r="A2221" s="57"/>
      <c r="B2221" s="57"/>
      <c r="C2221" s="57"/>
      <c r="D2221" s="57"/>
      <c r="E2221" s="57"/>
      <c r="F2221" s="52" t="n">
        <v>3</v>
      </c>
      <c r="G2221" s="52" t="n">
        <v>3853.5</v>
      </c>
      <c r="H2221" s="52" t="n">
        <f aca="false">G2221*F2221</f>
        <v>11560.5</v>
      </c>
      <c r="I2221" s="53" t="s">
        <v>6148</v>
      </c>
      <c r="J2221" s="54" t="n">
        <v>11560.5</v>
      </c>
      <c r="K2221" s="52" t="n">
        <v>0</v>
      </c>
      <c r="L2221" s="52"/>
    </row>
    <row r="2222" customFormat="false" ht="15.75" hidden="false" customHeight="false" outlineLevel="0" collapsed="false">
      <c r="A2222" s="62" t="s">
        <v>6149</v>
      </c>
      <c r="B2222" s="62" t="s">
        <v>6150</v>
      </c>
      <c r="C2222" s="62" t="s">
        <v>6118</v>
      </c>
      <c r="D2222" s="62" t="s">
        <v>11</v>
      </c>
      <c r="E2222" s="62" t="n">
        <v>4932.5</v>
      </c>
      <c r="F2222" s="1" t="n">
        <f aca="false">D2222-C2222</f>
        <v>1</v>
      </c>
      <c r="G2222" s="1" t="n">
        <v>3853.5</v>
      </c>
      <c r="H2222" s="1" t="n">
        <f aca="false">G2222*F2222</f>
        <v>3853.5</v>
      </c>
      <c r="I2222" s="18" t="s">
        <v>6151</v>
      </c>
      <c r="J2222" s="19" t="n">
        <v>3853.5</v>
      </c>
      <c r="K2222" s="1" t="n">
        <f aca="false">H2222-J2222</f>
        <v>0</v>
      </c>
      <c r="L2222" s="0"/>
    </row>
    <row r="2223" s="8" customFormat="true" ht="30.8" hidden="false" customHeight="false" outlineLevel="0" collapsed="false">
      <c r="A2223" s="10" t="s">
        <v>6152</v>
      </c>
      <c r="B2223" s="10" t="s">
        <v>6153</v>
      </c>
      <c r="C2223" s="10" t="s">
        <v>6118</v>
      </c>
      <c r="D2223" s="10" t="s">
        <v>11</v>
      </c>
      <c r="E2223" s="10" t="n">
        <v>6822.5</v>
      </c>
      <c r="F2223" s="14" t="n">
        <f aca="false">D2223-C2223</f>
        <v>1</v>
      </c>
      <c r="G2223" s="14" t="n">
        <v>5743.5</v>
      </c>
      <c r="H2223" s="14" t="n">
        <v>5743.4</v>
      </c>
      <c r="I2223" s="6" t="s">
        <v>6154</v>
      </c>
      <c r="J2223" s="7" t="n">
        <v>5743.4</v>
      </c>
      <c r="K2223" s="10" t="n">
        <f aca="false">H2223-J2223</f>
        <v>0</v>
      </c>
      <c r="L2223" s="8" t="s">
        <v>90</v>
      </c>
    </row>
    <row r="2224" customFormat="false" ht="15.75" hidden="false" customHeight="false" outlineLevel="0" collapsed="false">
      <c r="A2224" s="62" t="s">
        <v>6155</v>
      </c>
      <c r="B2224" s="62" t="s">
        <v>6156</v>
      </c>
      <c r="C2224" s="62" t="s">
        <v>6115</v>
      </c>
      <c r="D2224" s="62" t="s">
        <v>11</v>
      </c>
      <c r="E2224" s="62" t="n">
        <v>10635</v>
      </c>
      <c r="F2224" s="1" t="n">
        <f aca="false">D2224-C2224</f>
        <v>2</v>
      </c>
      <c r="G2224" s="1" t="n">
        <v>3853.5</v>
      </c>
      <c r="H2224" s="1" t="n">
        <f aca="false">G2224*F2224</f>
        <v>7707</v>
      </c>
      <c r="I2224" s="18" t="s">
        <v>6157</v>
      </c>
      <c r="J2224" s="19" t="n">
        <v>7707</v>
      </c>
      <c r="K2224" s="1" t="n">
        <f aca="false">H2224-J2224</f>
        <v>0</v>
      </c>
      <c r="L2224" s="0"/>
    </row>
    <row r="2225" s="35" customFormat="true" ht="15.75" hidden="false" customHeight="false" outlineLevel="0" collapsed="false">
      <c r="A2225" s="72" t="s">
        <v>6158</v>
      </c>
      <c r="B2225" s="72" t="s">
        <v>6159</v>
      </c>
      <c r="C2225" s="72" t="s">
        <v>6118</v>
      </c>
      <c r="D2225" s="72" t="s">
        <v>11</v>
      </c>
      <c r="E2225" s="72" t="n">
        <v>9590</v>
      </c>
      <c r="F2225" s="34" t="n">
        <f aca="false">D2225-C2225</f>
        <v>1</v>
      </c>
      <c r="G2225" s="34" t="n">
        <v>3853.5</v>
      </c>
      <c r="H2225" s="34" t="n">
        <f aca="false">(G2225*F2225)*2</f>
        <v>7707</v>
      </c>
      <c r="I2225" s="32" t="s">
        <v>6160</v>
      </c>
      <c r="J2225" s="33" t="n">
        <v>3853.5</v>
      </c>
      <c r="K2225" s="34" t="n">
        <f aca="false">H2225-J2225-J2226</f>
        <v>0</v>
      </c>
      <c r="L2225" s="34"/>
    </row>
    <row r="2226" s="35" customFormat="true" ht="15.75" hidden="false" customHeight="false" outlineLevel="0" collapsed="false">
      <c r="A2226" s="72"/>
      <c r="B2226" s="72"/>
      <c r="C2226" s="72"/>
      <c r="D2226" s="72"/>
      <c r="E2226" s="72"/>
      <c r="F2226" s="34" t="n">
        <v>0</v>
      </c>
      <c r="G2226" s="34" t="n">
        <v>0</v>
      </c>
      <c r="H2226" s="34" t="n">
        <v>0</v>
      </c>
      <c r="I2226" s="32" t="s">
        <v>6161</v>
      </c>
      <c r="J2226" s="33" t="n">
        <v>3853.5</v>
      </c>
      <c r="K2226" s="34" t="n">
        <v>0</v>
      </c>
      <c r="L2226" s="34"/>
    </row>
    <row r="2227" customFormat="false" ht="15.75" hidden="false" customHeight="false" outlineLevel="0" collapsed="false">
      <c r="A2227" s="62" t="s">
        <v>6162</v>
      </c>
      <c r="B2227" s="62" t="s">
        <v>6163</v>
      </c>
      <c r="C2227" s="62" t="s">
        <v>6115</v>
      </c>
      <c r="D2227" s="62" t="s">
        <v>11</v>
      </c>
      <c r="E2227" s="62" t="n">
        <v>10635</v>
      </c>
      <c r="F2227" s="1" t="n">
        <f aca="false">D2227-C2227</f>
        <v>2</v>
      </c>
      <c r="G2227" s="1" t="n">
        <v>3853.5</v>
      </c>
      <c r="H2227" s="1" t="n">
        <f aca="false">G2227*F2227</f>
        <v>7707</v>
      </c>
      <c r="I2227" s="18" t="s">
        <v>6164</v>
      </c>
      <c r="J2227" s="19" t="n">
        <v>7707</v>
      </c>
      <c r="K2227" s="1" t="n">
        <f aca="false">H2227-J2227</f>
        <v>0</v>
      </c>
      <c r="L2227" s="0"/>
    </row>
    <row r="2228" customFormat="false" ht="15.75" hidden="false" customHeight="false" outlineLevel="0" collapsed="false">
      <c r="A2228" s="62" t="s">
        <v>6165</v>
      </c>
      <c r="B2228" s="62" t="s">
        <v>6166</v>
      </c>
      <c r="C2228" s="62" t="s">
        <v>6167</v>
      </c>
      <c r="D2228" s="62" t="s">
        <v>11</v>
      </c>
      <c r="E2228" s="62" t="n">
        <v>54967.5</v>
      </c>
      <c r="F2228" s="1" t="n">
        <f aca="false">D2228-C2228</f>
        <v>9</v>
      </c>
      <c r="G2228" s="1" t="n">
        <v>3853.5</v>
      </c>
      <c r="H2228" s="1" t="n">
        <f aca="false">G2228*F2228</f>
        <v>34681.5</v>
      </c>
      <c r="I2228" s="18" t="s">
        <v>6168</v>
      </c>
      <c r="J2228" s="19" t="n">
        <v>34681.5</v>
      </c>
      <c r="K2228" s="1" t="n">
        <f aca="false">H2228-J2228</f>
        <v>0</v>
      </c>
      <c r="L2228" s="0"/>
    </row>
    <row r="2229" customFormat="false" ht="29.85" hidden="false" customHeight="false" outlineLevel="0" collapsed="false">
      <c r="A2229" s="62" t="s">
        <v>6169</v>
      </c>
      <c r="B2229" s="62" t="s">
        <v>6170</v>
      </c>
      <c r="C2229" s="62" t="s">
        <v>6118</v>
      </c>
      <c r="D2229" s="62" t="s">
        <v>11</v>
      </c>
      <c r="E2229" s="62" t="n">
        <v>4932.5</v>
      </c>
      <c r="F2229" s="1" t="n">
        <f aca="false">D2229-C2229</f>
        <v>1</v>
      </c>
      <c r="G2229" s="1" t="n">
        <v>3853.5</v>
      </c>
      <c r="H2229" s="1" t="n">
        <f aca="false">G2229*F2229</f>
        <v>3853.5</v>
      </c>
      <c r="I2229" s="18" t="s">
        <v>6171</v>
      </c>
      <c r="J2229" s="19" t="n">
        <v>3853.5</v>
      </c>
      <c r="K2229" s="1" t="n">
        <f aca="false">H2229-J2229</f>
        <v>0</v>
      </c>
      <c r="L2229" s="0"/>
    </row>
    <row r="2230" customFormat="false" ht="15.75" hidden="false" customHeight="false" outlineLevel="0" collapsed="false">
      <c r="A2230" s="62" t="s">
        <v>6172</v>
      </c>
      <c r="B2230" s="62" t="s">
        <v>113</v>
      </c>
      <c r="C2230" s="62" t="s">
        <v>6118</v>
      </c>
      <c r="D2230" s="62" t="s">
        <v>11</v>
      </c>
      <c r="E2230" s="62" t="n">
        <v>4932.5</v>
      </c>
      <c r="F2230" s="1" t="n">
        <f aca="false">D2230-C2230</f>
        <v>1</v>
      </c>
      <c r="G2230" s="1" t="n">
        <v>3853.5</v>
      </c>
      <c r="H2230" s="1" t="n">
        <f aca="false">G2230*F2230</f>
        <v>3853.5</v>
      </c>
      <c r="I2230" s="18" t="s">
        <v>6173</v>
      </c>
      <c r="J2230" s="19" t="n">
        <v>3853.5</v>
      </c>
      <c r="K2230" s="1" t="n">
        <f aca="false">H2230-J2230</f>
        <v>0</v>
      </c>
      <c r="L2230" s="0"/>
    </row>
    <row r="2231" s="8" customFormat="true" ht="30.8" hidden="false" customHeight="false" outlineLevel="0" collapsed="false">
      <c r="A2231" s="10" t="s">
        <v>6174</v>
      </c>
      <c r="B2231" s="10" t="s">
        <v>6175</v>
      </c>
      <c r="C2231" s="10" t="s">
        <v>6128</v>
      </c>
      <c r="D2231" s="10" t="s">
        <v>11</v>
      </c>
      <c r="E2231" s="10" t="n">
        <v>20467.5</v>
      </c>
      <c r="F2231" s="14" t="n">
        <f aca="false">D2231-C2231</f>
        <v>3</v>
      </c>
      <c r="G2231" s="14" t="n">
        <v>5743.5</v>
      </c>
      <c r="H2231" s="14" t="n">
        <v>17230.2</v>
      </c>
      <c r="I2231" s="6" t="s">
        <v>6176</v>
      </c>
      <c r="J2231" s="7" t="n">
        <v>17230.2</v>
      </c>
      <c r="K2231" s="10" t="n">
        <f aca="false">H2231-J2231</f>
        <v>0</v>
      </c>
      <c r="L2231" s="8" t="s">
        <v>90</v>
      </c>
    </row>
    <row r="2232" s="60" customFormat="true" ht="30.8" hidden="false" customHeight="false" outlineLevel="0" collapsed="false">
      <c r="A2232" s="57" t="s">
        <v>6177</v>
      </c>
      <c r="B2232" s="57" t="s">
        <v>179</v>
      </c>
      <c r="C2232" s="57" t="s">
        <v>6118</v>
      </c>
      <c r="D2232" s="57" t="s">
        <v>11</v>
      </c>
      <c r="E2232" s="57" t="n">
        <v>6107.5</v>
      </c>
      <c r="F2232" s="57" t="n">
        <f aca="false">D2232-C2232</f>
        <v>1</v>
      </c>
      <c r="G2232" s="57" t="n">
        <v>3853.5</v>
      </c>
      <c r="H2232" s="57" t="n">
        <f aca="false">G2232*F2232</f>
        <v>3853.5</v>
      </c>
      <c r="I2232" s="58" t="s">
        <v>6178</v>
      </c>
      <c r="J2232" s="59" t="n">
        <v>3853.5</v>
      </c>
      <c r="K2232" s="57" t="n">
        <f aca="false">H2232-J2232</f>
        <v>0</v>
      </c>
    </row>
    <row r="2233" customFormat="false" ht="15.75" hidden="false" customHeight="false" outlineLevel="0" collapsed="false">
      <c r="A2233" s="62" t="s">
        <v>6179</v>
      </c>
      <c r="B2233" s="62" t="s">
        <v>4206</v>
      </c>
      <c r="C2233" s="62" t="s">
        <v>6118</v>
      </c>
      <c r="D2233" s="62" t="s">
        <v>11</v>
      </c>
      <c r="E2233" s="62" t="n">
        <v>5317.5</v>
      </c>
      <c r="F2233" s="1" t="n">
        <f aca="false">D2233-C2233</f>
        <v>1</v>
      </c>
      <c r="G2233" s="1" t="n">
        <v>3853.5</v>
      </c>
      <c r="H2233" s="1" t="n">
        <f aca="false">G2233*F2233</f>
        <v>3853.5</v>
      </c>
      <c r="I2233" s="18" t="s">
        <v>6180</v>
      </c>
      <c r="J2233" s="19" t="n">
        <v>3853.5</v>
      </c>
      <c r="K2233" s="1" t="n">
        <f aca="false">H2233-J2233</f>
        <v>0</v>
      </c>
      <c r="L2233" s="0"/>
    </row>
    <row r="2234" customFormat="false" ht="29.85" hidden="false" customHeight="false" outlineLevel="0" collapsed="false">
      <c r="A2234" s="62" t="s">
        <v>6181</v>
      </c>
      <c r="B2234" s="62" t="s">
        <v>6182</v>
      </c>
      <c r="C2234" s="62" t="s">
        <v>6118</v>
      </c>
      <c r="D2234" s="62" t="s">
        <v>11</v>
      </c>
      <c r="E2234" s="62" t="n">
        <v>4932.5</v>
      </c>
      <c r="F2234" s="1" t="n">
        <f aca="false">D2234-C2234</f>
        <v>1</v>
      </c>
      <c r="G2234" s="1" t="n">
        <v>3853.5</v>
      </c>
      <c r="H2234" s="1" t="n">
        <f aca="false">G2234*F2234</f>
        <v>3853.5</v>
      </c>
      <c r="I2234" s="18" t="s">
        <v>6183</v>
      </c>
      <c r="J2234" s="19" t="n">
        <v>3853.5</v>
      </c>
      <c r="K2234" s="1" t="n">
        <f aca="false">H2234-J2234</f>
        <v>0</v>
      </c>
      <c r="L2234" s="0"/>
    </row>
    <row r="2235" customFormat="false" ht="29.85" hidden="false" customHeight="false" outlineLevel="0" collapsed="false">
      <c r="A2235" s="62" t="s">
        <v>6184</v>
      </c>
      <c r="B2235" s="62" t="s">
        <v>6185</v>
      </c>
      <c r="C2235" s="62" t="s">
        <v>6118</v>
      </c>
      <c r="D2235" s="62" t="s">
        <v>11</v>
      </c>
      <c r="E2235" s="62" t="n">
        <v>4932.5</v>
      </c>
      <c r="F2235" s="1" t="n">
        <f aca="false">D2235-C2235</f>
        <v>1</v>
      </c>
      <c r="G2235" s="1" t="n">
        <v>3853.5</v>
      </c>
      <c r="H2235" s="1" t="n">
        <f aca="false">G2235*F2235</f>
        <v>3853.5</v>
      </c>
      <c r="I2235" s="18" t="s">
        <v>6186</v>
      </c>
      <c r="J2235" s="19" t="n">
        <v>3853.5</v>
      </c>
      <c r="K2235" s="1" t="n">
        <f aca="false">H2235-J2235</f>
        <v>0</v>
      </c>
      <c r="L2235" s="0"/>
    </row>
    <row r="2236" s="78" customFormat="true" ht="15.75" hidden="false" customHeight="false" outlineLevel="0" collapsed="false">
      <c r="A2236" s="62" t="s">
        <v>6187</v>
      </c>
      <c r="B2236" s="62" t="s">
        <v>6188</v>
      </c>
      <c r="C2236" s="62" t="s">
        <v>6128</v>
      </c>
      <c r="D2236" s="62" t="s">
        <v>11</v>
      </c>
      <c r="E2236" s="62" t="n">
        <v>15622.5</v>
      </c>
      <c r="F2236" s="1" t="n">
        <f aca="false">D2236-C2236</f>
        <v>3</v>
      </c>
      <c r="G2236" s="1" t="n">
        <v>3853.5</v>
      </c>
      <c r="H2236" s="1" t="n">
        <f aca="false">G2236*F2236</f>
        <v>11560.5</v>
      </c>
      <c r="I2236" s="18" t="s">
        <v>6189</v>
      </c>
      <c r="J2236" s="19" t="n">
        <v>11560.5</v>
      </c>
      <c r="K2236" s="1" t="n">
        <f aca="false">H2236-J2236</f>
        <v>0</v>
      </c>
      <c r="L2236" s="17"/>
    </row>
    <row r="2237" customFormat="false" ht="15.75" hidden="false" customHeight="false" outlineLevel="0" collapsed="false">
      <c r="A2237" s="62" t="s">
        <v>6190</v>
      </c>
      <c r="B2237" s="62" t="s">
        <v>6191</v>
      </c>
      <c r="C2237" s="62" t="s">
        <v>6118</v>
      </c>
      <c r="D2237" s="62" t="s">
        <v>11</v>
      </c>
      <c r="E2237" s="62" t="n">
        <v>4932.5</v>
      </c>
      <c r="F2237" s="1" t="n">
        <f aca="false">D2237-C2237</f>
        <v>1</v>
      </c>
      <c r="G2237" s="1" t="n">
        <v>3853.5</v>
      </c>
      <c r="H2237" s="1" t="n">
        <f aca="false">G2237*F2237</f>
        <v>3853.5</v>
      </c>
      <c r="I2237" s="18" t="s">
        <v>6192</v>
      </c>
      <c r="J2237" s="19" t="n">
        <v>3853.5</v>
      </c>
      <c r="K2237" s="1" t="n">
        <f aca="false">H2237-J2237</f>
        <v>0</v>
      </c>
      <c r="L2237" s="0"/>
    </row>
    <row r="2238" customFormat="false" ht="15.75" hidden="false" customHeight="false" outlineLevel="0" collapsed="false">
      <c r="A2238" s="62" t="s">
        <v>6193</v>
      </c>
      <c r="B2238" s="62" t="s">
        <v>6194</v>
      </c>
      <c r="C2238" s="62" t="s">
        <v>6115</v>
      </c>
      <c r="D2238" s="62" t="s">
        <v>11</v>
      </c>
      <c r="E2238" s="62" t="n">
        <v>11545</v>
      </c>
      <c r="F2238" s="1" t="n">
        <f aca="false">D2238-C2238</f>
        <v>2</v>
      </c>
      <c r="G2238" s="1" t="n">
        <v>4693.5</v>
      </c>
      <c r="H2238" s="1" t="n">
        <f aca="false">G2238*F2238</f>
        <v>9387</v>
      </c>
      <c r="I2238" s="18" t="s">
        <v>6195</v>
      </c>
      <c r="J2238" s="19" t="n">
        <v>9387</v>
      </c>
      <c r="K2238" s="1" t="n">
        <f aca="false">H2238-J2238</f>
        <v>0</v>
      </c>
      <c r="L2238" s="0"/>
    </row>
    <row r="2239" customFormat="false" ht="15.75" hidden="false" customHeight="false" outlineLevel="0" collapsed="false">
      <c r="A2239" s="62" t="s">
        <v>6196</v>
      </c>
      <c r="B2239" s="62" t="s">
        <v>18</v>
      </c>
      <c r="C2239" s="62" t="s">
        <v>6118</v>
      </c>
      <c r="D2239" s="62" t="s">
        <v>11</v>
      </c>
      <c r="E2239" s="62" t="n">
        <v>5317.5</v>
      </c>
      <c r="F2239" s="1" t="n">
        <f aca="false">D2239-C2239</f>
        <v>1</v>
      </c>
      <c r="G2239" s="1" t="n">
        <v>3853.5</v>
      </c>
      <c r="H2239" s="1" t="n">
        <f aca="false">G2239*F2239</f>
        <v>3853.5</v>
      </c>
      <c r="I2239" s="18" t="s">
        <v>6197</v>
      </c>
      <c r="J2239" s="19" t="n">
        <v>3853.5</v>
      </c>
      <c r="K2239" s="1" t="n">
        <f aca="false">H2239-J2239</f>
        <v>0</v>
      </c>
      <c r="L2239" s="0"/>
    </row>
    <row r="2240" customFormat="false" ht="15.75" hidden="false" customHeight="false" outlineLevel="0" collapsed="false">
      <c r="A2240" s="62" t="s">
        <v>6198</v>
      </c>
      <c r="B2240" s="62" t="s">
        <v>54</v>
      </c>
      <c r="C2240" s="62" t="s">
        <v>6118</v>
      </c>
      <c r="D2240" s="62" t="s">
        <v>11</v>
      </c>
      <c r="E2240" s="62" t="n">
        <v>4932.5</v>
      </c>
      <c r="F2240" s="1" t="n">
        <f aca="false">D2240-C2240</f>
        <v>1</v>
      </c>
      <c r="G2240" s="1" t="n">
        <v>3853.5</v>
      </c>
      <c r="H2240" s="1" t="n">
        <f aca="false">G2240*F2240</f>
        <v>3853.5</v>
      </c>
      <c r="I2240" s="18" t="s">
        <v>6199</v>
      </c>
      <c r="J2240" s="19" t="n">
        <v>3853.5</v>
      </c>
      <c r="K2240" s="1" t="n">
        <f aca="false">H2240-J2240</f>
        <v>0</v>
      </c>
      <c r="L2240" s="0"/>
    </row>
    <row r="2241" customFormat="false" ht="15.75" hidden="false" customHeight="false" outlineLevel="0" collapsed="false">
      <c r="A2241" s="62" t="s">
        <v>6200</v>
      </c>
      <c r="B2241" s="62" t="s">
        <v>216</v>
      </c>
      <c r="C2241" s="62" t="s">
        <v>6201</v>
      </c>
      <c r="D2241" s="62" t="s">
        <v>11</v>
      </c>
      <c r="E2241" s="62" t="n">
        <v>19070</v>
      </c>
      <c r="F2241" s="1" t="n">
        <f aca="false">D2241-C2241</f>
        <v>4</v>
      </c>
      <c r="G2241" s="1" t="n">
        <v>3853.5</v>
      </c>
      <c r="H2241" s="1" t="n">
        <f aca="false">G2241*F2241</f>
        <v>15414</v>
      </c>
      <c r="I2241" s="18" t="s">
        <v>6202</v>
      </c>
      <c r="J2241" s="19" t="n">
        <v>15414</v>
      </c>
      <c r="K2241" s="1" t="n">
        <f aca="false">H2241-J2241</f>
        <v>0</v>
      </c>
      <c r="L2241" s="0"/>
    </row>
    <row r="2242" customFormat="false" ht="15.75" hidden="false" customHeight="false" outlineLevel="0" collapsed="false">
      <c r="A2242" s="62" t="s">
        <v>6203</v>
      </c>
      <c r="B2242" s="62" t="s">
        <v>6204</v>
      </c>
      <c r="C2242" s="62" t="s">
        <v>6115</v>
      </c>
      <c r="D2242" s="62" t="s">
        <v>11</v>
      </c>
      <c r="E2242" s="62" t="n">
        <v>14565</v>
      </c>
      <c r="F2242" s="1" t="n">
        <f aca="false">D2242-C2242</f>
        <v>2</v>
      </c>
      <c r="G2242" s="1" t="n">
        <v>3853.5</v>
      </c>
      <c r="H2242" s="1" t="n">
        <f aca="false">G2242*F2242</f>
        <v>7707</v>
      </c>
      <c r="I2242" s="18" t="s">
        <v>6205</v>
      </c>
      <c r="J2242" s="19" t="n">
        <v>7707</v>
      </c>
      <c r="K2242" s="1" t="n">
        <f aca="false">H2242-J2242</f>
        <v>0</v>
      </c>
      <c r="L2242" s="0"/>
    </row>
    <row r="2243" s="8" customFormat="true" ht="30.8" hidden="false" customHeight="false" outlineLevel="0" collapsed="false">
      <c r="A2243" s="10" t="s">
        <v>6206</v>
      </c>
      <c r="B2243" s="10" t="s">
        <v>6207</v>
      </c>
      <c r="C2243" s="10" t="s">
        <v>6118</v>
      </c>
      <c r="D2243" s="10" t="s">
        <v>11</v>
      </c>
      <c r="E2243" s="10" t="n">
        <v>6822.5</v>
      </c>
      <c r="F2243" s="14" t="n">
        <f aca="false">D2243-C2243</f>
        <v>1</v>
      </c>
      <c r="G2243" s="14" t="n">
        <v>5743.5</v>
      </c>
      <c r="H2243" s="14" t="n">
        <v>5743.4</v>
      </c>
      <c r="I2243" s="6" t="s">
        <v>6208</v>
      </c>
      <c r="J2243" s="7" t="n">
        <v>5743.4</v>
      </c>
      <c r="K2243" s="10" t="n">
        <f aca="false">H2243-J2243</f>
        <v>0</v>
      </c>
      <c r="L2243" s="8" t="s">
        <v>90</v>
      </c>
    </row>
    <row r="2244" customFormat="false" ht="15.75" hidden="false" customHeight="false" outlineLevel="0" collapsed="false">
      <c r="A2244" s="62" t="s">
        <v>6209</v>
      </c>
      <c r="B2244" s="62" t="s">
        <v>6210</v>
      </c>
      <c r="C2244" s="62" t="s">
        <v>6128</v>
      </c>
      <c r="D2244" s="62" t="s">
        <v>11</v>
      </c>
      <c r="E2244" s="62" t="n">
        <v>14797.5</v>
      </c>
      <c r="F2244" s="1" t="n">
        <f aca="false">D2244-C2244</f>
        <v>3</v>
      </c>
      <c r="G2244" s="1" t="n">
        <v>3853.5</v>
      </c>
      <c r="H2244" s="1" t="n">
        <f aca="false">G2244*F2244</f>
        <v>11560.5</v>
      </c>
      <c r="I2244" s="18" t="s">
        <v>6211</v>
      </c>
      <c r="J2244" s="19" t="n">
        <v>11560.5</v>
      </c>
      <c r="K2244" s="1" t="n">
        <f aca="false">H2244-J2244</f>
        <v>0</v>
      </c>
      <c r="L2244" s="0"/>
    </row>
    <row r="2245" customFormat="false" ht="15.75" hidden="false" customHeight="false" outlineLevel="0" collapsed="false">
      <c r="A2245" s="62" t="s">
        <v>6212</v>
      </c>
      <c r="B2245" s="62" t="s">
        <v>276</v>
      </c>
      <c r="C2245" s="62" t="s">
        <v>6128</v>
      </c>
      <c r="D2245" s="62" t="s">
        <v>11</v>
      </c>
      <c r="E2245" s="62" t="n">
        <v>14797.5</v>
      </c>
      <c r="F2245" s="1" t="n">
        <f aca="false">D2245-C2245</f>
        <v>3</v>
      </c>
      <c r="G2245" s="1" t="n">
        <v>3853.5</v>
      </c>
      <c r="H2245" s="1" t="n">
        <f aca="false">G2245*F2245</f>
        <v>11560.5</v>
      </c>
      <c r="I2245" s="18" t="s">
        <v>6213</v>
      </c>
      <c r="J2245" s="19" t="n">
        <v>11560.5</v>
      </c>
      <c r="K2245" s="1" t="n">
        <f aca="false">H2245-J2245</f>
        <v>0</v>
      </c>
      <c r="L2245" s="0"/>
    </row>
    <row r="2246" customFormat="false" ht="15.75" hidden="false" customHeight="false" outlineLevel="0" collapsed="false">
      <c r="A2246" s="62" t="s">
        <v>6214</v>
      </c>
      <c r="B2246" s="62" t="s">
        <v>6215</v>
      </c>
      <c r="C2246" s="62" t="s">
        <v>6109</v>
      </c>
      <c r="D2246" s="62" t="s">
        <v>11</v>
      </c>
      <c r="E2246" s="62" t="n">
        <v>36645</v>
      </c>
      <c r="F2246" s="1" t="n">
        <f aca="false">D2246-C2246</f>
        <v>6</v>
      </c>
      <c r="G2246" s="1" t="n">
        <v>3853.5</v>
      </c>
      <c r="H2246" s="1" t="n">
        <f aca="false">G2246*F2246</f>
        <v>23121</v>
      </c>
      <c r="I2246" s="18" t="s">
        <v>6216</v>
      </c>
      <c r="J2246" s="19" t="n">
        <v>23121</v>
      </c>
      <c r="K2246" s="1" t="n">
        <f aca="false">H2246-J2246</f>
        <v>0</v>
      </c>
      <c r="L2246" s="0"/>
    </row>
    <row r="2247" s="35" customFormat="true" ht="15.75" hidden="false" customHeight="false" outlineLevel="0" collapsed="false">
      <c r="A2247" s="72" t="s">
        <v>6217</v>
      </c>
      <c r="B2247" s="72" t="s">
        <v>6218</v>
      </c>
      <c r="C2247" s="72" t="s">
        <v>6118</v>
      </c>
      <c r="D2247" s="72" t="s">
        <v>11</v>
      </c>
      <c r="E2247" s="72" t="n">
        <v>10140</v>
      </c>
      <c r="F2247" s="34" t="n">
        <f aca="false">D2247-C2247</f>
        <v>1</v>
      </c>
      <c r="G2247" s="34" t="n">
        <v>3853.5</v>
      </c>
      <c r="H2247" s="34" t="n">
        <f aca="false">(G2247*F2247)*2</f>
        <v>7707</v>
      </c>
      <c r="I2247" s="32" t="s">
        <v>6219</v>
      </c>
      <c r="J2247" s="33" t="n">
        <v>3853.5</v>
      </c>
      <c r="K2247" s="34" t="n">
        <f aca="false">H2247-J2247-J2248</f>
        <v>0</v>
      </c>
      <c r="L2247" s="34"/>
    </row>
    <row r="2248" s="35" customFormat="true" ht="29.85" hidden="false" customHeight="false" outlineLevel="0" collapsed="false">
      <c r="A2248" s="72"/>
      <c r="B2248" s="72"/>
      <c r="C2248" s="72"/>
      <c r="D2248" s="72"/>
      <c r="E2248" s="72"/>
      <c r="F2248" s="34" t="n">
        <v>0</v>
      </c>
      <c r="G2248" s="34" t="n">
        <v>0</v>
      </c>
      <c r="H2248" s="34" t="n">
        <v>0</v>
      </c>
      <c r="I2248" s="32" t="s">
        <v>6220</v>
      </c>
      <c r="J2248" s="33" t="n">
        <v>3853.5</v>
      </c>
      <c r="K2248" s="34" t="n">
        <v>0</v>
      </c>
      <c r="L2248" s="34"/>
    </row>
    <row r="2249" customFormat="false" ht="15.75" hidden="false" customHeight="false" outlineLevel="0" collapsed="false">
      <c r="A2249" s="62" t="s">
        <v>6221</v>
      </c>
      <c r="B2249" s="62" t="s">
        <v>6222</v>
      </c>
      <c r="C2249" s="62" t="s">
        <v>6223</v>
      </c>
      <c r="D2249" s="62" t="s">
        <v>73</v>
      </c>
      <c r="E2249" s="62" t="n">
        <v>85505</v>
      </c>
      <c r="F2249" s="1" t="n">
        <f aca="false">D2249-C2249</f>
        <v>14</v>
      </c>
      <c r="G2249" s="1" t="n">
        <v>3853.5</v>
      </c>
      <c r="H2249" s="1" t="n">
        <f aca="false">G2249*F2249</f>
        <v>53949</v>
      </c>
      <c r="I2249" s="18" t="s">
        <v>6224</v>
      </c>
      <c r="J2249" s="19" t="n">
        <v>53949</v>
      </c>
      <c r="K2249" s="1" t="n">
        <f aca="false">H2249-J2249</f>
        <v>0</v>
      </c>
      <c r="L2249" s="0"/>
    </row>
    <row r="2250" customFormat="false" ht="15.75" hidden="false" customHeight="false" outlineLevel="0" collapsed="false">
      <c r="A2250" s="62" t="s">
        <v>6225</v>
      </c>
      <c r="B2250" s="62" t="s">
        <v>6226</v>
      </c>
      <c r="C2250" s="62" t="s">
        <v>6118</v>
      </c>
      <c r="D2250" s="62" t="s">
        <v>11</v>
      </c>
      <c r="E2250" s="62" t="n">
        <v>4932.5</v>
      </c>
      <c r="F2250" s="1" t="n">
        <f aca="false">D2250-C2250</f>
        <v>1</v>
      </c>
      <c r="G2250" s="1" t="n">
        <v>3853.5</v>
      </c>
      <c r="H2250" s="1" t="n">
        <f aca="false">G2250*F2250</f>
        <v>3853.5</v>
      </c>
      <c r="I2250" s="18" t="s">
        <v>6227</v>
      </c>
      <c r="J2250" s="19" t="n">
        <v>3853.5</v>
      </c>
      <c r="K2250" s="1" t="n">
        <f aca="false">H2250-J2250</f>
        <v>0</v>
      </c>
      <c r="L2250" s="0"/>
    </row>
    <row r="2251" customFormat="false" ht="15.75" hidden="false" customHeight="false" outlineLevel="0" collapsed="false">
      <c r="A2251" s="62" t="s">
        <v>6228</v>
      </c>
      <c r="B2251" s="62" t="s">
        <v>110</v>
      </c>
      <c r="C2251" s="62" t="s">
        <v>6118</v>
      </c>
      <c r="D2251" s="62" t="s">
        <v>11</v>
      </c>
      <c r="E2251" s="62" t="n">
        <v>6107.5</v>
      </c>
      <c r="F2251" s="1" t="n">
        <f aca="false">D2251-C2251</f>
        <v>1</v>
      </c>
      <c r="G2251" s="1" t="n">
        <v>3853.5</v>
      </c>
      <c r="H2251" s="1" t="n">
        <f aca="false">G2251*F2251</f>
        <v>3853.5</v>
      </c>
      <c r="I2251" s="18" t="s">
        <v>6229</v>
      </c>
      <c r="J2251" s="19" t="n">
        <v>3853.5</v>
      </c>
      <c r="K2251" s="1" t="n">
        <f aca="false">H2251-J2251</f>
        <v>0</v>
      </c>
      <c r="L2251" s="0"/>
    </row>
    <row r="2252" customFormat="false" ht="15.75" hidden="false" customHeight="false" outlineLevel="0" collapsed="false">
      <c r="A2252" s="62" t="s">
        <v>6230</v>
      </c>
      <c r="B2252" s="62" t="s">
        <v>6231</v>
      </c>
      <c r="C2252" s="62" t="s">
        <v>6115</v>
      </c>
      <c r="D2252" s="62" t="s">
        <v>11</v>
      </c>
      <c r="E2252" s="62" t="n">
        <v>12215</v>
      </c>
      <c r="F2252" s="1" t="n">
        <f aca="false">D2252-C2252</f>
        <v>2</v>
      </c>
      <c r="G2252" s="1" t="n">
        <v>3853.5</v>
      </c>
      <c r="H2252" s="1" t="n">
        <f aca="false">G2252*F2252</f>
        <v>7707</v>
      </c>
      <c r="I2252" s="18" t="s">
        <v>6232</v>
      </c>
      <c r="J2252" s="19" t="n">
        <v>7707</v>
      </c>
      <c r="K2252" s="1" t="n">
        <f aca="false">H2252-J2252</f>
        <v>0</v>
      </c>
      <c r="L2252" s="0"/>
    </row>
    <row r="2253" customFormat="false" ht="15.75" hidden="false" customHeight="false" outlineLevel="0" collapsed="false">
      <c r="A2253" s="62" t="s">
        <v>6233</v>
      </c>
      <c r="B2253" s="62" t="s">
        <v>6234</v>
      </c>
      <c r="C2253" s="62" t="s">
        <v>6118</v>
      </c>
      <c r="D2253" s="62" t="s">
        <v>11</v>
      </c>
      <c r="E2253" s="62" t="n">
        <v>4932.5</v>
      </c>
      <c r="F2253" s="1" t="n">
        <f aca="false">D2253-C2253</f>
        <v>1</v>
      </c>
      <c r="G2253" s="1" t="n">
        <v>3853.5</v>
      </c>
      <c r="H2253" s="1" t="n">
        <f aca="false">G2253*F2253</f>
        <v>3853.5</v>
      </c>
      <c r="I2253" s="18" t="s">
        <v>6235</v>
      </c>
      <c r="J2253" s="19" t="n">
        <v>3853.5</v>
      </c>
      <c r="K2253" s="1" t="n">
        <f aca="false">H2253-J2253</f>
        <v>0</v>
      </c>
      <c r="L2253" s="0"/>
    </row>
    <row r="2254" s="35" customFormat="true" ht="15.75" hidden="false" customHeight="false" outlineLevel="0" collapsed="false">
      <c r="A2254" s="72" t="s">
        <v>6236</v>
      </c>
      <c r="B2254" s="72" t="s">
        <v>6237</v>
      </c>
      <c r="C2254" s="72" t="s">
        <v>6115</v>
      </c>
      <c r="D2254" s="72" t="s">
        <v>11</v>
      </c>
      <c r="E2254" s="72" t="n">
        <v>19400</v>
      </c>
      <c r="F2254" s="34" t="n">
        <f aca="false">D2254-C2254</f>
        <v>2</v>
      </c>
      <c r="G2254" s="34" t="n">
        <v>3853.5</v>
      </c>
      <c r="H2254" s="34" t="n">
        <f aca="false">(G2254*F2254)*2</f>
        <v>15414</v>
      </c>
      <c r="I2254" s="32" t="s">
        <v>6238</v>
      </c>
      <c r="J2254" s="33" t="n">
        <v>7707</v>
      </c>
      <c r="K2254" s="34" t="n">
        <f aca="false">H2254-J2254-J2255</f>
        <v>0</v>
      </c>
      <c r="L2254" s="34"/>
    </row>
    <row r="2255" s="35" customFormat="true" ht="15.75" hidden="false" customHeight="false" outlineLevel="0" collapsed="false">
      <c r="A2255" s="72"/>
      <c r="B2255" s="72"/>
      <c r="C2255" s="72"/>
      <c r="D2255" s="72"/>
      <c r="E2255" s="72"/>
      <c r="F2255" s="34" t="n">
        <v>0</v>
      </c>
      <c r="G2255" s="34" t="n">
        <v>0</v>
      </c>
      <c r="H2255" s="34" t="n">
        <v>0</v>
      </c>
      <c r="I2255" s="32" t="s">
        <v>6239</v>
      </c>
      <c r="J2255" s="33" t="n">
        <v>7707</v>
      </c>
      <c r="K2255" s="34" t="n">
        <v>0</v>
      </c>
      <c r="L2255" s="34"/>
    </row>
    <row r="2256" customFormat="false" ht="15.75" hidden="false" customHeight="false" outlineLevel="0" collapsed="false">
      <c r="A2256" s="62" t="s">
        <v>6240</v>
      </c>
      <c r="B2256" s="62" t="s">
        <v>6241</v>
      </c>
      <c r="C2256" s="62" t="s">
        <v>6128</v>
      </c>
      <c r="D2256" s="62" t="s">
        <v>11</v>
      </c>
      <c r="E2256" s="62" t="n">
        <v>14797.5</v>
      </c>
      <c r="F2256" s="1" t="n">
        <f aca="false">D2256-C2256</f>
        <v>3</v>
      </c>
      <c r="G2256" s="1" t="n">
        <v>3853.5</v>
      </c>
      <c r="H2256" s="1" t="n">
        <f aca="false">G2256*F2256</f>
        <v>11560.5</v>
      </c>
      <c r="I2256" s="18" t="s">
        <v>6242</v>
      </c>
      <c r="J2256" s="19" t="n">
        <v>11560.5</v>
      </c>
      <c r="K2256" s="1" t="n">
        <f aca="false">H2256-J2256</f>
        <v>0</v>
      </c>
      <c r="L2256" s="0"/>
    </row>
    <row r="2257" s="8" customFormat="true" ht="30.8" hidden="false" customHeight="false" outlineLevel="0" collapsed="false">
      <c r="A2257" s="10" t="s">
        <v>6243</v>
      </c>
      <c r="B2257" s="10" t="s">
        <v>6244</v>
      </c>
      <c r="C2257" s="10" t="s">
        <v>6115</v>
      </c>
      <c r="D2257" s="10" t="s">
        <v>11</v>
      </c>
      <c r="E2257" s="10" t="n">
        <v>23510</v>
      </c>
      <c r="F2257" s="14" t="n">
        <f aca="false">D2257-C2257</f>
        <v>2</v>
      </c>
      <c r="G2257" s="14" t="n">
        <v>3853.5</v>
      </c>
      <c r="H2257" s="14" t="n">
        <v>19193.8</v>
      </c>
      <c r="I2257" s="6" t="s">
        <v>6245</v>
      </c>
      <c r="J2257" s="7" t="n">
        <v>7707</v>
      </c>
      <c r="K2257" s="10" t="n">
        <f aca="false">H2257+H2258-J2257-J2258</f>
        <v>0</v>
      </c>
      <c r="L2257" s="14" t="s">
        <v>90</v>
      </c>
    </row>
    <row r="2258" customFormat="false" ht="30.8" hidden="false" customHeight="false" outlineLevel="0" collapsed="false">
      <c r="A2258" s="10"/>
      <c r="B2258" s="10"/>
      <c r="C2258" s="10"/>
      <c r="D2258" s="10"/>
      <c r="E2258" s="10"/>
      <c r="F2258" s="14" t="n">
        <v>0</v>
      </c>
      <c r="G2258" s="14" t="n">
        <v>5743.5</v>
      </c>
      <c r="H2258" s="14" t="n">
        <v>0</v>
      </c>
      <c r="I2258" s="6" t="s">
        <v>6246</v>
      </c>
      <c r="J2258" s="7" t="n">
        <v>11486.8</v>
      </c>
      <c r="K2258" s="14" t="n">
        <v>0</v>
      </c>
      <c r="L2258" s="14"/>
    </row>
    <row r="2259" customFormat="false" ht="15.75" hidden="false" customHeight="false" outlineLevel="0" collapsed="false">
      <c r="A2259" s="62" t="s">
        <v>6247</v>
      </c>
      <c r="B2259" s="62" t="s">
        <v>6248</v>
      </c>
      <c r="C2259" s="62" t="s">
        <v>6115</v>
      </c>
      <c r="D2259" s="62" t="s">
        <v>11</v>
      </c>
      <c r="E2259" s="62" t="n">
        <v>18015</v>
      </c>
      <c r="F2259" s="1" t="n">
        <f aca="false">D2259-C2259</f>
        <v>2</v>
      </c>
      <c r="G2259" s="1" t="n">
        <v>3853.5</v>
      </c>
      <c r="H2259" s="1" t="n">
        <f aca="false">G2259*F2259</f>
        <v>7707</v>
      </c>
      <c r="I2259" s="18" t="s">
        <v>6249</v>
      </c>
      <c r="J2259" s="19" t="n">
        <v>7707</v>
      </c>
      <c r="K2259" s="1" t="n">
        <f aca="false">H2259-J2259</f>
        <v>0</v>
      </c>
      <c r="L2259" s="0"/>
    </row>
    <row r="2260" customFormat="false" ht="15.75" hidden="false" customHeight="false" outlineLevel="0" collapsed="false">
      <c r="A2260" s="62" t="s">
        <v>6250</v>
      </c>
      <c r="B2260" s="62" t="s">
        <v>6251</v>
      </c>
      <c r="C2260" s="62" t="s">
        <v>6118</v>
      </c>
      <c r="D2260" s="62" t="s">
        <v>11</v>
      </c>
      <c r="E2260" s="62" t="n">
        <v>6903.75</v>
      </c>
      <c r="F2260" s="1" t="n">
        <f aca="false">D2260-C2260</f>
        <v>1</v>
      </c>
      <c r="G2260" s="1" t="n">
        <v>3853.5</v>
      </c>
      <c r="H2260" s="1" t="n">
        <f aca="false">G2260*F2260</f>
        <v>3853.5</v>
      </c>
      <c r="I2260" s="18" t="s">
        <v>6252</v>
      </c>
      <c r="J2260" s="19" t="n">
        <v>3853.5</v>
      </c>
      <c r="K2260" s="1" t="n">
        <f aca="false">H2260-J2260</f>
        <v>0</v>
      </c>
      <c r="L2260" s="0"/>
    </row>
    <row r="2261" customFormat="false" ht="15.75" hidden="false" customHeight="false" outlineLevel="0" collapsed="false">
      <c r="A2261" s="62" t="s">
        <v>6253</v>
      </c>
      <c r="B2261" s="62" t="s">
        <v>6254</v>
      </c>
      <c r="C2261" s="62" t="s">
        <v>6115</v>
      </c>
      <c r="D2261" s="62" t="s">
        <v>11</v>
      </c>
      <c r="E2261" s="62" t="n">
        <v>9535</v>
      </c>
      <c r="F2261" s="1" t="n">
        <f aca="false">D2261-C2261</f>
        <v>2</v>
      </c>
      <c r="G2261" s="1" t="n">
        <v>3853.5</v>
      </c>
      <c r="H2261" s="1" t="n">
        <f aca="false">G2261*F2261</f>
        <v>7707</v>
      </c>
      <c r="I2261" s="18" t="s">
        <v>6255</v>
      </c>
      <c r="J2261" s="19" t="n">
        <v>7707</v>
      </c>
      <c r="K2261" s="1" t="n">
        <f aca="false">H2261-J2261</f>
        <v>0</v>
      </c>
      <c r="L2261" s="0"/>
    </row>
    <row r="2262" customFormat="false" ht="15.75" hidden="false" customHeight="false" outlineLevel="0" collapsed="false">
      <c r="A2262" s="62" t="s">
        <v>6256</v>
      </c>
      <c r="B2262" s="62" t="s">
        <v>6257</v>
      </c>
      <c r="C2262" s="62" t="s">
        <v>6115</v>
      </c>
      <c r="D2262" s="62" t="s">
        <v>11</v>
      </c>
      <c r="E2262" s="62" t="n">
        <v>9865</v>
      </c>
      <c r="F2262" s="1" t="n">
        <f aca="false">D2262-C2262</f>
        <v>2</v>
      </c>
      <c r="G2262" s="1" t="n">
        <v>3853.5</v>
      </c>
      <c r="H2262" s="1" t="n">
        <f aca="false">G2262*F2262</f>
        <v>7707</v>
      </c>
      <c r="I2262" s="18" t="s">
        <v>6258</v>
      </c>
      <c r="J2262" s="19" t="n">
        <v>7707</v>
      </c>
      <c r="K2262" s="1" t="n">
        <f aca="false">H2262-J2262</f>
        <v>0</v>
      </c>
      <c r="L2262" s="0"/>
    </row>
    <row r="2263" customFormat="false" ht="15.75" hidden="false" customHeight="false" outlineLevel="0" collapsed="false">
      <c r="A2263" s="62" t="s">
        <v>6259</v>
      </c>
      <c r="B2263" s="62" t="s">
        <v>6260</v>
      </c>
      <c r="C2263" s="62" t="s">
        <v>6118</v>
      </c>
      <c r="D2263" s="62" t="s">
        <v>11</v>
      </c>
      <c r="E2263" s="62" t="n">
        <v>4932.5</v>
      </c>
      <c r="F2263" s="1" t="n">
        <f aca="false">D2263-C2263</f>
        <v>1</v>
      </c>
      <c r="G2263" s="1" t="n">
        <v>3853.5</v>
      </c>
      <c r="H2263" s="1" t="n">
        <f aca="false">G2263*F2263</f>
        <v>3853.5</v>
      </c>
      <c r="I2263" s="18" t="s">
        <v>6261</v>
      </c>
      <c r="J2263" s="19" t="n">
        <v>3853.5</v>
      </c>
      <c r="K2263" s="1" t="n">
        <f aca="false">H2263-J2263</f>
        <v>0</v>
      </c>
      <c r="L2263" s="0"/>
    </row>
    <row r="2264" customFormat="false" ht="15.75" hidden="false" customHeight="false" outlineLevel="0" collapsed="false">
      <c r="A2264" s="62" t="s">
        <v>6262</v>
      </c>
      <c r="B2264" s="62" t="s">
        <v>6263</v>
      </c>
      <c r="C2264" s="62" t="s">
        <v>6128</v>
      </c>
      <c r="D2264" s="62" t="s">
        <v>11</v>
      </c>
      <c r="E2264" s="62" t="n">
        <v>14797.5</v>
      </c>
      <c r="F2264" s="1" t="n">
        <f aca="false">D2264-C2264</f>
        <v>3</v>
      </c>
      <c r="G2264" s="1" t="n">
        <v>3853.5</v>
      </c>
      <c r="H2264" s="1" t="n">
        <f aca="false">G2264*F2264</f>
        <v>11560.5</v>
      </c>
      <c r="I2264" s="18" t="s">
        <v>6264</v>
      </c>
      <c r="J2264" s="19" t="n">
        <v>11560.5</v>
      </c>
      <c r="K2264" s="1" t="n">
        <f aca="false">H2264-J2264</f>
        <v>0</v>
      </c>
      <c r="L2264" s="0"/>
    </row>
    <row r="2265" customFormat="false" ht="29.85" hidden="false" customHeight="false" outlineLevel="0" collapsed="false">
      <c r="A2265" s="62" t="s">
        <v>6265</v>
      </c>
      <c r="B2265" s="62" t="s">
        <v>6266</v>
      </c>
      <c r="C2265" s="62" t="s">
        <v>6128</v>
      </c>
      <c r="D2265" s="62" t="s">
        <v>11</v>
      </c>
      <c r="E2265" s="62" t="n">
        <v>14797.5</v>
      </c>
      <c r="F2265" s="1" t="n">
        <f aca="false">D2265-C2265</f>
        <v>3</v>
      </c>
      <c r="G2265" s="1" t="n">
        <v>3853.5</v>
      </c>
      <c r="H2265" s="1" t="n">
        <f aca="false">G2265*F2265</f>
        <v>11560.5</v>
      </c>
      <c r="I2265" s="18" t="s">
        <v>6267</v>
      </c>
      <c r="J2265" s="19" t="n">
        <v>11560.5</v>
      </c>
      <c r="K2265" s="1" t="n">
        <f aca="false">H2265-J2265</f>
        <v>0</v>
      </c>
      <c r="L2265" s="0"/>
    </row>
    <row r="2266" s="35" customFormat="true" ht="15.75" hidden="false" customHeight="false" outlineLevel="0" collapsed="false">
      <c r="A2266" s="72" t="s">
        <v>6268</v>
      </c>
      <c r="B2266" s="72" t="s">
        <v>6269</v>
      </c>
      <c r="C2266" s="72" t="s">
        <v>6128</v>
      </c>
      <c r="D2266" s="72" t="s">
        <v>11</v>
      </c>
      <c r="E2266" s="72" t="n">
        <v>48870</v>
      </c>
      <c r="F2266" s="34" t="n">
        <f aca="false">D2266-C2266</f>
        <v>3</v>
      </c>
      <c r="G2266" s="34" t="n">
        <v>3853.5</v>
      </c>
      <c r="H2266" s="34" t="n">
        <f aca="false">(G2266*F2266)*2</f>
        <v>23121</v>
      </c>
      <c r="I2266" s="32" t="s">
        <v>6270</v>
      </c>
      <c r="J2266" s="33" t="n">
        <v>11560.5</v>
      </c>
      <c r="K2266" s="34" t="n">
        <f aca="false">H2266-J2266-J2267</f>
        <v>0</v>
      </c>
      <c r="L2266" s="34"/>
    </row>
    <row r="2267" s="35" customFormat="true" ht="15.75" hidden="false" customHeight="false" outlineLevel="0" collapsed="false">
      <c r="A2267" s="72"/>
      <c r="B2267" s="72"/>
      <c r="C2267" s="72"/>
      <c r="D2267" s="72"/>
      <c r="E2267" s="72"/>
      <c r="F2267" s="34" t="n">
        <v>0</v>
      </c>
      <c r="G2267" s="34" t="n">
        <v>0</v>
      </c>
      <c r="H2267" s="34" t="n">
        <v>0</v>
      </c>
      <c r="I2267" s="32" t="s">
        <v>6271</v>
      </c>
      <c r="J2267" s="33" t="n">
        <v>11560.5</v>
      </c>
      <c r="K2267" s="34" t="n">
        <v>0</v>
      </c>
      <c r="L2267" s="34"/>
    </row>
    <row r="2268" customFormat="false" ht="15.75" hidden="false" customHeight="false" outlineLevel="0" collapsed="false">
      <c r="A2268" s="62" t="s">
        <v>6272</v>
      </c>
      <c r="B2268" s="62" t="s">
        <v>823</v>
      </c>
      <c r="C2268" s="62" t="s">
        <v>6118</v>
      </c>
      <c r="D2268" s="62" t="s">
        <v>11</v>
      </c>
      <c r="E2268" s="62" t="n">
        <v>4932.5</v>
      </c>
      <c r="F2268" s="1" t="n">
        <f aca="false">D2268-C2268</f>
        <v>1</v>
      </c>
      <c r="G2268" s="1" t="n">
        <v>3853.5</v>
      </c>
      <c r="H2268" s="1" t="n">
        <f aca="false">G2268*F2268</f>
        <v>3853.5</v>
      </c>
      <c r="I2268" s="18" t="s">
        <v>6273</v>
      </c>
      <c r="J2268" s="19" t="n">
        <v>3853.5</v>
      </c>
      <c r="K2268" s="1" t="n">
        <f aca="false">H2268-J2268</f>
        <v>0</v>
      </c>
      <c r="L2268" s="0"/>
    </row>
    <row r="2269" s="8" customFormat="true" ht="30.8" hidden="false" customHeight="false" outlineLevel="0" collapsed="false">
      <c r="A2269" s="10" t="s">
        <v>6274</v>
      </c>
      <c r="B2269" s="10" t="s">
        <v>5718</v>
      </c>
      <c r="C2269" s="10" t="s">
        <v>6118</v>
      </c>
      <c r="D2269" s="10" t="s">
        <v>11</v>
      </c>
      <c r="E2269" s="10" t="n">
        <v>6822.5</v>
      </c>
      <c r="F2269" s="14" t="n">
        <f aca="false">D2269-C2269</f>
        <v>1</v>
      </c>
      <c r="G2269" s="14" t="n">
        <v>5743.5</v>
      </c>
      <c r="H2269" s="14" t="n">
        <v>5743.4</v>
      </c>
      <c r="I2269" s="6" t="s">
        <v>6275</v>
      </c>
      <c r="J2269" s="7" t="n">
        <v>5743.4</v>
      </c>
      <c r="K2269" s="10" t="n">
        <f aca="false">H2269-J2269</f>
        <v>0</v>
      </c>
      <c r="L2269" s="8" t="s">
        <v>90</v>
      </c>
    </row>
    <row r="2270" customFormat="false" ht="15.75" hidden="false" customHeight="false" outlineLevel="0" collapsed="false">
      <c r="A2270" s="62" t="s">
        <v>6276</v>
      </c>
      <c r="B2270" s="62" t="s">
        <v>6277</v>
      </c>
      <c r="C2270" s="62" t="s">
        <v>6128</v>
      </c>
      <c r="D2270" s="62" t="s">
        <v>11</v>
      </c>
      <c r="E2270" s="62" t="n">
        <v>14797.5</v>
      </c>
      <c r="F2270" s="1" t="n">
        <f aca="false">D2270-C2270</f>
        <v>3</v>
      </c>
      <c r="G2270" s="1" t="n">
        <v>3853.5</v>
      </c>
      <c r="H2270" s="1" t="n">
        <f aca="false">G2270*F2270</f>
        <v>11560.5</v>
      </c>
      <c r="I2270" s="18" t="s">
        <v>6278</v>
      </c>
      <c r="J2270" s="19" t="n">
        <v>11560.5</v>
      </c>
      <c r="K2270" s="1" t="n">
        <f aca="false">H2270-J2270</f>
        <v>0</v>
      </c>
      <c r="L2270" s="0"/>
    </row>
    <row r="2271" customFormat="false" ht="15.75" hidden="false" customHeight="false" outlineLevel="0" collapsed="false">
      <c r="A2271" s="62" t="s">
        <v>6279</v>
      </c>
      <c r="B2271" s="62" t="s">
        <v>72</v>
      </c>
      <c r="C2271" s="62" t="s">
        <v>6128</v>
      </c>
      <c r="D2271" s="62" t="s">
        <v>11</v>
      </c>
      <c r="E2271" s="62" t="n">
        <v>15952.5</v>
      </c>
      <c r="F2271" s="1" t="n">
        <f aca="false">D2271-C2271</f>
        <v>3</v>
      </c>
      <c r="G2271" s="1" t="n">
        <v>3853.5</v>
      </c>
      <c r="H2271" s="1" t="n">
        <f aca="false">G2271*F2271</f>
        <v>11560.5</v>
      </c>
      <c r="I2271" s="18" t="s">
        <v>6280</v>
      </c>
      <c r="J2271" s="19" t="n">
        <v>11560.5</v>
      </c>
      <c r="K2271" s="1" t="n">
        <f aca="false">H2271-J2271</f>
        <v>0</v>
      </c>
      <c r="L2271" s="0"/>
    </row>
    <row r="2272" customFormat="false" ht="15.75" hidden="false" customHeight="false" outlineLevel="0" collapsed="false">
      <c r="A2272" s="62" t="s">
        <v>6281</v>
      </c>
      <c r="B2272" s="62" t="s">
        <v>992</v>
      </c>
      <c r="C2272" s="62" t="s">
        <v>6118</v>
      </c>
      <c r="D2272" s="62" t="s">
        <v>11</v>
      </c>
      <c r="E2272" s="62" t="n">
        <v>4932.5</v>
      </c>
      <c r="F2272" s="1" t="n">
        <f aca="false">D2272-C2272</f>
        <v>1</v>
      </c>
      <c r="G2272" s="1" t="n">
        <v>3853.5</v>
      </c>
      <c r="H2272" s="1" t="n">
        <f aca="false">G2272*F2272</f>
        <v>3853.5</v>
      </c>
      <c r="I2272" s="18" t="s">
        <v>6282</v>
      </c>
      <c r="J2272" s="19" t="n">
        <v>3853.5</v>
      </c>
      <c r="K2272" s="1" t="n">
        <f aca="false">H2272-J2272</f>
        <v>0</v>
      </c>
      <c r="L2272" s="0"/>
    </row>
    <row r="2273" s="8" customFormat="true" ht="30.8" hidden="false" customHeight="false" outlineLevel="0" collapsed="false">
      <c r="A2273" s="10" t="s">
        <v>6283</v>
      </c>
      <c r="B2273" s="10" t="s">
        <v>6284</v>
      </c>
      <c r="C2273" s="10" t="s">
        <v>6118</v>
      </c>
      <c r="D2273" s="10" t="s">
        <v>11</v>
      </c>
      <c r="E2273" s="10" t="n">
        <v>6822.5</v>
      </c>
      <c r="F2273" s="14" t="n">
        <f aca="false">D2273-C2273</f>
        <v>1</v>
      </c>
      <c r="G2273" s="14" t="n">
        <v>5743.5</v>
      </c>
      <c r="H2273" s="14" t="n">
        <v>5743.4</v>
      </c>
      <c r="I2273" s="6" t="s">
        <v>6285</v>
      </c>
      <c r="J2273" s="7" t="n">
        <v>5743.4</v>
      </c>
      <c r="K2273" s="10" t="n">
        <f aca="false">H2273-J2273</f>
        <v>0</v>
      </c>
      <c r="L2273" s="8" t="s">
        <v>90</v>
      </c>
    </row>
    <row r="2274" customFormat="false" ht="15.75" hidden="false" customHeight="false" outlineLevel="0" collapsed="false">
      <c r="A2274" s="62" t="s">
        <v>6286</v>
      </c>
      <c r="B2274" s="62" t="s">
        <v>6287</v>
      </c>
      <c r="C2274" s="62" t="s">
        <v>6115</v>
      </c>
      <c r="D2274" s="62" t="s">
        <v>11</v>
      </c>
      <c r="E2274" s="62" t="n">
        <v>14565</v>
      </c>
      <c r="F2274" s="1" t="n">
        <f aca="false">D2274-C2274</f>
        <v>2</v>
      </c>
      <c r="G2274" s="1" t="n">
        <v>3853.5</v>
      </c>
      <c r="H2274" s="1" t="n">
        <f aca="false">G2274*F2274</f>
        <v>7707</v>
      </c>
      <c r="I2274" s="18" t="s">
        <v>6288</v>
      </c>
      <c r="J2274" s="19" t="n">
        <v>7707</v>
      </c>
      <c r="K2274" s="1" t="n">
        <f aca="false">H2274-J2274</f>
        <v>0</v>
      </c>
      <c r="L2274" s="0"/>
    </row>
    <row r="2275" customFormat="false" ht="15.75" hidden="false" customHeight="false" outlineLevel="0" collapsed="false">
      <c r="A2275" s="62" t="s">
        <v>6289</v>
      </c>
      <c r="B2275" s="62" t="s">
        <v>6290</v>
      </c>
      <c r="C2275" s="62" t="s">
        <v>6115</v>
      </c>
      <c r="D2275" s="62" t="s">
        <v>11</v>
      </c>
      <c r="E2275" s="62" t="n">
        <v>14565</v>
      </c>
      <c r="F2275" s="1" t="n">
        <f aca="false">D2275-C2275</f>
        <v>2</v>
      </c>
      <c r="G2275" s="1" t="n">
        <v>3853.5</v>
      </c>
      <c r="H2275" s="1" t="n">
        <f aca="false">G2275*F2275</f>
        <v>7707</v>
      </c>
      <c r="I2275" s="18" t="s">
        <v>6291</v>
      </c>
      <c r="J2275" s="19" t="n">
        <v>7707</v>
      </c>
      <c r="K2275" s="1" t="n">
        <f aca="false">H2275-J2275</f>
        <v>0</v>
      </c>
      <c r="L2275" s="0"/>
    </row>
    <row r="2276" customFormat="false" ht="15.75" hidden="false" customHeight="false" outlineLevel="0" collapsed="false">
      <c r="A2276" s="62" t="s">
        <v>6292</v>
      </c>
      <c r="B2276" s="62" t="s">
        <v>6293</v>
      </c>
      <c r="C2276" s="62" t="s">
        <v>6118</v>
      </c>
      <c r="D2276" s="62" t="s">
        <v>11</v>
      </c>
      <c r="E2276" s="62" t="n">
        <v>7282.5</v>
      </c>
      <c r="F2276" s="1" t="n">
        <f aca="false">D2276-C2276</f>
        <v>1</v>
      </c>
      <c r="G2276" s="1" t="n">
        <v>3853.5</v>
      </c>
      <c r="H2276" s="1" t="n">
        <f aca="false">G2276*F2276</f>
        <v>3853.5</v>
      </c>
      <c r="I2276" s="18" t="s">
        <v>6294</v>
      </c>
      <c r="J2276" s="19" t="n">
        <v>3853.5</v>
      </c>
      <c r="K2276" s="1" t="n">
        <f aca="false">H2276-J2276</f>
        <v>0</v>
      </c>
      <c r="L2276" s="0"/>
    </row>
    <row r="2277" customFormat="false" ht="29.85" hidden="false" customHeight="false" outlineLevel="0" collapsed="false">
      <c r="A2277" s="62" t="s">
        <v>6295</v>
      </c>
      <c r="B2277" s="62" t="s">
        <v>6296</v>
      </c>
      <c r="C2277" s="62" t="s">
        <v>6118</v>
      </c>
      <c r="D2277" s="62" t="s">
        <v>11</v>
      </c>
      <c r="E2277" s="62" t="n">
        <v>4932.5</v>
      </c>
      <c r="F2277" s="1" t="n">
        <f aca="false">D2277-C2277</f>
        <v>1</v>
      </c>
      <c r="G2277" s="1" t="n">
        <v>3853.5</v>
      </c>
      <c r="H2277" s="1" t="n">
        <f aca="false">G2277*F2277</f>
        <v>3853.5</v>
      </c>
      <c r="I2277" s="18" t="s">
        <v>6297</v>
      </c>
      <c r="J2277" s="19" t="n">
        <v>3853.5</v>
      </c>
      <c r="K2277" s="1" t="n">
        <f aca="false">H2277-J2277</f>
        <v>0</v>
      </c>
      <c r="L2277" s="0"/>
    </row>
    <row r="2278" s="8" customFormat="true" ht="30.8" hidden="false" customHeight="false" outlineLevel="0" collapsed="false">
      <c r="A2278" s="10" t="s">
        <v>6298</v>
      </c>
      <c r="B2278" s="10" t="s">
        <v>6299</v>
      </c>
      <c r="C2278" s="10" t="s">
        <v>6118</v>
      </c>
      <c r="D2278" s="10" t="s">
        <v>11</v>
      </c>
      <c r="E2278" s="10" t="n">
        <v>6822.5</v>
      </c>
      <c r="F2278" s="14" t="n">
        <f aca="false">D2278-C2278</f>
        <v>1</v>
      </c>
      <c r="G2278" s="14" t="n">
        <v>5743.5</v>
      </c>
      <c r="H2278" s="14" t="n">
        <v>5743.4</v>
      </c>
      <c r="I2278" s="6" t="s">
        <v>6300</v>
      </c>
      <c r="J2278" s="7" t="n">
        <v>5743.4</v>
      </c>
      <c r="K2278" s="10" t="n">
        <f aca="false">H2278-J2278</f>
        <v>0</v>
      </c>
      <c r="L2278" s="8" t="s">
        <v>90</v>
      </c>
    </row>
    <row r="2279" customFormat="false" ht="15.75" hidden="false" customHeight="false" outlineLevel="0" collapsed="false">
      <c r="A2279" s="62" t="s">
        <v>6301</v>
      </c>
      <c r="B2279" s="62" t="s">
        <v>6302</v>
      </c>
      <c r="C2279" s="62" t="s">
        <v>6115</v>
      </c>
      <c r="D2279" s="62" t="s">
        <v>11</v>
      </c>
      <c r="E2279" s="62" t="n">
        <v>16625</v>
      </c>
      <c r="F2279" s="1" t="n">
        <f aca="false">D2279-C2279</f>
        <v>2</v>
      </c>
      <c r="G2279" s="1" t="n">
        <v>4693.5</v>
      </c>
      <c r="H2279" s="1" t="n">
        <f aca="false">G2279*F2279</f>
        <v>9387</v>
      </c>
      <c r="I2279" s="18" t="s">
        <v>6303</v>
      </c>
      <c r="J2279" s="19" t="n">
        <v>9387</v>
      </c>
      <c r="K2279" s="1" t="n">
        <f aca="false">H2279-J2279</f>
        <v>0</v>
      </c>
      <c r="L2279" s="0"/>
    </row>
    <row r="2280" customFormat="false" ht="15.75" hidden="false" customHeight="false" outlineLevel="0" collapsed="false">
      <c r="A2280" s="62" t="s">
        <v>6304</v>
      </c>
      <c r="B2280" s="62" t="s">
        <v>6305</v>
      </c>
      <c r="C2280" s="62" t="s">
        <v>6115</v>
      </c>
      <c r="D2280" s="62" t="s">
        <v>11</v>
      </c>
      <c r="E2280" s="62" t="n">
        <v>14945</v>
      </c>
      <c r="F2280" s="1" t="n">
        <f aca="false">D2280-C2280</f>
        <v>2</v>
      </c>
      <c r="G2280" s="1" t="n">
        <v>3853.5</v>
      </c>
      <c r="H2280" s="1" t="n">
        <f aca="false">G2280*F2280</f>
        <v>7707</v>
      </c>
      <c r="I2280" s="18" t="s">
        <v>6306</v>
      </c>
      <c r="J2280" s="19" t="n">
        <v>7707</v>
      </c>
      <c r="K2280" s="1" t="n">
        <f aca="false">H2280-J2280</f>
        <v>0</v>
      </c>
      <c r="L2280" s="0"/>
    </row>
    <row r="2281" customFormat="false" ht="15.75" hidden="false" customHeight="false" outlineLevel="0" collapsed="false">
      <c r="A2281" s="62" t="s">
        <v>6307</v>
      </c>
      <c r="B2281" s="62" t="s">
        <v>6308</v>
      </c>
      <c r="C2281" s="62" t="s">
        <v>6118</v>
      </c>
      <c r="D2281" s="62" t="s">
        <v>11</v>
      </c>
      <c r="E2281" s="62" t="n">
        <v>4932.5</v>
      </c>
      <c r="F2281" s="1" t="n">
        <f aca="false">D2281-C2281</f>
        <v>1</v>
      </c>
      <c r="G2281" s="1" t="n">
        <v>3853.5</v>
      </c>
      <c r="H2281" s="1" t="n">
        <f aca="false">G2281*F2281</f>
        <v>3853.5</v>
      </c>
      <c r="I2281" s="18" t="s">
        <v>6309</v>
      </c>
      <c r="J2281" s="19" t="n">
        <v>3853.5</v>
      </c>
      <c r="K2281" s="1" t="n">
        <f aca="false">H2281-J2281</f>
        <v>0</v>
      </c>
      <c r="L2281" s="0"/>
    </row>
    <row r="2282" customFormat="false" ht="29.85" hidden="false" customHeight="false" outlineLevel="0" collapsed="false">
      <c r="A2282" s="62" t="s">
        <v>6310</v>
      </c>
      <c r="B2282" s="62" t="s">
        <v>6311</v>
      </c>
      <c r="C2282" s="62" t="s">
        <v>6118</v>
      </c>
      <c r="D2282" s="62" t="s">
        <v>11</v>
      </c>
      <c r="E2282" s="62" t="n">
        <v>4932.5</v>
      </c>
      <c r="F2282" s="1" t="n">
        <f aca="false">D2282-C2282</f>
        <v>1</v>
      </c>
      <c r="G2282" s="1" t="n">
        <v>3853.5</v>
      </c>
      <c r="H2282" s="1" t="n">
        <f aca="false">G2282*F2282</f>
        <v>3853.5</v>
      </c>
      <c r="I2282" s="18" t="s">
        <v>6312</v>
      </c>
      <c r="J2282" s="19" t="n">
        <v>3853.5</v>
      </c>
      <c r="K2282" s="1" t="n">
        <f aca="false">H2282-J2282</f>
        <v>0</v>
      </c>
      <c r="L2282" s="0"/>
    </row>
    <row r="2283" customFormat="false" ht="29.85" hidden="false" customHeight="false" outlineLevel="0" collapsed="false">
      <c r="A2283" s="62" t="s">
        <v>6313</v>
      </c>
      <c r="B2283" s="62" t="s">
        <v>6314</v>
      </c>
      <c r="C2283" s="62" t="s">
        <v>6118</v>
      </c>
      <c r="D2283" s="62" t="s">
        <v>11</v>
      </c>
      <c r="E2283" s="62" t="n">
        <v>4932.5</v>
      </c>
      <c r="F2283" s="1" t="n">
        <f aca="false">D2283-C2283</f>
        <v>1</v>
      </c>
      <c r="G2283" s="1" t="n">
        <v>3853.5</v>
      </c>
      <c r="H2283" s="1" t="n">
        <f aca="false">G2283*F2283</f>
        <v>3853.5</v>
      </c>
      <c r="I2283" s="18" t="s">
        <v>6315</v>
      </c>
      <c r="J2283" s="19" t="n">
        <v>3853.5</v>
      </c>
      <c r="K2283" s="1" t="n">
        <f aca="false">H2283-J2283</f>
        <v>0</v>
      </c>
      <c r="L2283" s="0"/>
    </row>
    <row r="2284" s="35" customFormat="true" ht="29.85" hidden="false" customHeight="false" outlineLevel="0" collapsed="false">
      <c r="A2284" s="72" t="s">
        <v>6316</v>
      </c>
      <c r="B2284" s="72" t="s">
        <v>6317</v>
      </c>
      <c r="C2284" s="72" t="s">
        <v>6128</v>
      </c>
      <c r="D2284" s="72" t="s">
        <v>11</v>
      </c>
      <c r="E2284" s="72" t="n">
        <v>69037.5</v>
      </c>
      <c r="F2284" s="34" t="n">
        <f aca="false">D2284-C2284</f>
        <v>3</v>
      </c>
      <c r="G2284" s="34" t="n">
        <v>3853.5</v>
      </c>
      <c r="H2284" s="34" t="n">
        <f aca="false">(G2284*F2284)*5</f>
        <v>57802.5</v>
      </c>
      <c r="I2284" s="32" t="s">
        <v>6318</v>
      </c>
      <c r="J2284" s="33" t="n">
        <v>11560.5</v>
      </c>
      <c r="K2284" s="34" t="n">
        <f aca="false">H2284-J2284-J2285-J2286-J2287-J2288</f>
        <v>0</v>
      </c>
      <c r="L2284" s="34"/>
    </row>
    <row r="2285" s="35" customFormat="true" ht="15.75" hidden="false" customHeight="false" outlineLevel="0" collapsed="false">
      <c r="A2285" s="72"/>
      <c r="B2285" s="72"/>
      <c r="C2285" s="72"/>
      <c r="D2285" s="72"/>
      <c r="E2285" s="72"/>
      <c r="F2285" s="34" t="n">
        <v>0</v>
      </c>
      <c r="G2285" s="34" t="n">
        <v>0</v>
      </c>
      <c r="H2285" s="34" t="n">
        <v>0</v>
      </c>
      <c r="I2285" s="32" t="s">
        <v>6319</v>
      </c>
      <c r="J2285" s="33" t="n">
        <v>11560.5</v>
      </c>
      <c r="K2285" s="34" t="n">
        <v>0</v>
      </c>
      <c r="L2285" s="34"/>
    </row>
    <row r="2286" s="35" customFormat="true" ht="15.75" hidden="false" customHeight="false" outlineLevel="0" collapsed="false">
      <c r="A2286" s="72"/>
      <c r="B2286" s="72"/>
      <c r="C2286" s="72"/>
      <c r="D2286" s="72"/>
      <c r="E2286" s="72"/>
      <c r="F2286" s="34" t="n">
        <v>0</v>
      </c>
      <c r="G2286" s="34" t="n">
        <v>0</v>
      </c>
      <c r="H2286" s="34" t="n">
        <v>0</v>
      </c>
      <c r="I2286" s="32" t="s">
        <v>6320</v>
      </c>
      <c r="J2286" s="33" t="n">
        <v>11560.5</v>
      </c>
      <c r="K2286" s="34" t="n">
        <v>0</v>
      </c>
      <c r="L2286" s="34"/>
    </row>
    <row r="2287" s="35" customFormat="true" ht="15.75" hidden="false" customHeight="false" outlineLevel="0" collapsed="false">
      <c r="A2287" s="72"/>
      <c r="B2287" s="72"/>
      <c r="C2287" s="72"/>
      <c r="D2287" s="72"/>
      <c r="E2287" s="72"/>
      <c r="F2287" s="34" t="n">
        <v>0</v>
      </c>
      <c r="G2287" s="34" t="n">
        <v>0</v>
      </c>
      <c r="H2287" s="34" t="n">
        <v>0</v>
      </c>
      <c r="I2287" s="32" t="s">
        <v>6321</v>
      </c>
      <c r="J2287" s="33" t="n">
        <v>11560.5</v>
      </c>
      <c r="K2287" s="34" t="n">
        <v>0</v>
      </c>
      <c r="L2287" s="34"/>
    </row>
    <row r="2288" s="35" customFormat="true" ht="15.75" hidden="false" customHeight="false" outlineLevel="0" collapsed="false">
      <c r="A2288" s="72"/>
      <c r="B2288" s="72"/>
      <c r="C2288" s="72"/>
      <c r="D2288" s="72"/>
      <c r="E2288" s="72"/>
      <c r="F2288" s="34" t="n">
        <v>0</v>
      </c>
      <c r="G2288" s="34" t="n">
        <v>0</v>
      </c>
      <c r="H2288" s="34" t="n">
        <v>0</v>
      </c>
      <c r="I2288" s="32" t="s">
        <v>6322</v>
      </c>
      <c r="J2288" s="33" t="n">
        <v>11560.5</v>
      </c>
      <c r="K2288" s="34" t="n">
        <v>0</v>
      </c>
      <c r="L2288" s="34"/>
    </row>
    <row r="2289" customFormat="false" ht="15.75" hidden="false" customHeight="false" outlineLevel="0" collapsed="false">
      <c r="A2289" s="62" t="s">
        <v>6323</v>
      </c>
      <c r="B2289" s="62" t="s">
        <v>6324</v>
      </c>
      <c r="C2289" s="62" t="s">
        <v>6115</v>
      </c>
      <c r="D2289" s="62" t="s">
        <v>11</v>
      </c>
      <c r="E2289" s="62" t="n">
        <v>14945</v>
      </c>
      <c r="F2289" s="1" t="n">
        <f aca="false">D2289-C2289</f>
        <v>2</v>
      </c>
      <c r="G2289" s="1" t="n">
        <v>3853.5</v>
      </c>
      <c r="H2289" s="1" t="n">
        <f aca="false">G2289*F2289</f>
        <v>7707</v>
      </c>
      <c r="I2289" s="18" t="s">
        <v>6325</v>
      </c>
      <c r="J2289" s="19" t="n">
        <v>7707</v>
      </c>
      <c r="K2289" s="1" t="n">
        <f aca="false">H2289-J2289</f>
        <v>0</v>
      </c>
      <c r="L2289" s="0"/>
    </row>
    <row r="2290" s="30" customFormat="true" ht="30.8" hidden="false" customHeight="false" outlineLevel="0" collapsed="false">
      <c r="A2290" s="25" t="s">
        <v>6326</v>
      </c>
      <c r="B2290" s="25" t="s">
        <v>6327</v>
      </c>
      <c r="C2290" s="25" t="s">
        <v>6328</v>
      </c>
      <c r="D2290" s="25" t="s">
        <v>11</v>
      </c>
      <c r="E2290" s="25" t="n">
        <v>47400</v>
      </c>
      <c r="F2290" s="29" t="n">
        <f aca="false">D2290-C2290</f>
        <v>8</v>
      </c>
      <c r="G2290" s="29" t="n">
        <v>3853.5</v>
      </c>
      <c r="H2290" s="29" t="n">
        <v>29360</v>
      </c>
      <c r="I2290" s="79" t="s">
        <v>6329</v>
      </c>
      <c r="J2290" s="80" t="n">
        <v>29360</v>
      </c>
      <c r="K2290" s="25" t="n">
        <f aca="false">H2290-J2290</f>
        <v>0</v>
      </c>
      <c r="L2290" s="30" t="s">
        <v>90</v>
      </c>
    </row>
    <row r="2291" customFormat="false" ht="15.75" hidden="false" customHeight="false" outlineLevel="0" collapsed="false">
      <c r="A2291" s="62" t="s">
        <v>6330</v>
      </c>
      <c r="B2291" s="62" t="s">
        <v>6331</v>
      </c>
      <c r="C2291" s="62" t="s">
        <v>6118</v>
      </c>
      <c r="D2291" s="62" t="s">
        <v>11</v>
      </c>
      <c r="E2291" s="62" t="n">
        <v>4932.5</v>
      </c>
      <c r="F2291" s="1" t="n">
        <f aca="false">D2291-C2291</f>
        <v>1</v>
      </c>
      <c r="G2291" s="1" t="n">
        <v>3853.5</v>
      </c>
      <c r="H2291" s="1" t="n">
        <f aca="false">G2291*F2291</f>
        <v>3853.5</v>
      </c>
      <c r="I2291" s="18" t="s">
        <v>6332</v>
      </c>
      <c r="J2291" s="19" t="n">
        <v>3853.5</v>
      </c>
      <c r="K2291" s="1" t="n">
        <f aca="false">H2291-J2291</f>
        <v>0</v>
      </c>
      <c r="L2291" s="0"/>
    </row>
    <row r="2292" s="35" customFormat="true" ht="31.6" hidden="false" customHeight="false" outlineLevel="0" collapsed="false">
      <c r="A2292" s="72" t="s">
        <v>6333</v>
      </c>
      <c r="B2292" s="72" t="s">
        <v>6334</v>
      </c>
      <c r="C2292" s="72" t="s">
        <v>6115</v>
      </c>
      <c r="D2292" s="72" t="s">
        <v>11</v>
      </c>
      <c r="E2292" s="72" t="n">
        <v>21270</v>
      </c>
      <c r="F2292" s="34" t="n">
        <f aca="false">D2292-C2292</f>
        <v>2</v>
      </c>
      <c r="G2292" s="34" t="n">
        <v>3853.5</v>
      </c>
      <c r="H2292" s="34" t="n">
        <f aca="false">(G2292*F2292)*2</f>
        <v>15414</v>
      </c>
      <c r="I2292" s="32" t="s">
        <v>6335</v>
      </c>
      <c r="J2292" s="33" t="n">
        <v>7707</v>
      </c>
      <c r="K2292" s="34" t="n">
        <f aca="false">H2292-J2292-J2293</f>
        <v>0</v>
      </c>
      <c r="L2292" s="34"/>
    </row>
    <row r="2293" s="35" customFormat="true" ht="31.6" hidden="false" customHeight="false" outlineLevel="0" collapsed="false">
      <c r="A2293" s="72"/>
      <c r="B2293" s="72"/>
      <c r="C2293" s="72"/>
      <c r="D2293" s="72"/>
      <c r="E2293" s="72"/>
      <c r="F2293" s="34" t="n">
        <v>0</v>
      </c>
      <c r="G2293" s="34" t="n">
        <v>0</v>
      </c>
      <c r="H2293" s="34" t="n">
        <v>0</v>
      </c>
      <c r="I2293" s="32" t="s">
        <v>6336</v>
      </c>
      <c r="J2293" s="33" t="n">
        <v>7707</v>
      </c>
      <c r="K2293" s="34" t="n">
        <v>0</v>
      </c>
      <c r="L2293" s="34"/>
    </row>
    <row r="2294" customFormat="false" ht="15.75" hidden="false" customHeight="false" outlineLevel="0" collapsed="false">
      <c r="A2294" s="62" t="s">
        <v>6337</v>
      </c>
      <c r="B2294" s="62" t="s">
        <v>6338</v>
      </c>
      <c r="C2294" s="62" t="s">
        <v>6118</v>
      </c>
      <c r="D2294" s="62" t="s">
        <v>11</v>
      </c>
      <c r="E2294" s="62" t="n">
        <v>4932.5</v>
      </c>
      <c r="F2294" s="1" t="n">
        <f aca="false">D2294-C2294</f>
        <v>1</v>
      </c>
      <c r="G2294" s="1" t="n">
        <v>3853.5</v>
      </c>
      <c r="H2294" s="1" t="n">
        <f aca="false">G2294*F2294</f>
        <v>3853.5</v>
      </c>
      <c r="I2294" s="18" t="s">
        <v>6339</v>
      </c>
      <c r="J2294" s="19" t="n">
        <v>3853.5</v>
      </c>
      <c r="K2294" s="1" t="n">
        <f aca="false">H2294-J2294</f>
        <v>0</v>
      </c>
      <c r="L2294" s="0"/>
    </row>
    <row r="2295" customFormat="false" ht="15.75" hidden="false" customHeight="false" outlineLevel="0" collapsed="false">
      <c r="A2295" s="62" t="s">
        <v>6340</v>
      </c>
      <c r="B2295" s="62" t="s">
        <v>6341</v>
      </c>
      <c r="C2295" s="62" t="s">
        <v>6115</v>
      </c>
      <c r="D2295" s="62" t="s">
        <v>11</v>
      </c>
      <c r="E2295" s="62" t="n">
        <v>13895</v>
      </c>
      <c r="F2295" s="1" t="n">
        <f aca="false">D2295-C2295</f>
        <v>2</v>
      </c>
      <c r="G2295" s="1" t="n">
        <v>4693.5</v>
      </c>
      <c r="H2295" s="1" t="n">
        <f aca="false">G2295*F2295</f>
        <v>9387</v>
      </c>
      <c r="I2295" s="18" t="s">
        <v>6342</v>
      </c>
      <c r="J2295" s="19" t="n">
        <v>9387</v>
      </c>
      <c r="K2295" s="1" t="n">
        <f aca="false">H2295-J2295</f>
        <v>0</v>
      </c>
      <c r="L2295" s="0"/>
    </row>
    <row r="2296" customFormat="false" ht="29.85" hidden="false" customHeight="false" outlineLevel="0" collapsed="false">
      <c r="A2296" s="62" t="s">
        <v>6343</v>
      </c>
      <c r="B2296" s="62" t="s">
        <v>6344</v>
      </c>
      <c r="C2296" s="62" t="s">
        <v>6115</v>
      </c>
      <c r="D2296" s="62" t="s">
        <v>11</v>
      </c>
      <c r="E2296" s="62" t="n">
        <v>10415</v>
      </c>
      <c r="F2296" s="1" t="n">
        <f aca="false">D2296-C2296</f>
        <v>2</v>
      </c>
      <c r="G2296" s="1" t="n">
        <v>3853.5</v>
      </c>
      <c r="H2296" s="1" t="n">
        <f aca="false">G2296*F2296</f>
        <v>7707</v>
      </c>
      <c r="I2296" s="18" t="s">
        <v>6345</v>
      </c>
      <c r="J2296" s="19" t="n">
        <v>7707</v>
      </c>
      <c r="K2296" s="1" t="n">
        <f aca="false">H2296-J2296</f>
        <v>0</v>
      </c>
      <c r="L2296" s="0"/>
    </row>
    <row r="2297" customFormat="false" ht="29.85" hidden="false" customHeight="false" outlineLevel="0" collapsed="false">
      <c r="A2297" s="62" t="s">
        <v>6346</v>
      </c>
      <c r="B2297" s="62" t="s">
        <v>6347</v>
      </c>
      <c r="C2297" s="62" t="s">
        <v>6118</v>
      </c>
      <c r="D2297" s="62" t="s">
        <v>11</v>
      </c>
      <c r="E2297" s="62" t="n">
        <v>4932.5</v>
      </c>
      <c r="F2297" s="1" t="n">
        <f aca="false">D2297-C2297</f>
        <v>1</v>
      </c>
      <c r="G2297" s="1" t="n">
        <v>3853.5</v>
      </c>
      <c r="H2297" s="1" t="n">
        <f aca="false">G2297*F2297</f>
        <v>3853.5</v>
      </c>
      <c r="I2297" s="18" t="s">
        <v>6348</v>
      </c>
      <c r="J2297" s="19" t="n">
        <v>3853.5</v>
      </c>
      <c r="K2297" s="1" t="n">
        <f aca="false">H2297-J2297</f>
        <v>0</v>
      </c>
      <c r="L2297" s="0"/>
    </row>
    <row r="2298" customFormat="false" ht="15.75" hidden="false" customHeight="false" outlineLevel="0" collapsed="false">
      <c r="A2298" s="62" t="s">
        <v>6349</v>
      </c>
      <c r="B2298" s="62" t="s">
        <v>3310</v>
      </c>
      <c r="C2298" s="62" t="s">
        <v>6118</v>
      </c>
      <c r="D2298" s="62" t="s">
        <v>11</v>
      </c>
      <c r="E2298" s="62" t="n">
        <v>4932.5</v>
      </c>
      <c r="F2298" s="1" t="n">
        <f aca="false">D2298-C2298</f>
        <v>1</v>
      </c>
      <c r="G2298" s="1" t="n">
        <v>3853.5</v>
      </c>
      <c r="H2298" s="1" t="n">
        <f aca="false">G2298*F2298</f>
        <v>3853.5</v>
      </c>
      <c r="I2298" s="18" t="s">
        <v>6350</v>
      </c>
      <c r="J2298" s="19" t="n">
        <v>3853.5</v>
      </c>
      <c r="K2298" s="1" t="n">
        <f aca="false">H2298-J2298</f>
        <v>0</v>
      </c>
      <c r="L2298" s="0"/>
    </row>
    <row r="2299" customFormat="false" ht="15.75" hidden="false" customHeight="false" outlineLevel="0" collapsed="false">
      <c r="A2299" s="62" t="s">
        <v>6351</v>
      </c>
      <c r="B2299" s="62" t="s">
        <v>2846</v>
      </c>
      <c r="C2299" s="62" t="s">
        <v>6201</v>
      </c>
      <c r="D2299" s="62" t="s">
        <v>11</v>
      </c>
      <c r="E2299" s="62" t="n">
        <v>26390</v>
      </c>
      <c r="F2299" s="1" t="n">
        <f aca="false">D2299-C2299</f>
        <v>4</v>
      </c>
      <c r="G2299" s="1" t="n">
        <v>4693.5</v>
      </c>
      <c r="H2299" s="1" t="n">
        <f aca="false">G2299*F2299</f>
        <v>18774</v>
      </c>
      <c r="I2299" s="18" t="s">
        <v>6352</v>
      </c>
      <c r="J2299" s="19" t="n">
        <v>18774</v>
      </c>
      <c r="K2299" s="1" t="n">
        <f aca="false">H2299-J2299</f>
        <v>0</v>
      </c>
      <c r="L2299" s="0"/>
    </row>
    <row r="2300" customFormat="false" ht="29.85" hidden="false" customHeight="false" outlineLevel="0" collapsed="false">
      <c r="A2300" s="62" t="s">
        <v>6353</v>
      </c>
      <c r="B2300" s="62" t="s">
        <v>6354</v>
      </c>
      <c r="C2300" s="62" t="s">
        <v>6118</v>
      </c>
      <c r="D2300" s="62" t="s">
        <v>11</v>
      </c>
      <c r="E2300" s="62" t="n">
        <v>4932.5</v>
      </c>
      <c r="F2300" s="1" t="n">
        <f aca="false">D2300-C2300</f>
        <v>1</v>
      </c>
      <c r="G2300" s="1" t="n">
        <v>3853.5</v>
      </c>
      <c r="H2300" s="1" t="n">
        <f aca="false">G2300*F2300</f>
        <v>3853.5</v>
      </c>
      <c r="I2300" s="18" t="s">
        <v>6355</v>
      </c>
      <c r="J2300" s="19" t="n">
        <v>3853.5</v>
      </c>
      <c r="K2300" s="1" t="n">
        <f aca="false">H2300-J2300</f>
        <v>0</v>
      </c>
      <c r="L2300" s="0"/>
    </row>
    <row r="2301" customFormat="false" ht="15.75" hidden="false" customHeight="false" outlineLevel="0" collapsed="false">
      <c r="A2301" s="62" t="s">
        <v>6356</v>
      </c>
      <c r="B2301" s="62" t="s">
        <v>6357</v>
      </c>
      <c r="C2301" s="62" t="s">
        <v>6118</v>
      </c>
      <c r="D2301" s="62" t="s">
        <v>11</v>
      </c>
      <c r="E2301" s="62" t="n">
        <v>4932.5</v>
      </c>
      <c r="F2301" s="1" t="n">
        <f aca="false">D2301-C2301</f>
        <v>1</v>
      </c>
      <c r="G2301" s="1" t="n">
        <v>3853.5</v>
      </c>
      <c r="H2301" s="1" t="n">
        <f aca="false">G2301*F2301</f>
        <v>3853.5</v>
      </c>
      <c r="I2301" s="18" t="s">
        <v>6358</v>
      </c>
      <c r="J2301" s="19" t="n">
        <v>3853.5</v>
      </c>
      <c r="K2301" s="1" t="n">
        <f aca="false">H2301-J2301</f>
        <v>0</v>
      </c>
      <c r="L2301" s="0"/>
    </row>
    <row r="2302" customFormat="false" ht="15.75" hidden="false" customHeight="false" outlineLevel="0" collapsed="false">
      <c r="A2302" s="62" t="s">
        <v>6359</v>
      </c>
      <c r="B2302" s="62" t="s">
        <v>6360</v>
      </c>
      <c r="C2302" s="62" t="s">
        <v>6115</v>
      </c>
      <c r="D2302" s="62" t="s">
        <v>11</v>
      </c>
      <c r="E2302" s="62" t="n">
        <v>10635</v>
      </c>
      <c r="F2302" s="1" t="n">
        <f aca="false">D2302-C2302</f>
        <v>2</v>
      </c>
      <c r="G2302" s="1" t="n">
        <v>3853.5</v>
      </c>
      <c r="H2302" s="1" t="n">
        <f aca="false">G2302*F2302</f>
        <v>7707</v>
      </c>
      <c r="I2302" s="18" t="s">
        <v>6361</v>
      </c>
      <c r="J2302" s="19" t="n">
        <v>7707</v>
      </c>
      <c r="K2302" s="1" t="n">
        <f aca="false">H2302-J2302</f>
        <v>0</v>
      </c>
      <c r="L2302" s="0"/>
    </row>
    <row r="2303" customFormat="false" ht="15.75" hidden="false" customHeight="false" outlineLevel="0" collapsed="false">
      <c r="A2303" s="62" t="s">
        <v>6362</v>
      </c>
      <c r="B2303" s="62" t="s">
        <v>6363</v>
      </c>
      <c r="C2303" s="62" t="s">
        <v>6118</v>
      </c>
      <c r="D2303" s="62" t="s">
        <v>11</v>
      </c>
      <c r="E2303" s="62" t="n">
        <v>4932.5</v>
      </c>
      <c r="F2303" s="1" t="n">
        <f aca="false">D2303-C2303</f>
        <v>1</v>
      </c>
      <c r="G2303" s="1" t="n">
        <v>3853.5</v>
      </c>
      <c r="H2303" s="1" t="n">
        <f aca="false">G2303*F2303</f>
        <v>3853.5</v>
      </c>
      <c r="I2303" s="18" t="s">
        <v>6364</v>
      </c>
      <c r="J2303" s="19" t="n">
        <v>3853.5</v>
      </c>
      <c r="K2303" s="1" t="n">
        <f aca="false">H2303-J2303</f>
        <v>0</v>
      </c>
      <c r="L2303" s="0"/>
    </row>
    <row r="2304" customFormat="false" ht="29.85" hidden="false" customHeight="false" outlineLevel="0" collapsed="false">
      <c r="A2304" s="62" t="s">
        <v>6365</v>
      </c>
      <c r="B2304" s="62" t="s">
        <v>6366</v>
      </c>
      <c r="C2304" s="62" t="s">
        <v>6115</v>
      </c>
      <c r="D2304" s="62" t="s">
        <v>11</v>
      </c>
      <c r="E2304" s="62" t="n">
        <v>12215</v>
      </c>
      <c r="F2304" s="1" t="n">
        <f aca="false">D2304-C2304</f>
        <v>2</v>
      </c>
      <c r="G2304" s="1" t="n">
        <v>3853.5</v>
      </c>
      <c r="H2304" s="1" t="n">
        <f aca="false">G2304*F2304</f>
        <v>7707</v>
      </c>
      <c r="I2304" s="18" t="s">
        <v>6367</v>
      </c>
      <c r="J2304" s="19" t="n">
        <v>7707</v>
      </c>
      <c r="K2304" s="1" t="n">
        <f aca="false">H2304-J2304</f>
        <v>0</v>
      </c>
      <c r="L2304" s="0"/>
    </row>
    <row r="2305" s="8" customFormat="true" ht="30.8" hidden="false" customHeight="false" outlineLevel="0" collapsed="false">
      <c r="A2305" s="10" t="s">
        <v>6368</v>
      </c>
      <c r="B2305" s="10" t="s">
        <v>6369</v>
      </c>
      <c r="C2305" s="10" t="s">
        <v>6115</v>
      </c>
      <c r="D2305" s="10" t="s">
        <v>11</v>
      </c>
      <c r="E2305" s="10" t="n">
        <v>13645</v>
      </c>
      <c r="F2305" s="14" t="n">
        <f aca="false">D2305-C2305</f>
        <v>2</v>
      </c>
      <c r="G2305" s="14" t="n">
        <v>5743.5</v>
      </c>
      <c r="H2305" s="14" t="n">
        <v>11486.8</v>
      </c>
      <c r="I2305" s="6" t="s">
        <v>6370</v>
      </c>
      <c r="J2305" s="7" t="n">
        <v>11486.8</v>
      </c>
      <c r="K2305" s="10" t="n">
        <f aca="false">H2305-J2305</f>
        <v>0</v>
      </c>
      <c r="L2305" s="8" t="s">
        <v>90</v>
      </c>
    </row>
    <row r="2306" s="35" customFormat="true" ht="15.75" hidden="false" customHeight="false" outlineLevel="0" collapsed="false">
      <c r="A2306" s="72" t="s">
        <v>6371</v>
      </c>
      <c r="B2306" s="72" t="s">
        <v>6372</v>
      </c>
      <c r="C2306" s="72" t="s">
        <v>6201</v>
      </c>
      <c r="D2306" s="72" t="s">
        <v>170</v>
      </c>
      <c r="E2306" s="72" t="n">
        <v>97860</v>
      </c>
      <c r="F2306" s="34" t="n">
        <v>4</v>
      </c>
      <c r="G2306" s="34" t="n">
        <v>4693.5</v>
      </c>
      <c r="H2306" s="34" t="n">
        <f aca="false">G2306*F2306</f>
        <v>18774</v>
      </c>
      <c r="I2306" s="32" t="s">
        <v>6373</v>
      </c>
      <c r="J2306" s="33" t="n">
        <v>18774</v>
      </c>
      <c r="K2306" s="34" t="n">
        <f aca="false">H2306+H2307+H2308+H2309-J2306-J2307-J2308-J2309</f>
        <v>0</v>
      </c>
      <c r="L2306" s="34"/>
    </row>
    <row r="2307" s="35" customFormat="true" ht="29.85" hidden="false" customHeight="false" outlineLevel="0" collapsed="false">
      <c r="A2307" s="72"/>
      <c r="B2307" s="72"/>
      <c r="C2307" s="72"/>
      <c r="D2307" s="72"/>
      <c r="E2307" s="72"/>
      <c r="F2307" s="34" t="n">
        <v>4</v>
      </c>
      <c r="G2307" s="34" t="n">
        <v>4693.5</v>
      </c>
      <c r="H2307" s="34" t="n">
        <f aca="false">G2307*F2307</f>
        <v>18774</v>
      </c>
      <c r="I2307" s="32" t="s">
        <v>6374</v>
      </c>
      <c r="J2307" s="33" t="n">
        <v>18774</v>
      </c>
      <c r="K2307" s="34" t="n">
        <v>0</v>
      </c>
      <c r="L2307" s="34"/>
    </row>
    <row r="2308" s="35" customFormat="true" ht="15.75" hidden="false" customHeight="false" outlineLevel="0" collapsed="false">
      <c r="A2308" s="72"/>
      <c r="B2308" s="72"/>
      <c r="C2308" s="72"/>
      <c r="D2308" s="72"/>
      <c r="E2308" s="72"/>
      <c r="F2308" s="34" t="n">
        <v>4</v>
      </c>
      <c r="G2308" s="34" t="n">
        <v>4693.5</v>
      </c>
      <c r="H2308" s="34" t="n">
        <f aca="false">G2308*F2308</f>
        <v>18774</v>
      </c>
      <c r="I2308" s="32" t="s">
        <v>6375</v>
      </c>
      <c r="J2308" s="33" t="n">
        <v>18774</v>
      </c>
      <c r="K2308" s="34" t="n">
        <v>0</v>
      </c>
      <c r="L2308" s="34"/>
    </row>
    <row r="2309" s="35" customFormat="true" ht="15.75" hidden="false" customHeight="false" outlineLevel="0" collapsed="false">
      <c r="A2309" s="72"/>
      <c r="B2309" s="72"/>
      <c r="C2309" s="72"/>
      <c r="D2309" s="72"/>
      <c r="E2309" s="72"/>
      <c r="F2309" s="34" t="n">
        <v>4</v>
      </c>
      <c r="G2309" s="34" t="n">
        <v>4693.5</v>
      </c>
      <c r="H2309" s="34" t="n">
        <f aca="false">G2309*F2309</f>
        <v>18774</v>
      </c>
      <c r="I2309" s="32" t="s">
        <v>6376</v>
      </c>
      <c r="J2309" s="33" t="n">
        <v>18774</v>
      </c>
      <c r="K2309" s="34" t="n">
        <v>0</v>
      </c>
      <c r="L2309" s="34"/>
    </row>
    <row r="2310" customFormat="false" ht="15.75" hidden="false" customHeight="false" outlineLevel="0" collapsed="false">
      <c r="A2310" s="62" t="s">
        <v>6377</v>
      </c>
      <c r="B2310" s="62" t="s">
        <v>3347</v>
      </c>
      <c r="C2310" s="62" t="s">
        <v>6118</v>
      </c>
      <c r="D2310" s="62" t="s">
        <v>11</v>
      </c>
      <c r="E2310" s="62" t="n">
        <v>6107.5</v>
      </c>
      <c r="F2310" s="1" t="n">
        <f aca="false">D2310-C2310</f>
        <v>1</v>
      </c>
      <c r="G2310" s="1" t="n">
        <v>3853.5</v>
      </c>
      <c r="H2310" s="1" t="n">
        <f aca="false">G2310*F2310</f>
        <v>3853.5</v>
      </c>
      <c r="I2310" s="18" t="s">
        <v>6378</v>
      </c>
      <c r="J2310" s="19" t="n">
        <v>3853.5</v>
      </c>
      <c r="K2310" s="1" t="n">
        <f aca="false">H2310-J2310</f>
        <v>0</v>
      </c>
      <c r="L2310" s="0"/>
    </row>
    <row r="2311" customFormat="false" ht="15.75" hidden="false" customHeight="false" outlineLevel="0" collapsed="false">
      <c r="A2311" s="62" t="s">
        <v>6379</v>
      </c>
      <c r="B2311" s="62" t="s">
        <v>42</v>
      </c>
      <c r="C2311" s="62" t="s">
        <v>6118</v>
      </c>
      <c r="D2311" s="62" t="s">
        <v>11</v>
      </c>
      <c r="E2311" s="62" t="n">
        <v>4932.5</v>
      </c>
      <c r="F2311" s="1" t="n">
        <f aca="false">D2311-C2311</f>
        <v>1</v>
      </c>
      <c r="G2311" s="1" t="n">
        <v>3853.5</v>
      </c>
      <c r="H2311" s="1" t="n">
        <f aca="false">G2311*F2311</f>
        <v>3853.5</v>
      </c>
      <c r="I2311" s="18" t="s">
        <v>6380</v>
      </c>
      <c r="J2311" s="19" t="n">
        <v>3853.5</v>
      </c>
      <c r="K2311" s="1" t="n">
        <f aca="false">H2311-J2311</f>
        <v>0</v>
      </c>
      <c r="L2311" s="0"/>
    </row>
    <row r="2312" s="35" customFormat="true" ht="15.75" hidden="false" customHeight="false" outlineLevel="0" collapsed="false">
      <c r="A2312" s="72" t="s">
        <v>6381</v>
      </c>
      <c r="B2312" s="72" t="s">
        <v>6382</v>
      </c>
      <c r="C2312" s="72" t="s">
        <v>6118</v>
      </c>
      <c r="D2312" s="72" t="s">
        <v>12</v>
      </c>
      <c r="E2312" s="72" t="n">
        <v>19730</v>
      </c>
      <c r="F2312" s="34" t="n">
        <f aca="false">D2312-C2312</f>
        <v>2</v>
      </c>
      <c r="G2312" s="34" t="n">
        <v>3853.5</v>
      </c>
      <c r="H2312" s="34" t="n">
        <f aca="false">(G2312*F2312)*2</f>
        <v>15414</v>
      </c>
      <c r="I2312" s="32" t="s">
        <v>6383</v>
      </c>
      <c r="J2312" s="33" t="n">
        <v>7707</v>
      </c>
      <c r="K2312" s="34" t="n">
        <f aca="false">H2312-J2312-J2313</f>
        <v>0</v>
      </c>
      <c r="L2312" s="34"/>
    </row>
    <row r="2313" s="35" customFormat="true" ht="15.75" hidden="false" customHeight="false" outlineLevel="0" collapsed="false">
      <c r="A2313" s="72"/>
      <c r="B2313" s="72"/>
      <c r="C2313" s="72"/>
      <c r="D2313" s="72"/>
      <c r="E2313" s="72"/>
      <c r="F2313" s="34" t="n">
        <v>0</v>
      </c>
      <c r="G2313" s="34" t="n">
        <v>0</v>
      </c>
      <c r="H2313" s="34" t="n">
        <v>0</v>
      </c>
      <c r="I2313" s="32" t="s">
        <v>6384</v>
      </c>
      <c r="J2313" s="33" t="n">
        <v>7707</v>
      </c>
      <c r="K2313" s="34" t="n">
        <v>0</v>
      </c>
      <c r="L2313" s="34"/>
    </row>
    <row r="2314" customFormat="false" ht="15.75" hidden="false" customHeight="false" outlineLevel="0" collapsed="false">
      <c r="A2314" s="62" t="s">
        <v>6385</v>
      </c>
      <c r="B2314" s="62" t="s">
        <v>6386</v>
      </c>
      <c r="C2314" s="62" t="s">
        <v>6128</v>
      </c>
      <c r="D2314" s="62" t="s">
        <v>12</v>
      </c>
      <c r="E2314" s="62" t="n">
        <v>24430</v>
      </c>
      <c r="F2314" s="1" t="n">
        <f aca="false">D2314-C2314</f>
        <v>4</v>
      </c>
      <c r="G2314" s="1" t="n">
        <v>3853.5</v>
      </c>
      <c r="H2314" s="1" t="n">
        <f aca="false">G2314*F2314</f>
        <v>15414</v>
      </c>
      <c r="I2314" s="18" t="s">
        <v>6387</v>
      </c>
      <c r="J2314" s="19" t="n">
        <v>15414</v>
      </c>
      <c r="K2314" s="1" t="n">
        <f aca="false">H2314-J2314</f>
        <v>0</v>
      </c>
      <c r="L2314" s="0"/>
    </row>
    <row r="2315" s="8" customFormat="true" ht="30.8" hidden="false" customHeight="false" outlineLevel="0" collapsed="false">
      <c r="A2315" s="10" t="s">
        <v>6388</v>
      </c>
      <c r="B2315" s="10" t="s">
        <v>6389</v>
      </c>
      <c r="C2315" s="10" t="s">
        <v>6128</v>
      </c>
      <c r="D2315" s="10" t="s">
        <v>12</v>
      </c>
      <c r="E2315" s="10" t="n">
        <v>28390</v>
      </c>
      <c r="F2315" s="14" t="n">
        <f aca="false">D2315-C2315</f>
        <v>4</v>
      </c>
      <c r="G2315" s="14" t="n">
        <v>5743.5</v>
      </c>
      <c r="H2315" s="14" t="n">
        <v>22973.6</v>
      </c>
      <c r="I2315" s="6" t="s">
        <v>6390</v>
      </c>
      <c r="J2315" s="7" t="n">
        <v>22973.6</v>
      </c>
      <c r="K2315" s="10" t="n">
        <f aca="false">H2315-J2315</f>
        <v>0</v>
      </c>
      <c r="L2315" s="8" t="s">
        <v>90</v>
      </c>
    </row>
    <row r="2316" customFormat="false" ht="15.75" hidden="false" customHeight="false" outlineLevel="0" collapsed="false">
      <c r="A2316" s="62" t="s">
        <v>6391</v>
      </c>
      <c r="B2316" s="62" t="s">
        <v>6392</v>
      </c>
      <c r="C2316" s="62" t="s">
        <v>6118</v>
      </c>
      <c r="D2316" s="62" t="s">
        <v>12</v>
      </c>
      <c r="E2316" s="62" t="n">
        <v>12215</v>
      </c>
      <c r="F2316" s="1" t="n">
        <f aca="false">D2316-C2316</f>
        <v>2</v>
      </c>
      <c r="G2316" s="1" t="n">
        <v>3853.5</v>
      </c>
      <c r="H2316" s="1" t="n">
        <f aca="false">G2316*F2316</f>
        <v>7707</v>
      </c>
      <c r="I2316" s="18" t="s">
        <v>6393</v>
      </c>
      <c r="J2316" s="19" t="n">
        <v>7707</v>
      </c>
      <c r="K2316" s="1" t="n">
        <f aca="false">H2316-J2316</f>
        <v>0</v>
      </c>
      <c r="L2316" s="0"/>
    </row>
    <row r="2317" customFormat="false" ht="15.75" hidden="false" customHeight="false" outlineLevel="0" collapsed="false">
      <c r="A2317" s="62" t="s">
        <v>6394</v>
      </c>
      <c r="B2317" s="62" t="s">
        <v>6395</v>
      </c>
      <c r="C2317" s="62" t="s">
        <v>6118</v>
      </c>
      <c r="D2317" s="62" t="s">
        <v>12</v>
      </c>
      <c r="E2317" s="62" t="n">
        <v>9865</v>
      </c>
      <c r="F2317" s="1" t="n">
        <f aca="false">D2317-C2317</f>
        <v>2</v>
      </c>
      <c r="G2317" s="1" t="n">
        <v>3853.5</v>
      </c>
      <c r="H2317" s="1" t="n">
        <f aca="false">G2317*F2317</f>
        <v>7707</v>
      </c>
      <c r="I2317" s="18" t="s">
        <v>6396</v>
      </c>
      <c r="J2317" s="19" t="n">
        <v>7707</v>
      </c>
      <c r="K2317" s="1" t="n">
        <f aca="false">H2317-J2317</f>
        <v>0</v>
      </c>
      <c r="L2317" s="0"/>
    </row>
    <row r="2318" customFormat="false" ht="15.75" hidden="false" customHeight="false" outlineLevel="0" collapsed="false">
      <c r="A2318" s="62" t="s">
        <v>6397</v>
      </c>
      <c r="B2318" s="62" t="s">
        <v>781</v>
      </c>
      <c r="C2318" s="62" t="s">
        <v>6118</v>
      </c>
      <c r="D2318" s="62" t="s">
        <v>12</v>
      </c>
      <c r="E2318" s="62" t="n">
        <v>9865</v>
      </c>
      <c r="F2318" s="1" t="n">
        <f aca="false">D2318-C2318</f>
        <v>2</v>
      </c>
      <c r="G2318" s="1" t="n">
        <v>3853.5</v>
      </c>
      <c r="H2318" s="1" t="n">
        <f aca="false">G2318*F2318</f>
        <v>7707</v>
      </c>
      <c r="I2318" s="18" t="s">
        <v>6398</v>
      </c>
      <c r="J2318" s="19" t="n">
        <v>7707</v>
      </c>
      <c r="K2318" s="1" t="n">
        <f aca="false">H2318-J2318</f>
        <v>0</v>
      </c>
      <c r="L2318" s="0"/>
    </row>
    <row r="2319" s="35" customFormat="true" ht="15.75" hidden="false" customHeight="false" outlineLevel="0" collapsed="false">
      <c r="A2319" s="72" t="s">
        <v>6399</v>
      </c>
      <c r="B2319" s="72" t="s">
        <v>6400</v>
      </c>
      <c r="C2319" s="72" t="s">
        <v>6128</v>
      </c>
      <c r="D2319" s="72" t="s">
        <v>12</v>
      </c>
      <c r="E2319" s="72" t="n">
        <v>86240</v>
      </c>
      <c r="F2319" s="34" t="n">
        <f aca="false">D2319-C2319</f>
        <v>4</v>
      </c>
      <c r="G2319" s="34" t="n">
        <v>3853.5</v>
      </c>
      <c r="H2319" s="34" t="n">
        <f aca="false">(G2319*F2319)*3</f>
        <v>46242</v>
      </c>
      <c r="I2319" s="32" t="s">
        <v>6401</v>
      </c>
      <c r="J2319" s="33" t="n">
        <v>18774</v>
      </c>
      <c r="K2319" s="34" t="n">
        <f aca="false">H2319+H2320-J2319-J2320-J2321-J2322</f>
        <v>0</v>
      </c>
      <c r="L2319" s="34"/>
    </row>
    <row r="2320" s="35" customFormat="true" ht="15.75" hidden="false" customHeight="false" outlineLevel="0" collapsed="false">
      <c r="A2320" s="72"/>
      <c r="B2320" s="72"/>
      <c r="C2320" s="72"/>
      <c r="D2320" s="72"/>
      <c r="E2320" s="72"/>
      <c r="F2320" s="34" t="n">
        <v>0</v>
      </c>
      <c r="G2320" s="34" t="n">
        <v>4693.5</v>
      </c>
      <c r="H2320" s="34" t="n">
        <f aca="false">G2320*F2319</f>
        <v>18774</v>
      </c>
      <c r="I2320" s="32" t="s">
        <v>6402</v>
      </c>
      <c r="J2320" s="33" t="n">
        <v>15414</v>
      </c>
      <c r="K2320" s="34" t="n">
        <v>0</v>
      </c>
      <c r="L2320" s="34"/>
    </row>
    <row r="2321" s="35" customFormat="true" ht="15.75" hidden="false" customHeight="false" outlineLevel="0" collapsed="false">
      <c r="A2321" s="72"/>
      <c r="B2321" s="72"/>
      <c r="C2321" s="72"/>
      <c r="D2321" s="72"/>
      <c r="E2321" s="72"/>
      <c r="F2321" s="34" t="n">
        <v>0</v>
      </c>
      <c r="G2321" s="34" t="n">
        <v>0</v>
      </c>
      <c r="H2321" s="34" t="n">
        <v>0</v>
      </c>
      <c r="I2321" s="32" t="s">
        <v>6403</v>
      </c>
      <c r="J2321" s="33" t="n">
        <v>15414</v>
      </c>
      <c r="K2321" s="34" t="n">
        <v>0</v>
      </c>
      <c r="L2321" s="34"/>
    </row>
    <row r="2322" s="35" customFormat="true" ht="15.75" hidden="false" customHeight="false" outlineLevel="0" collapsed="false">
      <c r="A2322" s="72"/>
      <c r="B2322" s="72"/>
      <c r="C2322" s="72"/>
      <c r="D2322" s="72"/>
      <c r="E2322" s="72"/>
      <c r="F2322" s="34" t="n">
        <v>0</v>
      </c>
      <c r="G2322" s="34" t="n">
        <v>0</v>
      </c>
      <c r="H2322" s="34" t="n">
        <v>0</v>
      </c>
      <c r="I2322" s="32" t="s">
        <v>6404</v>
      </c>
      <c r="J2322" s="33" t="n">
        <v>15414</v>
      </c>
      <c r="K2322" s="34" t="n">
        <v>0</v>
      </c>
      <c r="L2322" s="34"/>
    </row>
    <row r="2323" customFormat="false" ht="15.75" hidden="false" customHeight="false" outlineLevel="0" collapsed="false">
      <c r="A2323" s="62" t="s">
        <v>6405</v>
      </c>
      <c r="B2323" s="62" t="s">
        <v>6406</v>
      </c>
      <c r="C2323" s="62" t="s">
        <v>6118</v>
      </c>
      <c r="D2323" s="62" t="s">
        <v>12</v>
      </c>
      <c r="E2323" s="62" t="n">
        <v>12215</v>
      </c>
      <c r="F2323" s="1" t="n">
        <f aca="false">D2323-C2323</f>
        <v>2</v>
      </c>
      <c r="G2323" s="1" t="n">
        <v>3853.5</v>
      </c>
      <c r="H2323" s="1" t="n">
        <f aca="false">G2323*F2323</f>
        <v>7707</v>
      </c>
      <c r="I2323" s="18" t="s">
        <v>6407</v>
      </c>
      <c r="J2323" s="19" t="n">
        <v>7707</v>
      </c>
      <c r="K2323" s="1" t="n">
        <f aca="false">H2323-J2323</f>
        <v>0</v>
      </c>
      <c r="L2323" s="0"/>
    </row>
    <row r="2324" customFormat="false" ht="15.75" hidden="false" customHeight="false" outlineLevel="0" collapsed="false">
      <c r="A2324" s="62" t="s">
        <v>6408</v>
      </c>
      <c r="B2324" s="62" t="s">
        <v>6409</v>
      </c>
      <c r="C2324" s="62" t="s">
        <v>6118</v>
      </c>
      <c r="D2324" s="62" t="s">
        <v>12</v>
      </c>
      <c r="E2324" s="62" t="n">
        <v>14565</v>
      </c>
      <c r="F2324" s="1" t="n">
        <f aca="false">D2324-C2324</f>
        <v>2</v>
      </c>
      <c r="G2324" s="1" t="n">
        <v>3853.5</v>
      </c>
      <c r="H2324" s="1" t="n">
        <f aca="false">G2324*F2324</f>
        <v>7707</v>
      </c>
      <c r="I2324" s="18" t="s">
        <v>6410</v>
      </c>
      <c r="J2324" s="19" t="n">
        <v>7707</v>
      </c>
      <c r="K2324" s="1" t="n">
        <f aca="false">H2324-J2324</f>
        <v>0</v>
      </c>
      <c r="L2324" s="0"/>
    </row>
    <row r="2325" customFormat="false" ht="15.75" hidden="false" customHeight="false" outlineLevel="0" collapsed="false">
      <c r="A2325" s="62" t="s">
        <v>6411</v>
      </c>
      <c r="B2325" s="62" t="s">
        <v>6412</v>
      </c>
      <c r="C2325" s="62" t="s">
        <v>6115</v>
      </c>
      <c r="D2325" s="62" t="s">
        <v>12</v>
      </c>
      <c r="E2325" s="62" t="n">
        <v>15952.5</v>
      </c>
      <c r="F2325" s="1" t="n">
        <f aca="false">D2325-C2325</f>
        <v>3</v>
      </c>
      <c r="G2325" s="1" t="n">
        <v>3853.5</v>
      </c>
      <c r="H2325" s="1" t="n">
        <f aca="false">G2325*F2325</f>
        <v>11560.5</v>
      </c>
      <c r="I2325" s="18" t="s">
        <v>6413</v>
      </c>
      <c r="J2325" s="19" t="n">
        <v>11560.5</v>
      </c>
      <c r="K2325" s="1" t="n">
        <f aca="false">H2325-J2325</f>
        <v>0</v>
      </c>
      <c r="L2325" s="0"/>
    </row>
    <row r="2326" customFormat="false" ht="15.75" hidden="false" customHeight="false" outlineLevel="0" collapsed="false">
      <c r="A2326" s="62" t="s">
        <v>6414</v>
      </c>
      <c r="B2326" s="62" t="s">
        <v>345</v>
      </c>
      <c r="C2326" s="62" t="s">
        <v>6128</v>
      </c>
      <c r="D2326" s="62" t="s">
        <v>12</v>
      </c>
      <c r="E2326" s="62" t="n">
        <v>33960</v>
      </c>
      <c r="F2326" s="1" t="n">
        <f aca="false">D2326-C2326</f>
        <v>4</v>
      </c>
      <c r="G2326" s="1" t="n">
        <v>3853.5</v>
      </c>
      <c r="H2326" s="1" t="n">
        <f aca="false">G2326*F2326</f>
        <v>15414</v>
      </c>
      <c r="I2326" s="18" t="s">
        <v>6415</v>
      </c>
      <c r="J2326" s="19" t="n">
        <v>15414</v>
      </c>
      <c r="K2326" s="1" t="n">
        <f aca="false">H2326-J2326</f>
        <v>0</v>
      </c>
      <c r="L2326" s="0"/>
    </row>
    <row r="2327" customFormat="false" ht="15.75" hidden="false" customHeight="false" outlineLevel="0" collapsed="false">
      <c r="A2327" s="62" t="s">
        <v>6416</v>
      </c>
      <c r="B2327" s="62" t="s">
        <v>6417</v>
      </c>
      <c r="C2327" s="62" t="s">
        <v>6118</v>
      </c>
      <c r="D2327" s="62" t="s">
        <v>12</v>
      </c>
      <c r="E2327" s="62" t="n">
        <v>10635</v>
      </c>
      <c r="F2327" s="1" t="n">
        <f aca="false">D2327-C2327</f>
        <v>2</v>
      </c>
      <c r="G2327" s="1" t="n">
        <v>3853.5</v>
      </c>
      <c r="H2327" s="1" t="n">
        <f aca="false">G2327*F2327</f>
        <v>7707</v>
      </c>
      <c r="I2327" s="18" t="s">
        <v>6418</v>
      </c>
      <c r="J2327" s="19" t="n">
        <v>7707</v>
      </c>
      <c r="K2327" s="1" t="n">
        <f aca="false">H2327-J2327</f>
        <v>0</v>
      </c>
      <c r="L2327" s="0"/>
    </row>
    <row r="2328" customFormat="false" ht="15.75" hidden="false" customHeight="false" outlineLevel="0" collapsed="false">
      <c r="A2328" s="62" t="s">
        <v>6419</v>
      </c>
      <c r="B2328" s="62" t="s">
        <v>6420</v>
      </c>
      <c r="C2328" s="62" t="s">
        <v>6118</v>
      </c>
      <c r="D2328" s="62" t="s">
        <v>12</v>
      </c>
      <c r="E2328" s="62" t="n">
        <v>10415</v>
      </c>
      <c r="F2328" s="1" t="n">
        <f aca="false">D2328-C2328</f>
        <v>2</v>
      </c>
      <c r="G2328" s="1" t="n">
        <v>3853.5</v>
      </c>
      <c r="H2328" s="1" t="n">
        <f aca="false">G2328*F2328</f>
        <v>7707</v>
      </c>
      <c r="I2328" s="18" t="s">
        <v>6421</v>
      </c>
      <c r="J2328" s="19" t="n">
        <v>7707</v>
      </c>
      <c r="K2328" s="1" t="n">
        <f aca="false">H2328-J2328</f>
        <v>0</v>
      </c>
      <c r="L2328" s="0"/>
    </row>
    <row r="2329" s="8" customFormat="true" ht="30.8" hidden="false" customHeight="false" outlineLevel="0" collapsed="false">
      <c r="A2329" s="10" t="s">
        <v>6422</v>
      </c>
      <c r="B2329" s="10" t="s">
        <v>425</v>
      </c>
      <c r="C2329" s="10" t="s">
        <v>6118</v>
      </c>
      <c r="D2329" s="10" t="s">
        <v>12</v>
      </c>
      <c r="E2329" s="10" t="n">
        <v>13645</v>
      </c>
      <c r="F2329" s="14" t="n">
        <f aca="false">D2329-C2329</f>
        <v>2</v>
      </c>
      <c r="G2329" s="14" t="n">
        <v>5743.5</v>
      </c>
      <c r="H2329" s="14" t="n">
        <v>11486.8</v>
      </c>
      <c r="I2329" s="6" t="s">
        <v>6423</v>
      </c>
      <c r="J2329" s="7" t="n">
        <v>11486.8</v>
      </c>
      <c r="K2329" s="10" t="n">
        <f aca="false">H2329-J2329</f>
        <v>0</v>
      </c>
      <c r="L2329" s="8" t="s">
        <v>90</v>
      </c>
    </row>
    <row r="2330" customFormat="false" ht="15.75" hidden="false" customHeight="false" outlineLevel="0" collapsed="false">
      <c r="A2330" s="62" t="s">
        <v>6424</v>
      </c>
      <c r="B2330" s="62" t="s">
        <v>6425</v>
      </c>
      <c r="C2330" s="62" t="s">
        <v>6115</v>
      </c>
      <c r="D2330" s="62" t="s">
        <v>12</v>
      </c>
      <c r="E2330" s="62" t="n">
        <v>20842.5</v>
      </c>
      <c r="F2330" s="1" t="n">
        <f aca="false">D2330-C2330</f>
        <v>3</v>
      </c>
      <c r="G2330" s="1" t="n">
        <v>4693.5</v>
      </c>
      <c r="H2330" s="1" t="n">
        <f aca="false">G2330*F2330</f>
        <v>14080.5</v>
      </c>
      <c r="I2330" s="18" t="s">
        <v>6426</v>
      </c>
      <c r="J2330" s="19" t="n">
        <v>14080.5</v>
      </c>
      <c r="K2330" s="1" t="n">
        <f aca="false">H2330-J2330</f>
        <v>0</v>
      </c>
      <c r="L2330" s="0"/>
    </row>
    <row r="2331" customFormat="false" ht="15.75" hidden="false" customHeight="false" outlineLevel="0" collapsed="false">
      <c r="A2331" s="62" t="s">
        <v>6427</v>
      </c>
      <c r="B2331" s="62" t="s">
        <v>6428</v>
      </c>
      <c r="C2331" s="62" t="s">
        <v>6118</v>
      </c>
      <c r="D2331" s="62" t="s">
        <v>12</v>
      </c>
      <c r="E2331" s="62" t="n">
        <v>12215</v>
      </c>
      <c r="F2331" s="1" t="n">
        <f aca="false">D2331-C2331</f>
        <v>2</v>
      </c>
      <c r="G2331" s="1" t="n">
        <v>3853.5</v>
      </c>
      <c r="H2331" s="1" t="n">
        <f aca="false">G2331*F2331</f>
        <v>7707</v>
      </c>
      <c r="I2331" s="18" t="s">
        <v>6429</v>
      </c>
      <c r="J2331" s="19" t="n">
        <v>7707</v>
      </c>
      <c r="K2331" s="1" t="n">
        <f aca="false">H2331-J2331</f>
        <v>0</v>
      </c>
      <c r="L2331" s="0"/>
    </row>
    <row r="2332" customFormat="false" ht="15.75" hidden="false" customHeight="false" outlineLevel="0" collapsed="false">
      <c r="A2332" s="62" t="s">
        <v>6430</v>
      </c>
      <c r="B2332" s="62" t="s">
        <v>6431</v>
      </c>
      <c r="C2332" s="62" t="s">
        <v>6109</v>
      </c>
      <c r="D2332" s="62" t="s">
        <v>12</v>
      </c>
      <c r="E2332" s="62" t="n">
        <v>42752.5</v>
      </c>
      <c r="F2332" s="1" t="n">
        <f aca="false">D2332-C2332</f>
        <v>7</v>
      </c>
      <c r="G2332" s="1" t="n">
        <v>3853.5</v>
      </c>
      <c r="H2332" s="1" t="n">
        <f aca="false">G2332*F2332</f>
        <v>26974.5</v>
      </c>
      <c r="I2332" s="18" t="s">
        <v>6432</v>
      </c>
      <c r="J2332" s="19" t="n">
        <v>26974.5</v>
      </c>
      <c r="K2332" s="1" t="n">
        <f aca="false">H2332-J2332</f>
        <v>0</v>
      </c>
      <c r="L2332" s="0"/>
    </row>
    <row r="2333" s="35" customFormat="true" ht="15.75" hidden="false" customHeight="false" outlineLevel="0" collapsed="false">
      <c r="A2333" s="72" t="s">
        <v>6433</v>
      </c>
      <c r="B2333" s="72" t="s">
        <v>6434</v>
      </c>
      <c r="C2333" s="72" t="s">
        <v>6118</v>
      </c>
      <c r="D2333" s="72" t="s">
        <v>12</v>
      </c>
      <c r="E2333" s="72" t="n">
        <v>24410</v>
      </c>
      <c r="F2333" s="34" t="n">
        <f aca="false">D2333-C2333</f>
        <v>2</v>
      </c>
      <c r="G2333" s="34" t="n">
        <v>4693.5</v>
      </c>
      <c r="H2333" s="34" t="n">
        <f aca="false">(G2333*F2333)*2</f>
        <v>18774</v>
      </c>
      <c r="I2333" s="32" t="s">
        <v>6435</v>
      </c>
      <c r="J2333" s="33" t="n">
        <v>9387</v>
      </c>
      <c r="K2333" s="34" t="n">
        <f aca="false">H2333-J2333-J2334</f>
        <v>0</v>
      </c>
      <c r="L2333" s="34"/>
    </row>
    <row r="2334" customFormat="false" ht="15.75" hidden="false" customHeight="false" outlineLevel="0" collapsed="false">
      <c r="A2334" s="34"/>
      <c r="B2334" s="34"/>
      <c r="C2334" s="34"/>
      <c r="D2334" s="34"/>
      <c r="E2334" s="34"/>
      <c r="F2334" s="34" t="n">
        <v>0</v>
      </c>
      <c r="G2334" s="34" t="n">
        <v>0</v>
      </c>
      <c r="H2334" s="34" t="n">
        <v>0</v>
      </c>
      <c r="I2334" s="32" t="s">
        <v>6436</v>
      </c>
      <c r="J2334" s="33" t="n">
        <v>9387</v>
      </c>
      <c r="K2334" s="34" t="n">
        <v>0</v>
      </c>
      <c r="L2334" s="34"/>
    </row>
    <row r="2335" customFormat="false" ht="15.75" hidden="false" customHeight="false" outlineLevel="0" collapsed="false">
      <c r="A2335" s="72" t="s">
        <v>6437</v>
      </c>
      <c r="B2335" s="72" t="s">
        <v>6438</v>
      </c>
      <c r="C2335" s="72" t="s">
        <v>6118</v>
      </c>
      <c r="D2335" s="72" t="s">
        <v>12</v>
      </c>
      <c r="E2335" s="72" t="n">
        <v>25580</v>
      </c>
      <c r="F2335" s="34" t="n">
        <f aca="false">D2335-C2335</f>
        <v>2</v>
      </c>
      <c r="G2335" s="34" t="n">
        <v>3853.5</v>
      </c>
      <c r="H2335" s="34" t="n">
        <f aca="false">(G2335*F2335)*2</f>
        <v>15414</v>
      </c>
      <c r="I2335" s="32" t="s">
        <v>6439</v>
      </c>
      <c r="J2335" s="33" t="n">
        <v>7707</v>
      </c>
      <c r="K2335" s="34" t="n">
        <f aca="false">H2335-J2335-J2336</f>
        <v>0</v>
      </c>
      <c r="L2335" s="34"/>
    </row>
    <row r="2336" customFormat="false" ht="15.75" hidden="false" customHeight="false" outlineLevel="0" collapsed="false">
      <c r="A2336" s="72"/>
      <c r="B2336" s="72"/>
      <c r="C2336" s="72"/>
      <c r="D2336" s="72"/>
      <c r="E2336" s="72"/>
      <c r="F2336" s="34" t="n">
        <v>0</v>
      </c>
      <c r="G2336" s="34" t="n">
        <v>0</v>
      </c>
      <c r="H2336" s="34" t="n">
        <v>0</v>
      </c>
      <c r="I2336" s="32" t="s">
        <v>6440</v>
      </c>
      <c r="J2336" s="33" t="n">
        <v>7707</v>
      </c>
      <c r="K2336" s="34" t="n">
        <v>0</v>
      </c>
      <c r="L2336" s="34"/>
    </row>
    <row r="2337" customFormat="false" ht="15.75" hidden="false" customHeight="false" outlineLevel="0" collapsed="false">
      <c r="A2337" s="62" t="s">
        <v>6441</v>
      </c>
      <c r="B2337" s="62" t="s">
        <v>6442</v>
      </c>
      <c r="C2337" s="62" t="s">
        <v>6118</v>
      </c>
      <c r="D2337" s="62" t="s">
        <v>12</v>
      </c>
      <c r="E2337" s="62" t="n">
        <v>20385</v>
      </c>
      <c r="F2337" s="1" t="n">
        <f aca="false">D2337-C2337</f>
        <v>2</v>
      </c>
      <c r="G2337" s="1" t="n">
        <v>4693.5</v>
      </c>
      <c r="H2337" s="1" t="n">
        <f aca="false">G2337*F2337</f>
        <v>9387</v>
      </c>
      <c r="I2337" s="18" t="s">
        <v>6443</v>
      </c>
      <c r="J2337" s="19" t="n">
        <v>9387</v>
      </c>
      <c r="K2337" s="1" t="n">
        <f aca="false">H2337-J2337</f>
        <v>0</v>
      </c>
      <c r="L2337" s="0"/>
    </row>
    <row r="2338" customFormat="false" ht="15.75" hidden="false" customHeight="false" outlineLevel="0" collapsed="false">
      <c r="A2338" s="62" t="s">
        <v>6444</v>
      </c>
      <c r="B2338" s="62" t="s">
        <v>6445</v>
      </c>
      <c r="C2338" s="62" t="s">
        <v>6118</v>
      </c>
      <c r="D2338" s="62" t="s">
        <v>12</v>
      </c>
      <c r="E2338" s="62" t="n">
        <v>9865</v>
      </c>
      <c r="F2338" s="1" t="n">
        <f aca="false">D2338-C2338</f>
        <v>2</v>
      </c>
      <c r="G2338" s="1" t="n">
        <v>3853.5</v>
      </c>
      <c r="H2338" s="1" t="n">
        <f aca="false">G2338*F2338</f>
        <v>7707</v>
      </c>
      <c r="I2338" s="18" t="s">
        <v>6446</v>
      </c>
      <c r="J2338" s="19" t="n">
        <v>7707</v>
      </c>
      <c r="K2338" s="17" t="n">
        <f aca="false">H2338-J2338</f>
        <v>0</v>
      </c>
      <c r="L2338" s="0"/>
    </row>
    <row r="2339" s="35" customFormat="true" ht="15.75" hidden="false" customHeight="false" outlineLevel="0" collapsed="false">
      <c r="A2339" s="72" t="s">
        <v>6447</v>
      </c>
      <c r="B2339" s="72" t="s">
        <v>6448</v>
      </c>
      <c r="C2339" s="72" t="s">
        <v>6118</v>
      </c>
      <c r="D2339" s="72" t="s">
        <v>12</v>
      </c>
      <c r="E2339" s="72" t="n">
        <v>19730</v>
      </c>
      <c r="F2339" s="34" t="n">
        <f aca="false">D2339-C2339</f>
        <v>2</v>
      </c>
      <c r="G2339" s="34" t="n">
        <v>3853.5</v>
      </c>
      <c r="H2339" s="34" t="n">
        <f aca="false">(G2339*F2339)*2</f>
        <v>15414</v>
      </c>
      <c r="I2339" s="32" t="s">
        <v>6449</v>
      </c>
      <c r="J2339" s="33" t="n">
        <v>7707</v>
      </c>
      <c r="K2339" s="34" t="n">
        <f aca="false">H2339-J2339-J2340</f>
        <v>0</v>
      </c>
      <c r="L2339" s="34"/>
    </row>
    <row r="2340" s="35" customFormat="true" ht="15.75" hidden="false" customHeight="false" outlineLevel="0" collapsed="false">
      <c r="A2340" s="72"/>
      <c r="B2340" s="72"/>
      <c r="C2340" s="72"/>
      <c r="D2340" s="72"/>
      <c r="E2340" s="72"/>
      <c r="F2340" s="34" t="n">
        <v>0</v>
      </c>
      <c r="G2340" s="34" t="n">
        <v>0</v>
      </c>
      <c r="H2340" s="34" t="n">
        <v>0</v>
      </c>
      <c r="I2340" s="32" t="s">
        <v>6450</v>
      </c>
      <c r="J2340" s="33" t="n">
        <v>7707</v>
      </c>
      <c r="K2340" s="34" t="n">
        <v>0</v>
      </c>
      <c r="L2340" s="34"/>
    </row>
    <row r="2341" s="30" customFormat="true" ht="30.8" hidden="false" customHeight="false" outlineLevel="0" collapsed="false">
      <c r="A2341" s="25" t="s">
        <v>6451</v>
      </c>
      <c r="B2341" s="25" t="s">
        <v>6452</v>
      </c>
      <c r="C2341" s="25" t="s">
        <v>6167</v>
      </c>
      <c r="D2341" s="25" t="s">
        <v>12</v>
      </c>
      <c r="E2341" s="25" t="n">
        <v>67212.5</v>
      </c>
      <c r="F2341" s="29" t="n">
        <f aca="false">D2341-C2341</f>
        <v>10</v>
      </c>
      <c r="G2341" s="29" t="n">
        <v>3853.5</v>
      </c>
      <c r="H2341" s="29" t="n">
        <v>36700</v>
      </c>
      <c r="I2341" s="79" t="s">
        <v>6453</v>
      </c>
      <c r="J2341" s="80" t="n">
        <v>36700</v>
      </c>
      <c r="K2341" s="25" t="n">
        <f aca="false">H2341-J2341</f>
        <v>0</v>
      </c>
      <c r="L2341" s="30" t="s">
        <v>90</v>
      </c>
    </row>
    <row r="2342" s="35" customFormat="true" ht="15.75" hidden="false" customHeight="false" outlineLevel="0" collapsed="false">
      <c r="A2342" s="72" t="s">
        <v>6454</v>
      </c>
      <c r="B2342" s="72" t="s">
        <v>6455</v>
      </c>
      <c r="C2342" s="72" t="s">
        <v>6115</v>
      </c>
      <c r="D2342" s="72" t="s">
        <v>12</v>
      </c>
      <c r="E2342" s="72" t="n">
        <v>29100</v>
      </c>
      <c r="F2342" s="34" t="n">
        <f aca="false">D2342-C2342</f>
        <v>3</v>
      </c>
      <c r="G2342" s="34" t="n">
        <v>3853.5</v>
      </c>
      <c r="H2342" s="34" t="n">
        <f aca="false">(G2342*F2342)*2</f>
        <v>23121</v>
      </c>
      <c r="I2342" s="32" t="s">
        <v>6456</v>
      </c>
      <c r="J2342" s="33" t="n">
        <v>11560.5</v>
      </c>
      <c r="K2342" s="34" t="n">
        <f aca="false">H2342-J2342-J2343</f>
        <v>0</v>
      </c>
      <c r="L2342" s="34"/>
    </row>
    <row r="2343" customFormat="false" ht="29.85" hidden="false" customHeight="false" outlineLevel="0" collapsed="false">
      <c r="A2343" s="34"/>
      <c r="B2343" s="34"/>
      <c r="C2343" s="34"/>
      <c r="D2343" s="34"/>
      <c r="E2343" s="34"/>
      <c r="F2343" s="34" t="n">
        <v>0</v>
      </c>
      <c r="G2343" s="34" t="n">
        <v>0</v>
      </c>
      <c r="H2343" s="34" t="n">
        <v>0</v>
      </c>
      <c r="I2343" s="32" t="s">
        <v>6457</v>
      </c>
      <c r="J2343" s="33" t="n">
        <v>11560.5</v>
      </c>
      <c r="K2343" s="34" t="n">
        <v>0</v>
      </c>
      <c r="L2343" s="34"/>
    </row>
    <row r="2344" customFormat="false" ht="15.75" hidden="false" customHeight="false" outlineLevel="0" collapsed="false">
      <c r="A2344" s="62" t="s">
        <v>6458</v>
      </c>
      <c r="B2344" s="62" t="s">
        <v>6459</v>
      </c>
      <c r="C2344" s="62" t="s">
        <v>6460</v>
      </c>
      <c r="D2344" s="62" t="s">
        <v>12</v>
      </c>
      <c r="E2344" s="62" t="n">
        <v>59190</v>
      </c>
      <c r="F2344" s="1" t="n">
        <f aca="false">D2344-C2344</f>
        <v>12</v>
      </c>
      <c r="G2344" s="1" t="n">
        <v>3853.5</v>
      </c>
      <c r="H2344" s="1" t="n">
        <f aca="false">G2344*F2344</f>
        <v>46242</v>
      </c>
      <c r="I2344" s="18" t="s">
        <v>6461</v>
      </c>
      <c r="J2344" s="19" t="n">
        <v>46242</v>
      </c>
      <c r="K2344" s="1" t="n">
        <f aca="false">H2344-J2344</f>
        <v>0</v>
      </c>
      <c r="L2344" s="0"/>
    </row>
    <row r="2345" customFormat="false" ht="29.85" hidden="false" customHeight="false" outlineLevel="0" collapsed="false">
      <c r="A2345" s="62" t="s">
        <v>6462</v>
      </c>
      <c r="B2345" s="62" t="s">
        <v>6463</v>
      </c>
      <c r="C2345" s="62" t="s">
        <v>6118</v>
      </c>
      <c r="D2345" s="62" t="s">
        <v>12</v>
      </c>
      <c r="E2345" s="62" t="n">
        <v>9865</v>
      </c>
      <c r="F2345" s="1" t="n">
        <f aca="false">D2345-C2345</f>
        <v>2</v>
      </c>
      <c r="G2345" s="1" t="n">
        <v>3853.5</v>
      </c>
      <c r="H2345" s="1" t="n">
        <f aca="false">G2345*F2345</f>
        <v>7707</v>
      </c>
      <c r="I2345" s="18" t="s">
        <v>6464</v>
      </c>
      <c r="J2345" s="19" t="n">
        <v>7707</v>
      </c>
      <c r="K2345" s="1" t="n">
        <f aca="false">H2345-J2345</f>
        <v>0</v>
      </c>
      <c r="L2345" s="0"/>
    </row>
    <row r="2346" customFormat="false" ht="15.75" hidden="false" customHeight="false" outlineLevel="0" collapsed="false">
      <c r="A2346" s="62" t="s">
        <v>6465</v>
      </c>
      <c r="B2346" s="62" t="s">
        <v>982</v>
      </c>
      <c r="C2346" s="62" t="s">
        <v>6118</v>
      </c>
      <c r="D2346" s="62" t="s">
        <v>12</v>
      </c>
      <c r="E2346" s="62" t="n">
        <v>9865</v>
      </c>
      <c r="F2346" s="1" t="n">
        <f aca="false">D2346-C2346</f>
        <v>2</v>
      </c>
      <c r="G2346" s="1" t="n">
        <v>3853.5</v>
      </c>
      <c r="H2346" s="1" t="n">
        <f aca="false">G2346*F2346</f>
        <v>7707</v>
      </c>
      <c r="I2346" s="18" t="s">
        <v>6466</v>
      </c>
      <c r="J2346" s="19" t="n">
        <v>7707</v>
      </c>
      <c r="K2346" s="1" t="n">
        <f aca="false">H2346-J2346</f>
        <v>0</v>
      </c>
      <c r="L2346" s="0"/>
    </row>
    <row r="2347" customFormat="false" ht="29.85" hidden="false" customHeight="false" outlineLevel="0" collapsed="false">
      <c r="A2347" s="62" t="s">
        <v>6467</v>
      </c>
      <c r="B2347" s="62" t="s">
        <v>6468</v>
      </c>
      <c r="C2347" s="62" t="s">
        <v>6118</v>
      </c>
      <c r="D2347" s="62" t="s">
        <v>12</v>
      </c>
      <c r="E2347" s="62" t="n">
        <v>16290</v>
      </c>
      <c r="F2347" s="1" t="n">
        <f aca="false">D2347-C2347</f>
        <v>2</v>
      </c>
      <c r="G2347" s="1" t="n">
        <v>3853.5</v>
      </c>
      <c r="H2347" s="1" t="n">
        <f aca="false">G2347*F2347</f>
        <v>7707</v>
      </c>
      <c r="I2347" s="18" t="s">
        <v>6469</v>
      </c>
      <c r="J2347" s="19" t="n">
        <v>7707</v>
      </c>
      <c r="K2347" s="1" t="n">
        <f aca="false">H2347-J2347</f>
        <v>0</v>
      </c>
      <c r="L2347" s="0"/>
    </row>
    <row r="2348" customFormat="false" ht="15.75" hidden="false" customHeight="false" outlineLevel="0" collapsed="false">
      <c r="A2348" s="62" t="s">
        <v>6470</v>
      </c>
      <c r="B2348" s="62" t="s">
        <v>6471</v>
      </c>
      <c r="C2348" s="62" t="s">
        <v>6118</v>
      </c>
      <c r="D2348" s="62" t="s">
        <v>12</v>
      </c>
      <c r="E2348" s="62" t="n">
        <v>12215</v>
      </c>
      <c r="F2348" s="1" t="n">
        <f aca="false">D2348-C2348</f>
        <v>2</v>
      </c>
      <c r="G2348" s="1" t="n">
        <v>3853.5</v>
      </c>
      <c r="H2348" s="1" t="n">
        <f aca="false">G2348*F2348</f>
        <v>7707</v>
      </c>
      <c r="I2348" s="18" t="s">
        <v>6472</v>
      </c>
      <c r="J2348" s="19" t="n">
        <v>7707</v>
      </c>
      <c r="K2348" s="1" t="n">
        <f aca="false">H2348-J2348</f>
        <v>0</v>
      </c>
      <c r="L2348" s="0"/>
    </row>
    <row r="2349" s="8" customFormat="true" ht="30.8" hidden="false" customHeight="false" outlineLevel="0" collapsed="false">
      <c r="A2349" s="10" t="s">
        <v>6473</v>
      </c>
      <c r="B2349" s="10" t="s">
        <v>342</v>
      </c>
      <c r="C2349" s="10" t="s">
        <v>6128</v>
      </c>
      <c r="D2349" s="10" t="s">
        <v>12</v>
      </c>
      <c r="E2349" s="10" t="n">
        <v>27290</v>
      </c>
      <c r="F2349" s="14" t="n">
        <f aca="false">D2349-C2349</f>
        <v>4</v>
      </c>
      <c r="G2349" s="14" t="n">
        <v>5743.5</v>
      </c>
      <c r="H2349" s="14" t="n">
        <v>22973.6</v>
      </c>
      <c r="I2349" s="6" t="s">
        <v>6474</v>
      </c>
      <c r="J2349" s="7" t="n">
        <v>22973.6</v>
      </c>
      <c r="K2349" s="10" t="n">
        <f aca="false">H2349-J2349</f>
        <v>0</v>
      </c>
      <c r="L2349" s="8" t="s">
        <v>90</v>
      </c>
    </row>
    <row r="2350" customFormat="false" ht="15.75" hidden="false" customHeight="false" outlineLevel="0" collapsed="false">
      <c r="A2350" s="62" t="s">
        <v>6475</v>
      </c>
      <c r="B2350" s="62" t="s">
        <v>6476</v>
      </c>
      <c r="C2350" s="62" t="s">
        <v>6201</v>
      </c>
      <c r="D2350" s="62" t="s">
        <v>12</v>
      </c>
      <c r="E2350" s="62" t="n">
        <v>26037.5</v>
      </c>
      <c r="F2350" s="1" t="n">
        <f aca="false">D2350-C2350</f>
        <v>5</v>
      </c>
      <c r="G2350" s="1" t="n">
        <v>3853.5</v>
      </c>
      <c r="H2350" s="1" t="n">
        <f aca="false">G2350*F2350</f>
        <v>19267.5</v>
      </c>
      <c r="I2350" s="18" t="s">
        <v>6477</v>
      </c>
      <c r="J2350" s="19" t="n">
        <v>19267.5</v>
      </c>
      <c r="K2350" s="1" t="n">
        <f aca="false">H2350-J2350</f>
        <v>0</v>
      </c>
      <c r="L2350" s="0"/>
    </row>
    <row r="2351" s="35" customFormat="true" ht="15.75" hidden="false" customHeight="false" outlineLevel="0" collapsed="false">
      <c r="A2351" s="72" t="s">
        <v>6478</v>
      </c>
      <c r="B2351" s="72" t="s">
        <v>6479</v>
      </c>
      <c r="C2351" s="72" t="s">
        <v>6118</v>
      </c>
      <c r="D2351" s="72" t="s">
        <v>12</v>
      </c>
      <c r="E2351" s="72" t="n">
        <v>24430</v>
      </c>
      <c r="F2351" s="34" t="n">
        <f aca="false">D2351-C2351</f>
        <v>2</v>
      </c>
      <c r="G2351" s="34" t="n">
        <v>3853.5</v>
      </c>
      <c r="H2351" s="34" t="n">
        <f aca="false">(G2351*F2351)*2</f>
        <v>15414</v>
      </c>
      <c r="I2351" s="32" t="s">
        <v>6480</v>
      </c>
      <c r="J2351" s="33" t="n">
        <v>7707</v>
      </c>
      <c r="K2351" s="34" t="n">
        <f aca="false">H2351-J2351-J2352</f>
        <v>0</v>
      </c>
      <c r="L2351" s="34"/>
    </row>
    <row r="2352" s="35" customFormat="true" ht="15.75" hidden="false" customHeight="false" outlineLevel="0" collapsed="false">
      <c r="A2352" s="72"/>
      <c r="B2352" s="72"/>
      <c r="C2352" s="72"/>
      <c r="D2352" s="72"/>
      <c r="E2352" s="72"/>
      <c r="F2352" s="34" t="n">
        <v>0</v>
      </c>
      <c r="G2352" s="34" t="n">
        <v>0</v>
      </c>
      <c r="H2352" s="34" t="n">
        <v>0</v>
      </c>
      <c r="I2352" s="32" t="s">
        <v>6481</v>
      </c>
      <c r="J2352" s="33" t="n">
        <v>7707</v>
      </c>
      <c r="K2352" s="34" t="n">
        <v>0</v>
      </c>
      <c r="L2352" s="34"/>
    </row>
    <row r="2353" customFormat="false" ht="15.75" hidden="false" customHeight="false" outlineLevel="0" collapsed="false">
      <c r="A2353" s="62" t="s">
        <v>6482</v>
      </c>
      <c r="B2353" s="62" t="s">
        <v>6483</v>
      </c>
      <c r="C2353" s="62" t="s">
        <v>6118</v>
      </c>
      <c r="D2353" s="62" t="s">
        <v>12</v>
      </c>
      <c r="E2353" s="62" t="n">
        <v>9865</v>
      </c>
      <c r="F2353" s="1" t="n">
        <f aca="false">D2353-C2353</f>
        <v>2</v>
      </c>
      <c r="G2353" s="1" t="n">
        <v>3853.5</v>
      </c>
      <c r="H2353" s="1" t="n">
        <f aca="false">G2353*F2353</f>
        <v>7707</v>
      </c>
      <c r="I2353" s="18" t="s">
        <v>6484</v>
      </c>
      <c r="J2353" s="19" t="n">
        <v>7707</v>
      </c>
      <c r="K2353" s="1" t="n">
        <f aca="false">H2353-J2353</f>
        <v>0</v>
      </c>
      <c r="L2353" s="0"/>
    </row>
    <row r="2354" s="35" customFormat="true" ht="15.75" hidden="false" customHeight="false" outlineLevel="0" collapsed="false">
      <c r="A2354" s="72" t="s">
        <v>6485</v>
      </c>
      <c r="B2354" s="72" t="s">
        <v>6486</v>
      </c>
      <c r="C2354" s="72" t="s">
        <v>6118</v>
      </c>
      <c r="D2354" s="72" t="s">
        <v>12</v>
      </c>
      <c r="E2354" s="72" t="n">
        <v>24430</v>
      </c>
      <c r="F2354" s="34" t="n">
        <f aca="false">D2354-C2354</f>
        <v>2</v>
      </c>
      <c r="G2354" s="34" t="n">
        <v>3853.5</v>
      </c>
      <c r="H2354" s="34" t="n">
        <f aca="false">(G2354*F2354)*2</f>
        <v>15414</v>
      </c>
      <c r="I2354" s="32" t="s">
        <v>6487</v>
      </c>
      <c r="J2354" s="33" t="n">
        <v>7707</v>
      </c>
      <c r="K2354" s="34" t="n">
        <f aca="false">H2354-J2354-J2355</f>
        <v>0</v>
      </c>
      <c r="L2354" s="34"/>
    </row>
    <row r="2355" s="35" customFormat="true" ht="15.75" hidden="false" customHeight="false" outlineLevel="0" collapsed="false">
      <c r="A2355" s="72"/>
      <c r="B2355" s="72"/>
      <c r="C2355" s="72"/>
      <c r="D2355" s="72"/>
      <c r="E2355" s="72"/>
      <c r="F2355" s="34" t="n">
        <v>0</v>
      </c>
      <c r="G2355" s="34" t="n">
        <v>0</v>
      </c>
      <c r="H2355" s="34" t="n">
        <v>0</v>
      </c>
      <c r="I2355" s="32" t="s">
        <v>6488</v>
      </c>
      <c r="J2355" s="33" t="n">
        <v>7707</v>
      </c>
      <c r="K2355" s="34" t="n">
        <v>0</v>
      </c>
      <c r="L2355" s="34"/>
    </row>
    <row r="2356" s="35" customFormat="true" ht="15.75" hidden="false" customHeight="false" outlineLevel="0" collapsed="false">
      <c r="A2356" s="72" t="s">
        <v>6489</v>
      </c>
      <c r="B2356" s="72" t="s">
        <v>6490</v>
      </c>
      <c r="C2356" s="72" t="s">
        <v>6128</v>
      </c>
      <c r="D2356" s="72" t="s">
        <v>12</v>
      </c>
      <c r="E2356" s="72" t="n">
        <v>45900</v>
      </c>
      <c r="F2356" s="34" t="n">
        <f aca="false">D2356-C2356</f>
        <v>4</v>
      </c>
      <c r="G2356" s="34" t="n">
        <v>3853.5</v>
      </c>
      <c r="H2356" s="34" t="n">
        <f aca="false">G2356*F2356</f>
        <v>15414</v>
      </c>
      <c r="I2356" s="32" t="s">
        <v>6491</v>
      </c>
      <c r="J2356" s="33" t="n">
        <v>18774</v>
      </c>
      <c r="K2356" s="34" t="n">
        <f aca="false">H2356+H2357-J2356-J2357</f>
        <v>0</v>
      </c>
      <c r="L2356" s="34"/>
    </row>
    <row r="2357" s="35" customFormat="true" ht="15.75" hidden="false" customHeight="false" outlineLevel="0" collapsed="false">
      <c r="A2357" s="72"/>
      <c r="B2357" s="72"/>
      <c r="C2357" s="72"/>
      <c r="D2357" s="72"/>
      <c r="E2357" s="72"/>
      <c r="F2357" s="34" t="n">
        <v>0</v>
      </c>
      <c r="G2357" s="34" t="n">
        <v>4693.5</v>
      </c>
      <c r="H2357" s="34" t="n">
        <f aca="false">G2357*F2356</f>
        <v>18774</v>
      </c>
      <c r="I2357" s="32" t="s">
        <v>6492</v>
      </c>
      <c r="J2357" s="33" t="n">
        <v>15414</v>
      </c>
      <c r="K2357" s="34" t="n">
        <v>0</v>
      </c>
      <c r="L2357" s="34"/>
    </row>
    <row r="2358" s="35" customFormat="true" ht="15.75" hidden="false" customHeight="false" outlineLevel="0" collapsed="false">
      <c r="A2358" s="72" t="s">
        <v>6493</v>
      </c>
      <c r="B2358" s="72" t="s">
        <v>6494</v>
      </c>
      <c r="C2358" s="72" t="s">
        <v>6128</v>
      </c>
      <c r="D2358" s="72" t="s">
        <v>12</v>
      </c>
      <c r="E2358" s="72" t="n">
        <v>48860</v>
      </c>
      <c r="F2358" s="34" t="n">
        <f aca="false">D2358-C2358</f>
        <v>4</v>
      </c>
      <c r="G2358" s="34" t="n">
        <v>3853.5</v>
      </c>
      <c r="H2358" s="34" t="n">
        <f aca="false">(G2358*F2358)*2</f>
        <v>30828</v>
      </c>
      <c r="I2358" s="32" t="s">
        <v>6495</v>
      </c>
      <c r="J2358" s="33" t="n">
        <v>15414</v>
      </c>
      <c r="K2358" s="34" t="n">
        <f aca="false">H2358-J2358-J2359</f>
        <v>0</v>
      </c>
      <c r="L2358" s="34"/>
    </row>
    <row r="2359" customFormat="false" ht="15.75" hidden="false" customHeight="false" outlineLevel="0" collapsed="false">
      <c r="A2359" s="72"/>
      <c r="B2359" s="72"/>
      <c r="C2359" s="72"/>
      <c r="D2359" s="72"/>
      <c r="E2359" s="72"/>
      <c r="F2359" s="34" t="n">
        <v>0</v>
      </c>
      <c r="G2359" s="34" t="n">
        <v>0</v>
      </c>
      <c r="H2359" s="34" t="n">
        <v>0</v>
      </c>
      <c r="I2359" s="81" t="s">
        <v>6496</v>
      </c>
      <c r="J2359" s="82" t="n">
        <v>15414</v>
      </c>
      <c r="K2359" s="34" t="n">
        <v>0</v>
      </c>
      <c r="L2359" s="34"/>
    </row>
    <row r="2360" customFormat="false" ht="15.75" hidden="false" customHeight="false" outlineLevel="0" collapsed="false">
      <c r="A2360" s="62" t="s">
        <v>6497</v>
      </c>
      <c r="B2360" s="62" t="s">
        <v>410</v>
      </c>
      <c r="C2360" s="62" t="s">
        <v>6118</v>
      </c>
      <c r="D2360" s="62" t="s">
        <v>12</v>
      </c>
      <c r="E2360" s="62" t="n">
        <v>9865</v>
      </c>
      <c r="F2360" s="1" t="n">
        <f aca="false">D2360-C2360</f>
        <v>2</v>
      </c>
      <c r="G2360" s="1" t="n">
        <v>3853.5</v>
      </c>
      <c r="H2360" s="1" t="n">
        <f aca="false">G2360*F2360</f>
        <v>7707</v>
      </c>
      <c r="I2360" s="18" t="s">
        <v>6498</v>
      </c>
      <c r="J2360" s="19" t="n">
        <v>7707</v>
      </c>
      <c r="K2360" s="1" t="n">
        <f aca="false">H2360-J2360</f>
        <v>0</v>
      </c>
      <c r="L2360" s="0"/>
    </row>
    <row r="2361" customFormat="false" ht="15.75" hidden="false" customHeight="false" outlineLevel="0" collapsed="false">
      <c r="A2361" s="62" t="s">
        <v>6499</v>
      </c>
      <c r="B2361" s="62" t="s">
        <v>6500</v>
      </c>
      <c r="C2361" s="62" t="s">
        <v>6167</v>
      </c>
      <c r="D2361" s="62" t="s">
        <v>73</v>
      </c>
      <c r="E2361" s="62" t="n">
        <v>80107.5</v>
      </c>
      <c r="F2361" s="1" t="n">
        <f aca="false">D2361-C2361</f>
        <v>11</v>
      </c>
      <c r="G2361" s="1" t="n">
        <v>3853.5</v>
      </c>
      <c r="H2361" s="1" t="n">
        <f aca="false">G2361*F2361</f>
        <v>42388.5</v>
      </c>
      <c r="I2361" s="18" t="s">
        <v>6501</v>
      </c>
      <c r="J2361" s="19" t="n">
        <v>42388.5</v>
      </c>
      <c r="K2361" s="1" t="n">
        <f aca="false">H2361-J2361</f>
        <v>0</v>
      </c>
      <c r="L2361" s="0"/>
    </row>
    <row r="2362" customFormat="false" ht="15.75" hidden="false" customHeight="false" outlineLevel="0" collapsed="false">
      <c r="A2362" s="62" t="s">
        <v>6502</v>
      </c>
      <c r="B2362" s="62" t="s">
        <v>6503</v>
      </c>
      <c r="C2362" s="62" t="s">
        <v>6118</v>
      </c>
      <c r="D2362" s="62" t="s">
        <v>73</v>
      </c>
      <c r="E2362" s="62" t="n">
        <v>14797.5</v>
      </c>
      <c r="F2362" s="1" t="n">
        <f aca="false">D2362-C2362</f>
        <v>3</v>
      </c>
      <c r="G2362" s="1" t="n">
        <v>3853.5</v>
      </c>
      <c r="H2362" s="1" t="n">
        <f aca="false">G2362*F2362</f>
        <v>11560.5</v>
      </c>
      <c r="I2362" s="18" t="s">
        <v>6504</v>
      </c>
      <c r="J2362" s="19" t="n">
        <v>11560.5</v>
      </c>
      <c r="K2362" s="1" t="n">
        <f aca="false">H2362-J2362</f>
        <v>0</v>
      </c>
      <c r="L2362" s="0"/>
    </row>
    <row r="2363" customFormat="false" ht="15.75" hidden="false" customHeight="false" outlineLevel="0" collapsed="false">
      <c r="A2363" s="62" t="s">
        <v>6505</v>
      </c>
      <c r="B2363" s="62" t="s">
        <v>6506</v>
      </c>
      <c r="C2363" s="62" t="s">
        <v>6507</v>
      </c>
      <c r="D2363" s="62" t="s">
        <v>73</v>
      </c>
      <c r="E2363" s="62" t="n">
        <v>73987.5</v>
      </c>
      <c r="F2363" s="1" t="n">
        <f aca="false">D2363-C2363</f>
        <v>15</v>
      </c>
      <c r="G2363" s="1" t="n">
        <v>3853.5</v>
      </c>
      <c r="H2363" s="1" t="n">
        <f aca="false">G2363*F2363</f>
        <v>57802.5</v>
      </c>
      <c r="I2363" s="83" t="s">
        <v>6508</v>
      </c>
      <c r="J2363" s="84" t="n">
        <v>57802.5</v>
      </c>
      <c r="K2363" s="1" t="n">
        <f aca="false">H2363-J2363</f>
        <v>0</v>
      </c>
      <c r="L2363" s="0"/>
    </row>
    <row r="2364" s="35" customFormat="true" ht="15.75" hidden="false" customHeight="false" outlineLevel="0" collapsed="false">
      <c r="A2364" s="72" t="s">
        <v>6509</v>
      </c>
      <c r="B2364" s="72" t="s">
        <v>6510</v>
      </c>
      <c r="C2364" s="72" t="s">
        <v>6118</v>
      </c>
      <c r="D2364" s="72" t="s">
        <v>73</v>
      </c>
      <c r="E2364" s="72" t="n">
        <v>27450</v>
      </c>
      <c r="F2364" s="34" t="n">
        <f aca="false">D2364-C2364</f>
        <v>3</v>
      </c>
      <c r="G2364" s="34" t="n">
        <v>3853.5</v>
      </c>
      <c r="H2364" s="34" t="n">
        <f aca="false">(G2364*F2364)*2</f>
        <v>23121</v>
      </c>
      <c r="I2364" s="32" t="s">
        <v>6511</v>
      </c>
      <c r="J2364" s="33" t="n">
        <v>11560.5</v>
      </c>
      <c r="K2364" s="34" t="n">
        <f aca="false">H2364-J2364-J2365</f>
        <v>0</v>
      </c>
      <c r="L2364" s="34"/>
    </row>
    <row r="2365" s="35" customFormat="true" ht="15.75" hidden="false" customHeight="false" outlineLevel="0" collapsed="false">
      <c r="A2365" s="72"/>
      <c r="B2365" s="72"/>
      <c r="C2365" s="72"/>
      <c r="D2365" s="72"/>
      <c r="E2365" s="72"/>
      <c r="F2365" s="34" t="n">
        <v>0</v>
      </c>
      <c r="G2365" s="34" t="n">
        <v>0</v>
      </c>
      <c r="H2365" s="34" t="n">
        <v>0</v>
      </c>
      <c r="I2365" s="32" t="s">
        <v>6512</v>
      </c>
      <c r="J2365" s="33" t="n">
        <v>11560.5</v>
      </c>
      <c r="K2365" s="34" t="n">
        <v>0</v>
      </c>
      <c r="L2365" s="34"/>
    </row>
    <row r="2366" customFormat="false" ht="15.75" hidden="false" customHeight="false" outlineLevel="0" collapsed="false">
      <c r="A2366" s="62" t="s">
        <v>6513</v>
      </c>
      <c r="B2366" s="62" t="s">
        <v>6514</v>
      </c>
      <c r="C2366" s="62" t="s">
        <v>6118</v>
      </c>
      <c r="D2366" s="62" t="s">
        <v>73</v>
      </c>
      <c r="E2366" s="62" t="n">
        <v>18322.5</v>
      </c>
      <c r="F2366" s="1" t="n">
        <f aca="false">D2366-C2366</f>
        <v>3</v>
      </c>
      <c r="G2366" s="1" t="n">
        <v>3853.5</v>
      </c>
      <c r="H2366" s="1" t="n">
        <f aca="false">G2366*F2366</f>
        <v>11560.5</v>
      </c>
      <c r="I2366" s="18" t="s">
        <v>6515</v>
      </c>
      <c r="J2366" s="19" t="n">
        <v>11560.5</v>
      </c>
      <c r="K2366" s="1" t="n">
        <f aca="false">H2366-J2366</f>
        <v>0</v>
      </c>
      <c r="L2366" s="0"/>
    </row>
    <row r="2367" s="8" customFormat="true" ht="30.8" hidden="false" customHeight="false" outlineLevel="0" collapsed="false">
      <c r="A2367" s="10" t="s">
        <v>6516</v>
      </c>
      <c r="B2367" s="10" t="s">
        <v>705</v>
      </c>
      <c r="C2367" s="10" t="s">
        <v>6118</v>
      </c>
      <c r="D2367" s="10" t="s">
        <v>73</v>
      </c>
      <c r="E2367" s="10" t="n">
        <v>20467.5</v>
      </c>
      <c r="F2367" s="14" t="n">
        <f aca="false">D2367-C2367</f>
        <v>3</v>
      </c>
      <c r="G2367" s="14" t="n">
        <v>5743.5</v>
      </c>
      <c r="H2367" s="14" t="n">
        <v>17230.2</v>
      </c>
      <c r="I2367" s="6" t="s">
        <v>6517</v>
      </c>
      <c r="J2367" s="7" t="n">
        <v>17230.2</v>
      </c>
      <c r="K2367" s="10" t="n">
        <f aca="false">H2367-J2367</f>
        <v>0</v>
      </c>
      <c r="L2367" s="8" t="s">
        <v>90</v>
      </c>
    </row>
    <row r="2368" customFormat="false" ht="15.75" hidden="false" customHeight="false" outlineLevel="0" collapsed="false">
      <c r="A2368" s="62" t="s">
        <v>6518</v>
      </c>
      <c r="B2368" s="62" t="s">
        <v>1763</v>
      </c>
      <c r="C2368" s="62" t="s">
        <v>6118</v>
      </c>
      <c r="D2368" s="62" t="s">
        <v>73</v>
      </c>
      <c r="E2368" s="62" t="n">
        <v>14797.5</v>
      </c>
      <c r="F2368" s="1" t="n">
        <f aca="false">D2368-C2368</f>
        <v>3</v>
      </c>
      <c r="G2368" s="1" t="n">
        <v>3853.5</v>
      </c>
      <c r="H2368" s="1" t="n">
        <f aca="false">G2368*F2368</f>
        <v>11560.5</v>
      </c>
      <c r="I2368" s="18" t="s">
        <v>6519</v>
      </c>
      <c r="J2368" s="19" t="n">
        <v>11560.5</v>
      </c>
      <c r="K2368" s="1" t="n">
        <f aca="false">H2368-J2368</f>
        <v>0</v>
      </c>
      <c r="L2368" s="0"/>
    </row>
    <row r="2369" customFormat="false" ht="15.75" hidden="false" customHeight="false" outlineLevel="0" collapsed="false">
      <c r="A2369" s="62" t="s">
        <v>6520</v>
      </c>
      <c r="B2369" s="62" t="s">
        <v>6521</v>
      </c>
      <c r="C2369" s="62" t="s">
        <v>6128</v>
      </c>
      <c r="D2369" s="62" t="s">
        <v>73</v>
      </c>
      <c r="E2369" s="62" t="n">
        <v>26037.5</v>
      </c>
      <c r="F2369" s="1" t="n">
        <f aca="false">D2369-C2369</f>
        <v>5</v>
      </c>
      <c r="G2369" s="1" t="n">
        <v>3853.5</v>
      </c>
      <c r="H2369" s="1" t="n">
        <f aca="false">G2369*F2369</f>
        <v>19267.5</v>
      </c>
      <c r="I2369" s="18" t="s">
        <v>6522</v>
      </c>
      <c r="J2369" s="19" t="n">
        <v>19267.5</v>
      </c>
      <c r="K2369" s="1" t="n">
        <f aca="false">H2369-J2369</f>
        <v>0</v>
      </c>
      <c r="L2369" s="0"/>
    </row>
    <row r="2370" customFormat="false" ht="15.75" hidden="false" customHeight="false" outlineLevel="0" collapsed="false">
      <c r="A2370" s="62" t="s">
        <v>6523</v>
      </c>
      <c r="B2370" s="62" t="s">
        <v>606</v>
      </c>
      <c r="C2370" s="62" t="s">
        <v>6118</v>
      </c>
      <c r="D2370" s="62" t="s">
        <v>73</v>
      </c>
      <c r="E2370" s="62" t="n">
        <v>16777.5</v>
      </c>
      <c r="F2370" s="1" t="n">
        <f aca="false">D2370-C2370</f>
        <v>3</v>
      </c>
      <c r="G2370" s="1" t="n">
        <v>3853.5</v>
      </c>
      <c r="H2370" s="1" t="n">
        <f aca="false">G2370*F2370</f>
        <v>11560.5</v>
      </c>
      <c r="I2370" s="18" t="s">
        <v>6524</v>
      </c>
      <c r="J2370" s="19" t="n">
        <v>11560.5</v>
      </c>
      <c r="K2370" s="1" t="n">
        <f aca="false">H2370-J2370</f>
        <v>0</v>
      </c>
      <c r="L2370" s="0"/>
    </row>
    <row r="2371" customFormat="false" ht="30.8" hidden="false" customHeight="false" outlineLevel="0" collapsed="false">
      <c r="A2371" s="62" t="s">
        <v>6525</v>
      </c>
      <c r="B2371" s="62" t="s">
        <v>6526</v>
      </c>
      <c r="C2371" s="62" t="s">
        <v>6223</v>
      </c>
      <c r="D2371" s="62" t="s">
        <v>73</v>
      </c>
      <c r="E2371" s="62" t="n">
        <v>93467.5</v>
      </c>
      <c r="F2371" s="1" t="n">
        <f aca="false">D2371-C2371</f>
        <v>14</v>
      </c>
      <c r="G2371" s="1" t="n">
        <v>3853.5</v>
      </c>
      <c r="H2371" s="1" t="n">
        <f aca="false">G2371*F2371</f>
        <v>53949</v>
      </c>
      <c r="I2371" s="18" t="s">
        <v>6527</v>
      </c>
      <c r="J2371" s="19" t="n">
        <v>53949</v>
      </c>
      <c r="K2371" s="1" t="n">
        <f aca="false">H2371-J2371</f>
        <v>0</v>
      </c>
      <c r="L2371" s="0"/>
    </row>
    <row r="2372" s="8" customFormat="true" ht="30.8" hidden="false" customHeight="false" outlineLevel="0" collapsed="false">
      <c r="A2372" s="10" t="s">
        <v>6528</v>
      </c>
      <c r="B2372" s="10" t="s">
        <v>6529</v>
      </c>
      <c r="C2372" s="10" t="s">
        <v>6118</v>
      </c>
      <c r="D2372" s="10" t="s">
        <v>73</v>
      </c>
      <c r="E2372" s="10" t="n">
        <v>23992.5</v>
      </c>
      <c r="F2372" s="14" t="n">
        <f aca="false">D2372-C2372</f>
        <v>3</v>
      </c>
      <c r="G2372" s="14" t="n">
        <v>5743.5</v>
      </c>
      <c r="H2372" s="14" t="n">
        <v>17230.2</v>
      </c>
      <c r="I2372" s="6" t="s">
        <v>6530</v>
      </c>
      <c r="J2372" s="7" t="n">
        <v>17230.2</v>
      </c>
      <c r="K2372" s="10" t="n">
        <f aca="false">H2372-J2372</f>
        <v>0</v>
      </c>
      <c r="L2372" s="8" t="s">
        <v>90</v>
      </c>
    </row>
    <row r="2373" customFormat="false" ht="29.85" hidden="false" customHeight="false" outlineLevel="0" collapsed="false">
      <c r="A2373" s="62" t="s">
        <v>6531</v>
      </c>
      <c r="B2373" s="62" t="s">
        <v>6532</v>
      </c>
      <c r="C2373" s="62" t="s">
        <v>6118</v>
      </c>
      <c r="D2373" s="62" t="s">
        <v>73</v>
      </c>
      <c r="E2373" s="62" t="n">
        <v>14797.5</v>
      </c>
      <c r="F2373" s="1" t="n">
        <f aca="false">D2373-C2373</f>
        <v>3</v>
      </c>
      <c r="G2373" s="1" t="n">
        <v>3853.5</v>
      </c>
      <c r="H2373" s="1" t="n">
        <f aca="false">G2373*F2373</f>
        <v>11560.5</v>
      </c>
      <c r="I2373" s="18" t="s">
        <v>6533</v>
      </c>
      <c r="J2373" s="19" t="n">
        <v>11560.5</v>
      </c>
      <c r="K2373" s="1" t="n">
        <f aca="false">H2373-J2373</f>
        <v>0</v>
      </c>
      <c r="L2373" s="0"/>
    </row>
    <row r="2374" s="35" customFormat="true" ht="29.85" hidden="false" customHeight="false" outlineLevel="0" collapsed="false">
      <c r="A2374" s="72" t="s">
        <v>6534</v>
      </c>
      <c r="B2374" s="72" t="s">
        <v>6535</v>
      </c>
      <c r="C2374" s="72" t="s">
        <v>6118</v>
      </c>
      <c r="D2374" s="72" t="s">
        <v>141</v>
      </c>
      <c r="E2374" s="72" t="n">
        <v>51135</v>
      </c>
      <c r="F2374" s="34" t="n">
        <f aca="false">D2374-C2374</f>
        <v>4</v>
      </c>
      <c r="G2374" s="34" t="n">
        <v>3853.5</v>
      </c>
      <c r="H2374" s="34" t="n">
        <f aca="false">(G2374*F2374)*2</f>
        <v>30828</v>
      </c>
      <c r="I2374" s="32" t="s">
        <v>6536</v>
      </c>
      <c r="J2374" s="33" t="n">
        <v>15414</v>
      </c>
      <c r="K2374" s="34" t="n">
        <f aca="false">H2374-J2374-J2375</f>
        <v>0</v>
      </c>
      <c r="L2374" s="34"/>
    </row>
    <row r="2375" s="35" customFormat="true" ht="15.75" hidden="false" customHeight="false" outlineLevel="0" collapsed="false">
      <c r="A2375" s="72"/>
      <c r="B2375" s="72"/>
      <c r="C2375" s="72"/>
      <c r="D2375" s="72"/>
      <c r="E2375" s="72"/>
      <c r="F2375" s="34" t="n">
        <v>0</v>
      </c>
      <c r="G2375" s="34" t="n">
        <v>0</v>
      </c>
      <c r="H2375" s="34" t="n">
        <v>0</v>
      </c>
      <c r="I2375" s="32" t="s">
        <v>6537</v>
      </c>
      <c r="J2375" s="33" t="n">
        <v>15414</v>
      </c>
      <c r="K2375" s="34" t="n">
        <v>0</v>
      </c>
      <c r="L2375" s="34"/>
    </row>
    <row r="2376" customFormat="false" ht="15.75" hidden="false" customHeight="false" outlineLevel="0" collapsed="false">
      <c r="A2376" s="62" t="s">
        <v>6538</v>
      </c>
      <c r="B2376" s="62" t="s">
        <v>6539</v>
      </c>
      <c r="C2376" s="62" t="s">
        <v>6328</v>
      </c>
      <c r="D2376" s="62" t="s">
        <v>141</v>
      </c>
      <c r="E2376" s="62" t="n">
        <v>80107.5</v>
      </c>
      <c r="F2376" s="1" t="n">
        <f aca="false">D2376-C2376</f>
        <v>11</v>
      </c>
      <c r="G2376" s="1" t="n">
        <v>3853.5</v>
      </c>
      <c r="H2376" s="1" t="n">
        <f aca="false">G2376*F2376</f>
        <v>42388.5</v>
      </c>
      <c r="I2376" s="18" t="s">
        <v>6540</v>
      </c>
      <c r="J2376" s="19" t="n">
        <v>42388.5</v>
      </c>
      <c r="K2376" s="1" t="n">
        <f aca="false">H2376-J2376</f>
        <v>0</v>
      </c>
      <c r="L2376" s="0"/>
    </row>
    <row r="2377" customFormat="false" ht="15.75" hidden="false" customHeight="false" outlineLevel="0" collapsed="false">
      <c r="A2377" s="62" t="s">
        <v>6541</v>
      </c>
      <c r="B2377" s="62" t="s">
        <v>6542</v>
      </c>
      <c r="C2377" s="62" t="s">
        <v>6118</v>
      </c>
      <c r="D2377" s="62" t="s">
        <v>141</v>
      </c>
      <c r="E2377" s="62" t="n">
        <v>24430</v>
      </c>
      <c r="F2377" s="1" t="n">
        <f aca="false">D2377-C2377</f>
        <v>4</v>
      </c>
      <c r="G2377" s="1" t="n">
        <v>3853.5</v>
      </c>
      <c r="H2377" s="1" t="n">
        <f aca="false">G2377*F2377</f>
        <v>15414</v>
      </c>
      <c r="I2377" s="18" t="s">
        <v>6543</v>
      </c>
      <c r="J2377" s="19" t="n">
        <v>15414</v>
      </c>
      <c r="K2377" s="1" t="n">
        <f aca="false">H2377-J2377</f>
        <v>0</v>
      </c>
      <c r="L2377" s="0"/>
    </row>
    <row r="2378" customFormat="false" ht="15.75" hidden="false" customHeight="false" outlineLevel="0" collapsed="false">
      <c r="A2378" s="62" t="s">
        <v>6544</v>
      </c>
      <c r="B2378" s="62" t="s">
        <v>6545</v>
      </c>
      <c r="C2378" s="62" t="s">
        <v>6118</v>
      </c>
      <c r="D2378" s="62" t="s">
        <v>141</v>
      </c>
      <c r="E2378" s="62" t="n">
        <v>20830</v>
      </c>
      <c r="F2378" s="1" t="n">
        <f aca="false">D2378-C2378</f>
        <v>4</v>
      </c>
      <c r="G2378" s="1" t="n">
        <v>3853.5</v>
      </c>
      <c r="H2378" s="1" t="n">
        <f aca="false">G2378*F2378</f>
        <v>15414</v>
      </c>
      <c r="I2378" s="18" t="s">
        <v>6546</v>
      </c>
      <c r="J2378" s="19" t="n">
        <v>15414</v>
      </c>
      <c r="K2378" s="1" t="n">
        <f aca="false">H2378-J2378</f>
        <v>0</v>
      </c>
      <c r="L2378" s="0"/>
    </row>
    <row r="2379" s="30" customFormat="true" ht="30.8" hidden="false" customHeight="false" outlineLevel="0" collapsed="false">
      <c r="A2379" s="25" t="s">
        <v>6547</v>
      </c>
      <c r="B2379" s="25" t="s">
        <v>6548</v>
      </c>
      <c r="C2379" s="25" t="s">
        <v>6328</v>
      </c>
      <c r="D2379" s="25" t="s">
        <v>141</v>
      </c>
      <c r="E2379" s="25" t="n">
        <v>55275</v>
      </c>
      <c r="F2379" s="29" t="n">
        <f aca="false">D2379-C2379</f>
        <v>11</v>
      </c>
      <c r="G2379" s="29" t="n">
        <v>3853.5</v>
      </c>
      <c r="H2379" s="29" t="n">
        <v>40370</v>
      </c>
      <c r="I2379" s="79" t="s">
        <v>6549</v>
      </c>
      <c r="J2379" s="80" t="n">
        <v>40370</v>
      </c>
      <c r="K2379" s="25" t="n">
        <f aca="false">H2379-J2379</f>
        <v>0</v>
      </c>
      <c r="L2379" s="30" t="s">
        <v>90</v>
      </c>
    </row>
    <row r="2380" customFormat="false" ht="15.75" hidden="false" customHeight="false" outlineLevel="0" collapsed="false">
      <c r="A2380" s="62" t="s">
        <v>6550</v>
      </c>
      <c r="B2380" s="62" t="s">
        <v>6551</v>
      </c>
      <c r="C2380" s="62" t="s">
        <v>6118</v>
      </c>
      <c r="D2380" s="62" t="s">
        <v>141</v>
      </c>
      <c r="E2380" s="62" t="n">
        <v>37410</v>
      </c>
      <c r="F2380" s="1" t="n">
        <f aca="false">D2380-C2380</f>
        <v>4</v>
      </c>
      <c r="G2380" s="1" t="n">
        <v>3853.5</v>
      </c>
      <c r="H2380" s="1" t="n">
        <f aca="false">G2380*F2380</f>
        <v>15414</v>
      </c>
      <c r="I2380" s="18" t="s">
        <v>6552</v>
      </c>
      <c r="J2380" s="19" t="n">
        <v>15414</v>
      </c>
      <c r="K2380" s="1" t="n">
        <f aca="false">H2380-J2380</f>
        <v>0</v>
      </c>
      <c r="L2380" s="0"/>
    </row>
    <row r="2381" s="35" customFormat="true" ht="29.85" hidden="false" customHeight="false" outlineLevel="0" collapsed="false">
      <c r="A2381" s="72" t="s">
        <v>6553</v>
      </c>
      <c r="B2381" s="72" t="s">
        <v>6554</v>
      </c>
      <c r="C2381" s="72" t="s">
        <v>6118</v>
      </c>
      <c r="D2381" s="72" t="s">
        <v>141</v>
      </c>
      <c r="E2381" s="72" t="n">
        <v>44310</v>
      </c>
      <c r="F2381" s="34" t="n">
        <f aca="false">D2381-C2381</f>
        <v>4</v>
      </c>
      <c r="G2381" s="34" t="n">
        <v>3853.5</v>
      </c>
      <c r="H2381" s="34" t="n">
        <f aca="false">(G2381*F2381)*2</f>
        <v>30828</v>
      </c>
      <c r="I2381" s="32" t="s">
        <v>6555</v>
      </c>
      <c r="J2381" s="33" t="n">
        <v>15414</v>
      </c>
      <c r="K2381" s="34" t="n">
        <f aca="false">H2381-J2381-J2382</f>
        <v>0</v>
      </c>
      <c r="L2381" s="34"/>
    </row>
    <row r="2382" s="35" customFormat="true" ht="29.85" hidden="false" customHeight="false" outlineLevel="0" collapsed="false">
      <c r="A2382" s="72"/>
      <c r="B2382" s="72"/>
      <c r="C2382" s="72"/>
      <c r="D2382" s="72"/>
      <c r="E2382" s="72"/>
      <c r="F2382" s="34" t="n">
        <v>0</v>
      </c>
      <c r="G2382" s="34" t="n">
        <v>0</v>
      </c>
      <c r="H2382" s="34" t="n">
        <v>0</v>
      </c>
      <c r="I2382" s="32" t="s">
        <v>6556</v>
      </c>
      <c r="J2382" s="33" t="n">
        <v>15414</v>
      </c>
      <c r="K2382" s="34" t="n">
        <v>0</v>
      </c>
      <c r="L2382" s="34"/>
    </row>
    <row r="2383" s="30" customFormat="true" ht="30.8" hidden="false" customHeight="false" outlineLevel="0" collapsed="false">
      <c r="A2383" s="25" t="s">
        <v>6557</v>
      </c>
      <c r="B2383" s="25" t="s">
        <v>6558</v>
      </c>
      <c r="C2383" s="25" t="s">
        <v>6128</v>
      </c>
      <c r="D2383" s="25" t="s">
        <v>141</v>
      </c>
      <c r="E2383" s="25" t="n">
        <v>28500</v>
      </c>
      <c r="F2383" s="29" t="n">
        <f aca="false">D2383-C2383</f>
        <v>6</v>
      </c>
      <c r="G2383" s="29" t="n">
        <v>3853.5</v>
      </c>
      <c r="H2383" s="29" t="n">
        <v>22020</v>
      </c>
      <c r="I2383" s="79" t="s">
        <v>6559</v>
      </c>
      <c r="J2383" s="80" t="n">
        <v>22020</v>
      </c>
      <c r="K2383" s="25" t="n">
        <f aca="false">H2383-J2383</f>
        <v>0</v>
      </c>
      <c r="L2383" s="30" t="s">
        <v>90</v>
      </c>
    </row>
    <row r="2384" customFormat="false" ht="15.75" hidden="false" customHeight="false" outlineLevel="0" collapsed="false">
      <c r="A2384" s="62" t="s">
        <v>6560</v>
      </c>
      <c r="B2384" s="62" t="s">
        <v>6561</v>
      </c>
      <c r="C2384" s="62" t="s">
        <v>6118</v>
      </c>
      <c r="D2384" s="62" t="s">
        <v>141</v>
      </c>
      <c r="E2384" s="62" t="n">
        <v>24430</v>
      </c>
      <c r="F2384" s="1" t="n">
        <f aca="false">D2384-C2384</f>
        <v>4</v>
      </c>
      <c r="G2384" s="1" t="n">
        <v>3853.5</v>
      </c>
      <c r="H2384" s="1" t="n">
        <f aca="false">G2384*F2384</f>
        <v>15414</v>
      </c>
      <c r="I2384" s="18" t="s">
        <v>6562</v>
      </c>
      <c r="J2384" s="19" t="n">
        <v>15414</v>
      </c>
      <c r="K2384" s="1" t="n">
        <f aca="false">H2384-J2384</f>
        <v>0</v>
      </c>
      <c r="L2384" s="0"/>
    </row>
    <row r="2385" customFormat="false" ht="15.75" hidden="false" customHeight="false" outlineLevel="0" collapsed="false">
      <c r="A2385" s="62" t="s">
        <v>6563</v>
      </c>
      <c r="B2385" s="62" t="s">
        <v>6564</v>
      </c>
      <c r="C2385" s="62" t="s">
        <v>6118</v>
      </c>
      <c r="D2385" s="62" t="s">
        <v>141</v>
      </c>
      <c r="E2385" s="62" t="n">
        <v>21270</v>
      </c>
      <c r="F2385" s="1" t="n">
        <f aca="false">D2385-C2385</f>
        <v>4</v>
      </c>
      <c r="G2385" s="1" t="n">
        <v>3853.5</v>
      </c>
      <c r="H2385" s="1" t="n">
        <f aca="false">G2385*F2385</f>
        <v>15414</v>
      </c>
      <c r="I2385" s="18" t="s">
        <v>6565</v>
      </c>
      <c r="J2385" s="19" t="n">
        <v>15414</v>
      </c>
      <c r="K2385" s="1" t="n">
        <f aca="false">H2385-J2385</f>
        <v>0</v>
      </c>
      <c r="L2385" s="0"/>
    </row>
    <row r="2386" customFormat="false" ht="15.75" hidden="false" customHeight="false" outlineLevel="0" collapsed="false">
      <c r="A2386" s="62" t="s">
        <v>6566</v>
      </c>
      <c r="B2386" s="62" t="s">
        <v>6567</v>
      </c>
      <c r="C2386" s="62" t="s">
        <v>6128</v>
      </c>
      <c r="D2386" s="62" t="s">
        <v>141</v>
      </c>
      <c r="E2386" s="62" t="n">
        <v>29595</v>
      </c>
      <c r="F2386" s="1" t="n">
        <f aca="false">D2386-C2386</f>
        <v>6</v>
      </c>
      <c r="G2386" s="1" t="n">
        <v>3853.5</v>
      </c>
      <c r="H2386" s="1" t="n">
        <f aca="false">G2386*F2386</f>
        <v>23121</v>
      </c>
      <c r="I2386" s="18" t="s">
        <v>6568</v>
      </c>
      <c r="J2386" s="19" t="n">
        <v>23121</v>
      </c>
      <c r="K2386" s="1" t="n">
        <f aca="false">H2386-J2386</f>
        <v>0</v>
      </c>
      <c r="L2386" s="0"/>
    </row>
    <row r="2387" s="8" customFormat="true" ht="30.8" hidden="false" customHeight="false" outlineLevel="0" collapsed="false">
      <c r="A2387" s="10" t="s">
        <v>6569</v>
      </c>
      <c r="B2387" s="10" t="s">
        <v>6570</v>
      </c>
      <c r="C2387" s="10" t="s">
        <v>6128</v>
      </c>
      <c r="D2387" s="10" t="s">
        <v>141</v>
      </c>
      <c r="E2387" s="10" t="n">
        <v>28380</v>
      </c>
      <c r="F2387" s="5" t="n">
        <f aca="false">D2387-C2387</f>
        <v>6</v>
      </c>
      <c r="G2387" s="5" t="n">
        <v>3670</v>
      </c>
      <c r="H2387" s="5" t="n">
        <f aca="false">G2387*F2387</f>
        <v>22020</v>
      </c>
      <c r="I2387" s="6" t="s">
        <v>6571</v>
      </c>
      <c r="J2387" s="7" t="n">
        <v>22020</v>
      </c>
      <c r="K2387" s="10" t="n">
        <f aca="false">H2387-J2387</f>
        <v>0</v>
      </c>
      <c r="L2387" s="8" t="s">
        <v>6572</v>
      </c>
    </row>
    <row r="2388" s="30" customFormat="true" ht="30.8" hidden="false" customHeight="false" outlineLevel="0" collapsed="false">
      <c r="A2388" s="25" t="s">
        <v>6573</v>
      </c>
      <c r="B2388" s="25" t="s">
        <v>3873</v>
      </c>
      <c r="C2388" s="25" t="s">
        <v>6128</v>
      </c>
      <c r="D2388" s="25" t="s">
        <v>141</v>
      </c>
      <c r="E2388" s="25" t="n">
        <v>28500</v>
      </c>
      <c r="F2388" s="29" t="n">
        <f aca="false">D2388-C2388</f>
        <v>6</v>
      </c>
      <c r="G2388" s="29" t="n">
        <v>3853.5</v>
      </c>
      <c r="H2388" s="29" t="n">
        <v>22020</v>
      </c>
      <c r="I2388" s="79" t="s">
        <v>6574</v>
      </c>
      <c r="J2388" s="80" t="n">
        <v>22020</v>
      </c>
      <c r="K2388" s="25" t="n">
        <f aca="false">H2388-J2388</f>
        <v>0</v>
      </c>
      <c r="L2388" s="30" t="s">
        <v>90</v>
      </c>
    </row>
    <row r="2389" customFormat="false" ht="15.75" hidden="false" customHeight="false" outlineLevel="0" collapsed="false">
      <c r="A2389" s="62" t="s">
        <v>6575</v>
      </c>
      <c r="B2389" s="62" t="s">
        <v>6576</v>
      </c>
      <c r="C2389" s="62" t="s">
        <v>6118</v>
      </c>
      <c r="D2389" s="62" t="s">
        <v>141</v>
      </c>
      <c r="E2389" s="62" t="n">
        <v>21930</v>
      </c>
      <c r="F2389" s="1" t="n">
        <f aca="false">D2389-C2389</f>
        <v>4</v>
      </c>
      <c r="G2389" s="1" t="n">
        <v>3853.5</v>
      </c>
      <c r="H2389" s="1" t="n">
        <f aca="false">G2389*F2389</f>
        <v>15414</v>
      </c>
      <c r="I2389" s="18" t="s">
        <v>6577</v>
      </c>
      <c r="J2389" s="19" t="n">
        <v>15414</v>
      </c>
      <c r="K2389" s="1" t="n">
        <f aca="false">H2389-J2389</f>
        <v>0</v>
      </c>
      <c r="L2389" s="0"/>
    </row>
    <row r="2390" customFormat="false" ht="29.85" hidden="false" customHeight="false" outlineLevel="0" collapsed="false">
      <c r="A2390" s="62" t="s">
        <v>6578</v>
      </c>
      <c r="B2390" s="62" t="s">
        <v>6579</v>
      </c>
      <c r="C2390" s="62" t="s">
        <v>6118</v>
      </c>
      <c r="D2390" s="62" t="s">
        <v>141</v>
      </c>
      <c r="E2390" s="62" t="n">
        <v>32580</v>
      </c>
      <c r="F2390" s="1" t="n">
        <f aca="false">D2390-C2390</f>
        <v>4</v>
      </c>
      <c r="G2390" s="1" t="n">
        <v>3853.5</v>
      </c>
      <c r="H2390" s="1" t="n">
        <f aca="false">G2390*F2390</f>
        <v>15414</v>
      </c>
      <c r="I2390" s="18" t="s">
        <v>6580</v>
      </c>
      <c r="J2390" s="19" t="n">
        <v>15414</v>
      </c>
      <c r="K2390" s="1" t="n">
        <f aca="false">H2390-J2390</f>
        <v>0</v>
      </c>
      <c r="L2390" s="0"/>
    </row>
    <row r="2391" s="30" customFormat="true" ht="30.8" hidden="false" customHeight="false" outlineLevel="0" collapsed="false">
      <c r="A2391" s="25" t="s">
        <v>6581</v>
      </c>
      <c r="B2391" s="25" t="s">
        <v>6582</v>
      </c>
      <c r="C2391" s="25" t="s">
        <v>6118</v>
      </c>
      <c r="D2391" s="25" t="s">
        <v>200</v>
      </c>
      <c r="E2391" s="25" t="n">
        <v>30150</v>
      </c>
      <c r="F2391" s="29" t="n">
        <f aca="false">D2391-C2391</f>
        <v>6</v>
      </c>
      <c r="G2391" s="29" t="n">
        <v>3853.5</v>
      </c>
      <c r="H2391" s="29" t="n">
        <v>22020</v>
      </c>
      <c r="I2391" s="79" t="s">
        <v>6583</v>
      </c>
      <c r="J2391" s="80" t="n">
        <v>22020</v>
      </c>
      <c r="K2391" s="25" t="n">
        <f aca="false">H2391-J2391</f>
        <v>0</v>
      </c>
      <c r="L2391" s="30" t="s">
        <v>90</v>
      </c>
    </row>
    <row r="2392" s="8" customFormat="true" ht="30.8" hidden="false" customHeight="false" outlineLevel="0" collapsed="false">
      <c r="A2392" s="10" t="s">
        <v>6584</v>
      </c>
      <c r="B2392" s="10" t="s">
        <v>6585</v>
      </c>
      <c r="C2392" s="10" t="s">
        <v>6118</v>
      </c>
      <c r="D2392" s="10" t="s">
        <v>200</v>
      </c>
      <c r="E2392" s="10" t="n">
        <v>28500</v>
      </c>
      <c r="F2392" s="5" t="n">
        <f aca="false">D2392-C2392</f>
        <v>6</v>
      </c>
      <c r="G2392" s="5" t="n">
        <v>3670</v>
      </c>
      <c r="H2392" s="5" t="n">
        <f aca="false">G2392*F2392</f>
        <v>22020</v>
      </c>
      <c r="I2392" s="6" t="s">
        <v>6586</v>
      </c>
      <c r="J2392" s="7" t="n">
        <v>22020</v>
      </c>
      <c r="K2392" s="5" t="n">
        <f aca="false">H2392-J2392</f>
        <v>0</v>
      </c>
      <c r="L2392" s="37" t="s">
        <v>6587</v>
      </c>
    </row>
    <row r="2393" customFormat="false" ht="15.75" hidden="false" customHeight="false" outlineLevel="0" collapsed="false">
      <c r="A2393" s="62" t="s">
        <v>6588</v>
      </c>
      <c r="B2393" s="62" t="s">
        <v>6589</v>
      </c>
      <c r="C2393" s="62" t="s">
        <v>6115</v>
      </c>
      <c r="D2393" s="62" t="s">
        <v>200</v>
      </c>
      <c r="E2393" s="62" t="n">
        <v>52307.5</v>
      </c>
      <c r="F2393" s="1" t="n">
        <f aca="false">D2393-C2393</f>
        <v>7</v>
      </c>
      <c r="G2393" s="1" t="n">
        <v>3853.5</v>
      </c>
      <c r="H2393" s="1" t="n">
        <f aca="false">G2393*F2393</f>
        <v>26974.5</v>
      </c>
      <c r="I2393" s="18" t="s">
        <v>6590</v>
      </c>
      <c r="J2393" s="19" t="n">
        <v>26974.5</v>
      </c>
      <c r="K2393" s="1" t="n">
        <f aca="false">H2393-J2393</f>
        <v>0</v>
      </c>
      <c r="L2393" s="0"/>
    </row>
    <row r="2394" customFormat="false" ht="15.75" hidden="false" customHeight="false" outlineLevel="0" collapsed="false">
      <c r="A2394" s="62" t="s">
        <v>6591</v>
      </c>
      <c r="B2394" s="62" t="s">
        <v>6592</v>
      </c>
      <c r="C2394" s="62" t="s">
        <v>6115</v>
      </c>
      <c r="D2394" s="62" t="s">
        <v>200</v>
      </c>
      <c r="E2394" s="62" t="n">
        <v>34790</v>
      </c>
      <c r="F2394" s="1" t="n">
        <f aca="false">D2394-C2394</f>
        <v>7</v>
      </c>
      <c r="G2394" s="1" t="n">
        <v>3853.5</v>
      </c>
      <c r="H2394" s="1" t="n">
        <f aca="false">G2394*F2394</f>
        <v>26974.5</v>
      </c>
      <c r="I2394" s="18" t="s">
        <v>6593</v>
      </c>
      <c r="J2394" s="19" t="n">
        <v>26974.5</v>
      </c>
      <c r="K2394" s="1" t="n">
        <f aca="false">H2394-J2394</f>
        <v>0</v>
      </c>
      <c r="L2394" s="0"/>
    </row>
    <row r="2395" customFormat="false" ht="29.85" hidden="false" customHeight="false" outlineLevel="0" collapsed="false">
      <c r="A2395" s="62" t="s">
        <v>6594</v>
      </c>
      <c r="B2395" s="62" t="s">
        <v>6595</v>
      </c>
      <c r="C2395" s="62" t="s">
        <v>6118</v>
      </c>
      <c r="D2395" s="62" t="s">
        <v>200</v>
      </c>
      <c r="E2395" s="62" t="n">
        <v>31245</v>
      </c>
      <c r="F2395" s="1" t="n">
        <f aca="false">D2395-C2395</f>
        <v>6</v>
      </c>
      <c r="G2395" s="1" t="n">
        <v>3853.5</v>
      </c>
      <c r="H2395" s="1" t="n">
        <f aca="false">G2395*F2395</f>
        <v>23121</v>
      </c>
      <c r="I2395" s="18" t="s">
        <v>6596</v>
      </c>
      <c r="J2395" s="19" t="n">
        <v>23121</v>
      </c>
      <c r="K2395" s="1" t="n">
        <f aca="false">H2395-J2395</f>
        <v>0</v>
      </c>
      <c r="L2395" s="0"/>
    </row>
    <row r="2396" s="88" customFormat="true" ht="30.8" hidden="false" customHeight="false" outlineLevel="0" collapsed="false">
      <c r="A2396" s="85" t="s">
        <v>6597</v>
      </c>
      <c r="B2396" s="85" t="s">
        <v>6598</v>
      </c>
      <c r="C2396" s="85" t="s">
        <v>6118</v>
      </c>
      <c r="D2396" s="85" t="s">
        <v>200</v>
      </c>
      <c r="E2396" s="85" t="n">
        <v>35550</v>
      </c>
      <c r="F2396" s="85" t="n">
        <f aca="false">D2396-C2396</f>
        <v>6</v>
      </c>
      <c r="G2396" s="85" t="n">
        <v>3853.5</v>
      </c>
      <c r="H2396" s="85" t="n">
        <v>22020</v>
      </c>
      <c r="I2396" s="86" t="s">
        <v>6599</v>
      </c>
      <c r="J2396" s="87" t="n">
        <v>22020</v>
      </c>
      <c r="K2396" s="85" t="n">
        <f aca="false">H2396-J2396</f>
        <v>0</v>
      </c>
      <c r="L2396" s="88" t="s">
        <v>90</v>
      </c>
    </row>
    <row r="2397" s="92" customFormat="true" ht="30.8" hidden="false" customHeight="false" outlineLevel="0" collapsed="false">
      <c r="A2397" s="89" t="s">
        <v>6600</v>
      </c>
      <c r="B2397" s="89" t="s">
        <v>6601</v>
      </c>
      <c r="C2397" s="89" t="s">
        <v>6118</v>
      </c>
      <c r="D2397" s="89" t="s">
        <v>200</v>
      </c>
      <c r="E2397" s="89" t="n">
        <v>57000</v>
      </c>
      <c r="F2397" s="89" t="n">
        <f aca="false">D2397-C2397</f>
        <v>6</v>
      </c>
      <c r="G2397" s="89" t="n">
        <v>3853.5</v>
      </c>
      <c r="H2397" s="89" t="n">
        <v>22020</v>
      </c>
      <c r="I2397" s="90" t="s">
        <v>6602</v>
      </c>
      <c r="J2397" s="91" t="n">
        <v>22020</v>
      </c>
      <c r="K2397" s="89" t="n">
        <f aca="false">H2397+H2398-J2397-J2398</f>
        <v>0</v>
      </c>
      <c r="L2397" s="89" t="s">
        <v>90</v>
      </c>
    </row>
    <row r="2398" s="43" customFormat="true" ht="30.8" hidden="false" customHeight="false" outlineLevel="0" collapsed="false">
      <c r="A2398" s="89"/>
      <c r="B2398" s="89"/>
      <c r="C2398" s="89"/>
      <c r="D2398" s="89"/>
      <c r="E2398" s="89"/>
      <c r="F2398" s="89" t="n">
        <v>0</v>
      </c>
      <c r="G2398" s="89" t="n">
        <v>0</v>
      </c>
      <c r="H2398" s="89" t="n">
        <v>22020</v>
      </c>
      <c r="I2398" s="90" t="s">
        <v>6603</v>
      </c>
      <c r="J2398" s="91" t="n">
        <v>22020</v>
      </c>
      <c r="K2398" s="89" t="n">
        <v>0</v>
      </c>
      <c r="L2398" s="89"/>
    </row>
    <row r="2399" customFormat="false" ht="30.8" hidden="false" customHeight="false" outlineLevel="0" collapsed="false">
      <c r="A2399" s="25" t="s">
        <v>6604</v>
      </c>
      <c r="B2399" s="25" t="s">
        <v>6605</v>
      </c>
      <c r="C2399" s="25" t="s">
        <v>6118</v>
      </c>
      <c r="D2399" s="25" t="s">
        <v>200</v>
      </c>
      <c r="E2399" s="25" t="n">
        <v>28500</v>
      </c>
      <c r="F2399" s="29" t="n">
        <f aca="false">D2399-C2399</f>
        <v>6</v>
      </c>
      <c r="G2399" s="29" t="n">
        <v>3853.5</v>
      </c>
      <c r="H2399" s="29" t="n">
        <v>22020</v>
      </c>
      <c r="I2399" s="79" t="s">
        <v>6606</v>
      </c>
      <c r="J2399" s="80" t="n">
        <v>22020</v>
      </c>
      <c r="K2399" s="25" t="n">
        <f aca="false">H2399-J2399</f>
        <v>0</v>
      </c>
      <c r="L2399" s="30" t="s">
        <v>90</v>
      </c>
    </row>
    <row r="2400" customFormat="false" ht="29.85" hidden="false" customHeight="false" outlineLevel="0" collapsed="false">
      <c r="A2400" s="62" t="s">
        <v>6607</v>
      </c>
      <c r="B2400" s="62" t="s">
        <v>6608</v>
      </c>
      <c r="C2400" s="62" t="s">
        <v>6118</v>
      </c>
      <c r="D2400" s="62" t="s">
        <v>170</v>
      </c>
      <c r="E2400" s="62" t="n">
        <v>26037.5</v>
      </c>
      <c r="F2400" s="1" t="n">
        <f aca="false">D2400-C2400</f>
        <v>5</v>
      </c>
      <c r="G2400" s="1" t="n">
        <v>3853.5</v>
      </c>
      <c r="H2400" s="1" t="n">
        <f aca="false">G2400*F2400</f>
        <v>19267.5</v>
      </c>
      <c r="I2400" s="18" t="s">
        <v>6609</v>
      </c>
      <c r="J2400" s="19" t="n">
        <v>19267.5</v>
      </c>
      <c r="K2400" s="1" t="n">
        <f aca="false">H2400-J2400</f>
        <v>0</v>
      </c>
      <c r="L2400" s="0"/>
    </row>
    <row r="2401" customFormat="false" ht="29.85" hidden="false" customHeight="false" outlineLevel="0" collapsed="false">
      <c r="A2401" s="62" t="s">
        <v>6610</v>
      </c>
      <c r="B2401" s="62" t="s">
        <v>1204</v>
      </c>
      <c r="C2401" s="62" t="s">
        <v>6118</v>
      </c>
      <c r="D2401" s="62" t="s">
        <v>170</v>
      </c>
      <c r="E2401" s="62" t="n">
        <v>24662.5</v>
      </c>
      <c r="F2401" s="1" t="n">
        <f aca="false">D2401-C2401</f>
        <v>5</v>
      </c>
      <c r="G2401" s="1" t="n">
        <v>3853.5</v>
      </c>
      <c r="H2401" s="1" t="n">
        <f aca="false">G2401*F2401</f>
        <v>19267.5</v>
      </c>
      <c r="I2401" s="18" t="s">
        <v>6611</v>
      </c>
      <c r="J2401" s="19" t="n">
        <v>19267.5</v>
      </c>
      <c r="K2401" s="1" t="n">
        <f aca="false">H2401-J2401</f>
        <v>0</v>
      </c>
      <c r="L2401" s="0"/>
    </row>
    <row r="2402" customFormat="false" ht="15.75" hidden="false" customHeight="false" outlineLevel="0" collapsed="false">
      <c r="A2402" s="62" t="s">
        <v>6612</v>
      </c>
      <c r="B2402" s="62" t="s">
        <v>6613</v>
      </c>
      <c r="C2402" s="62" t="s">
        <v>6118</v>
      </c>
      <c r="D2402" s="62" t="s">
        <v>170</v>
      </c>
      <c r="E2402" s="62" t="n">
        <v>24662.5</v>
      </c>
      <c r="F2402" s="1" t="n">
        <f aca="false">D2402-C2402</f>
        <v>5</v>
      </c>
      <c r="G2402" s="1" t="n">
        <v>3853.5</v>
      </c>
      <c r="H2402" s="1" t="n">
        <f aca="false">G2402*F2402</f>
        <v>19267.5</v>
      </c>
      <c r="I2402" s="18" t="s">
        <v>6614</v>
      </c>
      <c r="J2402" s="19" t="n">
        <v>19267.5</v>
      </c>
      <c r="K2402" s="1" t="n">
        <f aca="false">H2402-J2402</f>
        <v>0</v>
      </c>
      <c r="L2402" s="0"/>
    </row>
    <row r="2403" customFormat="false" ht="15.75" hidden="false" customHeight="false" outlineLevel="0" collapsed="false">
      <c r="A2403" s="62" t="s">
        <v>6615</v>
      </c>
      <c r="B2403" s="62" t="s">
        <v>6616</v>
      </c>
      <c r="C2403" s="62" t="s">
        <v>6118</v>
      </c>
      <c r="D2403" s="62" t="s">
        <v>170</v>
      </c>
      <c r="E2403" s="62" t="n">
        <v>36412.5</v>
      </c>
      <c r="F2403" s="1" t="n">
        <f aca="false">D2403-C2403</f>
        <v>5</v>
      </c>
      <c r="G2403" s="1" t="n">
        <v>3853.5</v>
      </c>
      <c r="H2403" s="1" t="n">
        <f aca="false">G2403*F2403</f>
        <v>19267.5</v>
      </c>
      <c r="I2403" s="18" t="s">
        <v>6617</v>
      </c>
      <c r="J2403" s="19" t="n">
        <v>19267.5</v>
      </c>
      <c r="K2403" s="1" t="n">
        <f aca="false">H2403-J2403</f>
        <v>0</v>
      </c>
      <c r="L2403" s="0"/>
    </row>
    <row r="2404" customFormat="false" ht="15.75" hidden="false" customHeight="false" outlineLevel="0" collapsed="false">
      <c r="A2404" s="62" t="s">
        <v>6618</v>
      </c>
      <c r="B2404" s="62" t="s">
        <v>1749</v>
      </c>
      <c r="C2404" s="62" t="s">
        <v>6115</v>
      </c>
      <c r="D2404" s="62" t="s">
        <v>170</v>
      </c>
      <c r="E2404" s="62" t="n">
        <v>40057.5</v>
      </c>
      <c r="F2404" s="1" t="n">
        <f aca="false">D2404-C2404</f>
        <v>6</v>
      </c>
      <c r="G2404" s="1" t="n">
        <v>3853.5</v>
      </c>
      <c r="H2404" s="1" t="n">
        <f aca="false">G2404*F2404</f>
        <v>23121</v>
      </c>
      <c r="I2404" s="18" t="s">
        <v>6619</v>
      </c>
      <c r="J2404" s="19" t="n">
        <v>23121</v>
      </c>
      <c r="K2404" s="1" t="n">
        <f aca="false">H2404-J2404</f>
        <v>0</v>
      </c>
      <c r="L2404" s="0"/>
    </row>
    <row r="2405" customFormat="false" ht="15.75" hidden="false" customHeight="false" outlineLevel="0" collapsed="false">
      <c r="A2405" s="62" t="s">
        <v>6620</v>
      </c>
      <c r="B2405" s="62" t="s">
        <v>1015</v>
      </c>
      <c r="C2405" s="62" t="s">
        <v>6167</v>
      </c>
      <c r="D2405" s="62" t="s">
        <v>170</v>
      </c>
      <c r="E2405" s="62" t="n">
        <v>105592.5</v>
      </c>
      <c r="F2405" s="1" t="n">
        <f aca="false">D2405-C2405</f>
        <v>13</v>
      </c>
      <c r="G2405" s="1" t="n">
        <v>4693.5</v>
      </c>
      <c r="H2405" s="1" t="n">
        <f aca="false">G2405*F2405</f>
        <v>61015.5</v>
      </c>
      <c r="I2405" s="18" t="s">
        <v>6621</v>
      </c>
      <c r="J2405" s="19" t="n">
        <v>61015.5</v>
      </c>
      <c r="K2405" s="1" t="n">
        <f aca="false">H2405-J2405</f>
        <v>0</v>
      </c>
      <c r="L2405" s="0"/>
    </row>
    <row r="2406" s="55" customFormat="true" ht="30.8" hidden="false" customHeight="false" outlineLevel="0" collapsed="false">
      <c r="A2406" s="57" t="s">
        <v>6622</v>
      </c>
      <c r="B2406" s="57" t="s">
        <v>6623</v>
      </c>
      <c r="C2406" s="57" t="s">
        <v>6118</v>
      </c>
      <c r="D2406" s="57" t="s">
        <v>170</v>
      </c>
      <c r="E2406" s="57" t="n">
        <v>25575</v>
      </c>
      <c r="F2406" s="52" t="n">
        <f aca="false">D2406-C2406</f>
        <v>5</v>
      </c>
      <c r="G2406" s="52" t="n">
        <v>3670</v>
      </c>
      <c r="H2406" s="52" t="n">
        <f aca="false">G2406*F2406</f>
        <v>18350</v>
      </c>
      <c r="I2406" s="53" t="s">
        <v>6624</v>
      </c>
      <c r="J2406" s="54" t="n">
        <v>18350</v>
      </c>
      <c r="K2406" s="57" t="n">
        <f aca="false">H2406-J2406</f>
        <v>0</v>
      </c>
      <c r="L2406" s="55" t="s">
        <v>6625</v>
      </c>
    </row>
    <row r="2407" s="30" customFormat="true" ht="30.8" hidden="false" customHeight="false" outlineLevel="0" collapsed="false">
      <c r="A2407" s="25" t="s">
        <v>6626</v>
      </c>
      <c r="B2407" s="25" t="s">
        <v>6627</v>
      </c>
      <c r="C2407" s="25" t="s">
        <v>6109</v>
      </c>
      <c r="D2407" s="25" t="s">
        <v>170</v>
      </c>
      <c r="E2407" s="25" t="n">
        <v>59250</v>
      </c>
      <c r="F2407" s="29" t="n">
        <f aca="false">D2407-C2407</f>
        <v>10</v>
      </c>
      <c r="G2407" s="29" t="n">
        <v>3853.5</v>
      </c>
      <c r="H2407" s="29" t="n">
        <v>36700</v>
      </c>
      <c r="I2407" s="79" t="s">
        <v>6628</v>
      </c>
      <c r="J2407" s="80" t="n">
        <v>36700</v>
      </c>
      <c r="K2407" s="25" t="n">
        <f aca="false">H2407-J2407</f>
        <v>0</v>
      </c>
      <c r="L2407" s="30" t="s">
        <v>90</v>
      </c>
    </row>
    <row r="2408" customFormat="false" ht="15.75" hidden="false" customHeight="false" outlineLevel="0" collapsed="false">
      <c r="A2408" s="62" t="s">
        <v>6629</v>
      </c>
      <c r="B2408" s="62" t="s">
        <v>6630</v>
      </c>
      <c r="C2408" s="62" t="s">
        <v>6118</v>
      </c>
      <c r="D2408" s="62" t="s">
        <v>170</v>
      </c>
      <c r="E2408" s="62" t="n">
        <v>28862.5</v>
      </c>
      <c r="F2408" s="1" t="n">
        <f aca="false">D2408-C2408</f>
        <v>5</v>
      </c>
      <c r="G2408" s="1" t="n">
        <v>4693.5</v>
      </c>
      <c r="H2408" s="1" t="n">
        <f aca="false">G2408*F2408</f>
        <v>23467.5</v>
      </c>
      <c r="I2408" s="18" t="s">
        <v>6631</v>
      </c>
      <c r="J2408" s="19" t="n">
        <v>23467.5</v>
      </c>
      <c r="K2408" s="1" t="n">
        <f aca="false">H2408-J2408</f>
        <v>0</v>
      </c>
      <c r="L2408" s="0"/>
    </row>
    <row r="2409" s="35" customFormat="true" ht="15.75" hidden="false" customHeight="false" outlineLevel="0" collapsed="false">
      <c r="A2409" s="72" t="s">
        <v>6632</v>
      </c>
      <c r="B2409" s="72" t="s">
        <v>6633</v>
      </c>
      <c r="C2409" s="72" t="s">
        <v>6118</v>
      </c>
      <c r="D2409" s="72" t="s">
        <v>170</v>
      </c>
      <c r="E2409" s="72" t="n">
        <v>49325</v>
      </c>
      <c r="F2409" s="34" t="n">
        <f aca="false">D2409-C2409</f>
        <v>5</v>
      </c>
      <c r="G2409" s="34" t="n">
        <v>3853.5</v>
      </c>
      <c r="H2409" s="34" t="n">
        <f aca="false">(G2409*F2409)*2</f>
        <v>38535</v>
      </c>
      <c r="I2409" s="32" t="s">
        <v>6634</v>
      </c>
      <c r="J2409" s="33" t="n">
        <v>19267.5</v>
      </c>
      <c r="K2409" s="34" t="n">
        <f aca="false">H2409-J2409-J2410</f>
        <v>0</v>
      </c>
      <c r="L2409" s="34"/>
    </row>
    <row r="2410" customFormat="false" ht="15.75" hidden="false" customHeight="false" outlineLevel="0" collapsed="false">
      <c r="A2410" s="34"/>
      <c r="B2410" s="34"/>
      <c r="C2410" s="34"/>
      <c r="D2410" s="34"/>
      <c r="E2410" s="34"/>
      <c r="F2410" s="34" t="n">
        <v>0</v>
      </c>
      <c r="G2410" s="34" t="n">
        <v>0</v>
      </c>
      <c r="H2410" s="34" t="n">
        <v>0</v>
      </c>
      <c r="I2410" s="32" t="s">
        <v>6635</v>
      </c>
      <c r="J2410" s="33" t="n">
        <v>19267.5</v>
      </c>
      <c r="K2410" s="34" t="n">
        <v>0</v>
      </c>
      <c r="L2410" s="34"/>
    </row>
    <row r="2411" customFormat="false" ht="15.75" hidden="false" customHeight="false" outlineLevel="0" collapsed="false">
      <c r="A2411" s="62" t="s">
        <v>6636</v>
      </c>
      <c r="B2411" s="62" t="s">
        <v>6637</v>
      </c>
      <c r="C2411" s="62" t="s">
        <v>6118</v>
      </c>
      <c r="D2411" s="62" t="s">
        <v>141</v>
      </c>
      <c r="E2411" s="62" t="n">
        <v>24430</v>
      </c>
      <c r="F2411" s="1" t="n">
        <f aca="false">D2411-C2411</f>
        <v>4</v>
      </c>
      <c r="G2411" s="1" t="n">
        <v>3853.5</v>
      </c>
      <c r="H2411" s="1" t="n">
        <f aca="false">G2411*F2411</f>
        <v>15414</v>
      </c>
      <c r="I2411" s="18" t="s">
        <v>6638</v>
      </c>
      <c r="J2411" s="19" t="n">
        <v>15414</v>
      </c>
      <c r="K2411" s="1" t="n">
        <f aca="false">H2411-J2411</f>
        <v>0</v>
      </c>
      <c r="L2411" s="0"/>
    </row>
    <row r="2412" s="30" customFormat="true" ht="30.8" hidden="false" customHeight="false" outlineLevel="0" collapsed="false">
      <c r="A2412" s="25" t="s">
        <v>6639</v>
      </c>
      <c r="B2412" s="25" t="s">
        <v>6640</v>
      </c>
      <c r="C2412" s="25" t="s">
        <v>6128</v>
      </c>
      <c r="D2412" s="25" t="s">
        <v>141</v>
      </c>
      <c r="E2412" s="25" t="n">
        <v>28500</v>
      </c>
      <c r="F2412" s="29" t="n">
        <f aca="false">D2412-C2412</f>
        <v>6</v>
      </c>
      <c r="G2412" s="29" t="n">
        <v>3853.5</v>
      </c>
      <c r="H2412" s="29" t="n">
        <v>22020</v>
      </c>
      <c r="I2412" s="79" t="s">
        <v>6641</v>
      </c>
      <c r="J2412" s="80" t="n">
        <v>22020</v>
      </c>
      <c r="K2412" s="25" t="n">
        <f aca="false">H2412-J2412</f>
        <v>0</v>
      </c>
      <c r="L2412" s="30" t="s">
        <v>90</v>
      </c>
    </row>
    <row r="2413" customFormat="false" ht="15.75" hidden="false" customHeight="false" outlineLevel="0" collapsed="false">
      <c r="A2413" s="62" t="s">
        <v>6642</v>
      </c>
      <c r="B2413" s="62" t="s">
        <v>6643</v>
      </c>
      <c r="C2413" s="62" t="s">
        <v>6118</v>
      </c>
      <c r="D2413" s="62" t="s">
        <v>200</v>
      </c>
      <c r="E2413" s="62" t="n">
        <v>38520</v>
      </c>
      <c r="F2413" s="1" t="n">
        <f aca="false">D2413-C2413</f>
        <v>6</v>
      </c>
      <c r="G2413" s="1" t="n">
        <v>3853.5</v>
      </c>
      <c r="H2413" s="1" t="n">
        <f aca="false">G2413*F2413</f>
        <v>23121</v>
      </c>
      <c r="I2413" s="18" t="s">
        <v>6644</v>
      </c>
      <c r="J2413" s="19" t="n">
        <v>23121</v>
      </c>
      <c r="K2413" s="1" t="n">
        <f aca="false">H2413-J2413</f>
        <v>0</v>
      </c>
      <c r="L2413" s="0"/>
    </row>
    <row r="2414" customFormat="false" ht="29.85" hidden="false" customHeight="false" outlineLevel="0" collapsed="false">
      <c r="A2414" s="62" t="s">
        <v>6645</v>
      </c>
      <c r="B2414" s="62" t="s">
        <v>6646</v>
      </c>
      <c r="C2414" s="62" t="s">
        <v>6647</v>
      </c>
      <c r="D2414" s="62" t="s">
        <v>200</v>
      </c>
      <c r="E2414" s="62" t="n">
        <v>90195</v>
      </c>
      <c r="F2414" s="1" t="n">
        <f aca="false">D2414-C2414</f>
        <v>12</v>
      </c>
      <c r="G2414" s="1" t="n">
        <v>4693.5</v>
      </c>
      <c r="H2414" s="1" t="n">
        <f aca="false">G2414*F2414</f>
        <v>56322</v>
      </c>
      <c r="I2414" s="18" t="s">
        <v>6648</v>
      </c>
      <c r="J2414" s="19" t="n">
        <v>56322</v>
      </c>
      <c r="K2414" s="1" t="n">
        <f aca="false">H2414-J2414</f>
        <v>0</v>
      </c>
      <c r="L2414" s="0"/>
    </row>
    <row r="2415" customFormat="false" ht="15.75" hidden="false" customHeight="false" outlineLevel="0" collapsed="false">
      <c r="A2415" s="62" t="s">
        <v>6649</v>
      </c>
      <c r="B2415" s="62" t="s">
        <v>6650</v>
      </c>
      <c r="C2415" s="62" t="s">
        <v>6118</v>
      </c>
      <c r="D2415" s="62" t="s">
        <v>200</v>
      </c>
      <c r="E2415" s="62" t="n">
        <v>43695</v>
      </c>
      <c r="F2415" s="1" t="n">
        <f aca="false">D2415-C2415</f>
        <v>6</v>
      </c>
      <c r="G2415" s="1" t="n">
        <v>3853.5</v>
      </c>
      <c r="H2415" s="1" t="n">
        <f aca="false">G2415*F2415</f>
        <v>23121</v>
      </c>
      <c r="I2415" s="18" t="s">
        <v>6651</v>
      </c>
      <c r="J2415" s="19" t="n">
        <v>23121</v>
      </c>
      <c r="K2415" s="1" t="n">
        <f aca="false">H2415-J2415</f>
        <v>0</v>
      </c>
      <c r="L2415" s="0"/>
    </row>
    <row r="2416" s="8" customFormat="true" ht="30.8" hidden="false" customHeight="false" outlineLevel="0" collapsed="false">
      <c r="A2416" s="10" t="s">
        <v>6652</v>
      </c>
      <c r="B2416" s="10" t="s">
        <v>6653</v>
      </c>
      <c r="C2416" s="10" t="s">
        <v>6654</v>
      </c>
      <c r="D2416" s="10" t="s">
        <v>200</v>
      </c>
      <c r="E2416" s="10" t="n">
        <v>141950</v>
      </c>
      <c r="F2416" s="14" t="n">
        <f aca="false">D2416-C2416</f>
        <v>20</v>
      </c>
      <c r="G2416" s="14" t="n">
        <v>5743.5</v>
      </c>
      <c r="H2416" s="14" t="n">
        <v>114868</v>
      </c>
      <c r="I2416" s="6" t="s">
        <v>6655</v>
      </c>
      <c r="J2416" s="7" t="n">
        <v>114868</v>
      </c>
      <c r="K2416" s="10" t="n">
        <f aca="false">H2416-J2416</f>
        <v>0</v>
      </c>
      <c r="L2416" s="8" t="s">
        <v>90</v>
      </c>
      <c r="M2416" s="8" t="n">
        <v>141948</v>
      </c>
    </row>
    <row r="2417" s="96" customFormat="true" ht="30.8" hidden="false" customHeight="false" outlineLevel="0" collapsed="false">
      <c r="A2417" s="93" t="s">
        <v>6656</v>
      </c>
      <c r="B2417" s="93" t="s">
        <v>6657</v>
      </c>
      <c r="C2417" s="93" t="s">
        <v>6201</v>
      </c>
      <c r="D2417" s="93" t="s">
        <v>746</v>
      </c>
      <c r="E2417" s="93" t="n">
        <v>108263.75</v>
      </c>
      <c r="F2417" s="93" t="n">
        <v>9</v>
      </c>
      <c r="G2417" s="93" t="n">
        <v>3853.5</v>
      </c>
      <c r="H2417" s="93" t="n">
        <f aca="false">G2417*F2417</f>
        <v>34681.5</v>
      </c>
      <c r="I2417" s="94" t="s">
        <v>6658</v>
      </c>
      <c r="J2417" s="95" t="n">
        <v>34681.5</v>
      </c>
      <c r="K2417" s="93" t="n">
        <f aca="false">H2417+H2418-J2417-J2418</f>
        <v>0</v>
      </c>
      <c r="L2417" s="93"/>
    </row>
    <row r="2418" s="96" customFormat="true" ht="30.8" hidden="false" customHeight="false" outlineLevel="0" collapsed="false">
      <c r="A2418" s="93"/>
      <c r="B2418" s="93"/>
      <c r="C2418" s="93"/>
      <c r="D2418" s="93"/>
      <c r="E2418" s="93"/>
      <c r="F2418" s="93" t="n">
        <v>8</v>
      </c>
      <c r="G2418" s="93" t="n">
        <v>3853.5</v>
      </c>
      <c r="H2418" s="93" t="n">
        <f aca="false">G2418*F2418</f>
        <v>30828</v>
      </c>
      <c r="I2418" s="94" t="s">
        <v>6659</v>
      </c>
      <c r="J2418" s="95" t="n">
        <v>30828</v>
      </c>
      <c r="K2418" s="93" t="n">
        <v>0</v>
      </c>
      <c r="L2418" s="93"/>
    </row>
    <row r="2419" customFormat="false" ht="15.75" hidden="false" customHeight="false" outlineLevel="0" collapsed="false">
      <c r="A2419" s="62" t="s">
        <v>6660</v>
      </c>
      <c r="B2419" s="62" t="s">
        <v>6661</v>
      </c>
      <c r="C2419" s="62" t="s">
        <v>6115</v>
      </c>
      <c r="D2419" s="62" t="s">
        <v>200</v>
      </c>
      <c r="E2419" s="62" t="n">
        <v>63052.5</v>
      </c>
      <c r="F2419" s="1" t="n">
        <f aca="false">D2419-C2419</f>
        <v>7</v>
      </c>
      <c r="G2419" s="1" t="n">
        <v>3853.5</v>
      </c>
      <c r="H2419" s="1" t="n">
        <f aca="false">G2419*F2419</f>
        <v>26974.5</v>
      </c>
      <c r="I2419" s="18" t="s">
        <v>6662</v>
      </c>
      <c r="J2419" s="19" t="n">
        <v>26974.5</v>
      </c>
      <c r="K2419" s="1" t="n">
        <f aca="false">H2419-J2419</f>
        <v>0</v>
      </c>
      <c r="L2419" s="0"/>
    </row>
    <row r="2420" customFormat="false" ht="15.75" hidden="false" customHeight="false" outlineLevel="0" collapsed="false">
      <c r="A2420" s="62" t="s">
        <v>6663</v>
      </c>
      <c r="B2420" s="62" t="s">
        <v>6664</v>
      </c>
      <c r="C2420" s="62" t="s">
        <v>6118</v>
      </c>
      <c r="D2420" s="62" t="s">
        <v>200</v>
      </c>
      <c r="E2420" s="62" t="n">
        <v>29595</v>
      </c>
      <c r="F2420" s="1" t="n">
        <f aca="false">D2420-C2420</f>
        <v>6</v>
      </c>
      <c r="G2420" s="1" t="n">
        <v>3853.5</v>
      </c>
      <c r="H2420" s="1" t="n">
        <f aca="false">G2420*F2420</f>
        <v>23121</v>
      </c>
      <c r="I2420" s="18" t="s">
        <v>6665</v>
      </c>
      <c r="J2420" s="19" t="n">
        <v>23121</v>
      </c>
      <c r="K2420" s="1" t="n">
        <f aca="false">H2420-J2420</f>
        <v>0</v>
      </c>
      <c r="L2420" s="0"/>
    </row>
    <row r="2421" s="30" customFormat="true" ht="30.8" hidden="false" customHeight="false" outlineLevel="0" collapsed="false">
      <c r="A2421" s="25" t="s">
        <v>6666</v>
      </c>
      <c r="B2421" s="25" t="s">
        <v>6667</v>
      </c>
      <c r="C2421" s="25" t="s">
        <v>6118</v>
      </c>
      <c r="D2421" s="25" t="s">
        <v>200</v>
      </c>
      <c r="E2421" s="25" t="n">
        <v>38962.5</v>
      </c>
      <c r="F2421" s="29" t="n">
        <f aca="false">D2421-C2421</f>
        <v>6</v>
      </c>
      <c r="G2421" s="29" t="n">
        <v>3853.5</v>
      </c>
      <c r="H2421" s="29" t="n">
        <v>22020</v>
      </c>
      <c r="I2421" s="79" t="s">
        <v>6668</v>
      </c>
      <c r="J2421" s="80" t="n">
        <v>22020</v>
      </c>
      <c r="K2421" s="25" t="n">
        <f aca="false">H2421-J2421</f>
        <v>0</v>
      </c>
      <c r="L2421" s="30" t="s">
        <v>90</v>
      </c>
    </row>
    <row r="2422" customFormat="false" ht="15.75" hidden="false" customHeight="false" outlineLevel="0" collapsed="false">
      <c r="A2422" s="62" t="s">
        <v>6669</v>
      </c>
      <c r="B2422" s="62" t="s">
        <v>6670</v>
      </c>
      <c r="C2422" s="62" t="s">
        <v>6328</v>
      </c>
      <c r="D2422" s="62" t="s">
        <v>213</v>
      </c>
      <c r="E2422" s="62" t="n">
        <v>96652.5</v>
      </c>
      <c r="F2422" s="1" t="n">
        <f aca="false">D2422-C2422</f>
        <v>14</v>
      </c>
      <c r="G2422" s="1" t="n">
        <v>3853.5</v>
      </c>
      <c r="H2422" s="1" t="n">
        <f aca="false">G2422*F2422</f>
        <v>53949</v>
      </c>
      <c r="I2422" s="18" t="s">
        <v>6671</v>
      </c>
      <c r="J2422" s="19" t="n">
        <v>53949</v>
      </c>
      <c r="K2422" s="1" t="n">
        <f aca="false">H2422-J2422</f>
        <v>0</v>
      </c>
      <c r="L2422" s="0"/>
    </row>
    <row r="2423" s="30" customFormat="true" ht="30.8" hidden="false" customHeight="false" outlineLevel="0" collapsed="false">
      <c r="A2423" s="25" t="s">
        <v>6672</v>
      </c>
      <c r="B2423" s="25" t="s">
        <v>6673</v>
      </c>
      <c r="C2423" s="25" t="s">
        <v>6118</v>
      </c>
      <c r="D2423" s="25" t="s">
        <v>213</v>
      </c>
      <c r="E2423" s="25" t="n">
        <v>58152.5</v>
      </c>
      <c r="F2423" s="29" t="n">
        <f aca="false">D2423-C2423</f>
        <v>7</v>
      </c>
      <c r="G2423" s="29" t="n">
        <v>3853.5</v>
      </c>
      <c r="H2423" s="29" t="n">
        <v>25690</v>
      </c>
      <c r="I2423" s="79" t="s">
        <v>6674</v>
      </c>
      <c r="J2423" s="80" t="n">
        <v>25690</v>
      </c>
      <c r="K2423" s="25" t="n">
        <f aca="false">H2423-J2423</f>
        <v>0</v>
      </c>
      <c r="L2423" s="30" t="s">
        <v>90</v>
      </c>
    </row>
    <row r="2424" s="30" customFormat="true" ht="30.8" hidden="false" customHeight="false" outlineLevel="0" collapsed="false">
      <c r="A2424" s="25" t="s">
        <v>6675</v>
      </c>
      <c r="B2424" s="25" t="s">
        <v>6676</v>
      </c>
      <c r="C2424" s="25" t="s">
        <v>6118</v>
      </c>
      <c r="D2424" s="25" t="s">
        <v>213</v>
      </c>
      <c r="E2424" s="25" t="n">
        <v>41475</v>
      </c>
      <c r="F2424" s="29" t="n">
        <f aca="false">D2424-C2424</f>
        <v>7</v>
      </c>
      <c r="G2424" s="29" t="n">
        <v>3853.5</v>
      </c>
      <c r="H2424" s="29" t="n">
        <v>25690</v>
      </c>
      <c r="I2424" s="79" t="s">
        <v>6677</v>
      </c>
      <c r="J2424" s="80" t="n">
        <v>25690</v>
      </c>
      <c r="K2424" s="25" t="n">
        <f aca="false">H2424-J2424</f>
        <v>0</v>
      </c>
      <c r="L2424" s="30" t="s">
        <v>90</v>
      </c>
    </row>
    <row r="2425" customFormat="false" ht="15.75" hidden="false" customHeight="false" outlineLevel="0" collapsed="false">
      <c r="A2425" s="62" t="s">
        <v>6678</v>
      </c>
      <c r="B2425" s="62" t="s">
        <v>6679</v>
      </c>
      <c r="C2425" s="62" t="s">
        <v>6118</v>
      </c>
      <c r="D2425" s="62" t="s">
        <v>213</v>
      </c>
      <c r="E2425" s="62" t="n">
        <v>38377.5</v>
      </c>
      <c r="F2425" s="1" t="n">
        <f aca="false">D2425-C2425</f>
        <v>7</v>
      </c>
      <c r="G2425" s="1" t="n">
        <v>3853.5</v>
      </c>
      <c r="H2425" s="1" t="n">
        <f aca="false">G2425*F2425</f>
        <v>26974.5</v>
      </c>
      <c r="I2425" s="18" t="s">
        <v>6680</v>
      </c>
      <c r="J2425" s="19" t="n">
        <v>26974.5</v>
      </c>
      <c r="K2425" s="1" t="n">
        <f aca="false">H2425-J2425</f>
        <v>0</v>
      </c>
      <c r="L2425" s="0"/>
    </row>
    <row r="2426" customFormat="false" ht="15.75" hidden="false" customHeight="false" outlineLevel="0" collapsed="false">
      <c r="A2426" s="62" t="s">
        <v>6681</v>
      </c>
      <c r="B2426" s="62" t="s">
        <v>6682</v>
      </c>
      <c r="C2426" s="62" t="s">
        <v>6118</v>
      </c>
      <c r="D2426" s="62" t="s">
        <v>213</v>
      </c>
      <c r="E2426" s="62" t="n">
        <v>50977.5</v>
      </c>
      <c r="F2426" s="1" t="n">
        <f aca="false">D2426-C2426</f>
        <v>7</v>
      </c>
      <c r="G2426" s="1" t="n">
        <v>3853.5</v>
      </c>
      <c r="H2426" s="1" t="n">
        <f aca="false">G2426*F2426</f>
        <v>26974.5</v>
      </c>
      <c r="I2426" s="18" t="s">
        <v>6683</v>
      </c>
      <c r="J2426" s="19" t="n">
        <v>26974.5</v>
      </c>
      <c r="K2426" s="1" t="n">
        <f aca="false">H2426-J2426</f>
        <v>0</v>
      </c>
      <c r="L2426" s="0"/>
    </row>
    <row r="2427" customFormat="false" ht="29.85" hidden="false" customHeight="false" outlineLevel="0" collapsed="false">
      <c r="A2427" s="62" t="s">
        <v>6684</v>
      </c>
      <c r="B2427" s="62" t="s">
        <v>6685</v>
      </c>
      <c r="C2427" s="62" t="s">
        <v>6118</v>
      </c>
      <c r="D2427" s="62" t="s">
        <v>213</v>
      </c>
      <c r="E2427" s="62" t="n">
        <v>32602.5</v>
      </c>
      <c r="F2427" s="1" t="n">
        <f aca="false">D2427-C2427</f>
        <v>7</v>
      </c>
      <c r="G2427" s="1" t="n">
        <v>3853.5</v>
      </c>
      <c r="H2427" s="1" t="n">
        <f aca="false">G2427*F2427</f>
        <v>26974.5</v>
      </c>
      <c r="I2427" s="18" t="s">
        <v>6686</v>
      </c>
      <c r="J2427" s="19" t="n">
        <v>26974.5</v>
      </c>
      <c r="K2427" s="1" t="n">
        <f aca="false">H2427-J2427</f>
        <v>0</v>
      </c>
      <c r="L2427" s="0"/>
    </row>
    <row r="2428" customFormat="false" ht="15.75" hidden="false" customHeight="false" outlineLevel="0" collapsed="false">
      <c r="A2428" s="62" t="s">
        <v>6687</v>
      </c>
      <c r="B2428" s="62" t="s">
        <v>6688</v>
      </c>
      <c r="C2428" s="62" t="s">
        <v>6118</v>
      </c>
      <c r="D2428" s="62" t="s">
        <v>213</v>
      </c>
      <c r="E2428" s="62" t="n">
        <v>42752.5</v>
      </c>
      <c r="F2428" s="1" t="n">
        <f aca="false">D2428-C2428</f>
        <v>7</v>
      </c>
      <c r="G2428" s="1" t="n">
        <v>3853.5</v>
      </c>
      <c r="H2428" s="1" t="n">
        <f aca="false">G2428*F2428</f>
        <v>26974.5</v>
      </c>
      <c r="I2428" s="18" t="s">
        <v>6689</v>
      </c>
      <c r="J2428" s="19" t="n">
        <v>26974.5</v>
      </c>
      <c r="K2428" s="1" t="n">
        <f aca="false">H2428-J2428</f>
        <v>0</v>
      </c>
      <c r="L2428" s="0"/>
    </row>
    <row r="2429" customFormat="false" ht="15.75" hidden="false" customHeight="false" outlineLevel="0" collapsed="false">
      <c r="A2429" s="62" t="s">
        <v>6690</v>
      </c>
      <c r="B2429" s="62" t="s">
        <v>6691</v>
      </c>
      <c r="C2429" s="62" t="s">
        <v>6118</v>
      </c>
      <c r="D2429" s="62" t="s">
        <v>213</v>
      </c>
      <c r="E2429" s="62" t="n">
        <v>34527.5</v>
      </c>
      <c r="F2429" s="1" t="n">
        <f aca="false">D2429-C2429</f>
        <v>7</v>
      </c>
      <c r="G2429" s="1" t="n">
        <v>3853.5</v>
      </c>
      <c r="H2429" s="1" t="n">
        <f aca="false">G2429*F2429</f>
        <v>26974.5</v>
      </c>
      <c r="I2429" s="18" t="s">
        <v>6692</v>
      </c>
      <c r="J2429" s="19" t="n">
        <v>26974.5</v>
      </c>
      <c r="K2429" s="1" t="n">
        <f aca="false">H2429-J2429</f>
        <v>0</v>
      </c>
      <c r="L2429" s="0"/>
    </row>
    <row r="2430" customFormat="false" ht="15.75" hidden="false" customHeight="false" outlineLevel="0" collapsed="false">
      <c r="A2430" s="62" t="s">
        <v>6693</v>
      </c>
      <c r="B2430" s="62" t="s">
        <v>6694</v>
      </c>
      <c r="C2430" s="62" t="s">
        <v>6118</v>
      </c>
      <c r="D2430" s="62" t="s">
        <v>213</v>
      </c>
      <c r="E2430" s="62" t="n">
        <v>43102.5</v>
      </c>
      <c r="F2430" s="1" t="n">
        <f aca="false">D2430-C2430</f>
        <v>7</v>
      </c>
      <c r="G2430" s="1" t="n">
        <v>4693.5</v>
      </c>
      <c r="H2430" s="1" t="n">
        <f aca="false">G2430*F2430</f>
        <v>32854.5</v>
      </c>
      <c r="I2430" s="18" t="s">
        <v>6695</v>
      </c>
      <c r="J2430" s="19" t="n">
        <v>32854.5</v>
      </c>
      <c r="K2430" s="1" t="n">
        <f aca="false">H2430-J2430</f>
        <v>0</v>
      </c>
      <c r="L2430" s="0"/>
    </row>
    <row r="2431" s="30" customFormat="true" ht="30.8" hidden="false" customHeight="false" outlineLevel="0" collapsed="false">
      <c r="A2431" s="25" t="s">
        <v>6696</v>
      </c>
      <c r="B2431" s="25" t="s">
        <v>6697</v>
      </c>
      <c r="C2431" s="25" t="s">
        <v>6328</v>
      </c>
      <c r="D2431" s="25" t="s">
        <v>220</v>
      </c>
      <c r="E2431" s="25" t="n">
        <v>75375</v>
      </c>
      <c r="F2431" s="29" t="n">
        <f aca="false">D2431-C2431</f>
        <v>15</v>
      </c>
      <c r="G2431" s="29" t="n">
        <v>3853.5</v>
      </c>
      <c r="H2431" s="29" t="n">
        <v>55050</v>
      </c>
      <c r="I2431" s="79" t="s">
        <v>6698</v>
      </c>
      <c r="J2431" s="80" t="n">
        <v>55050</v>
      </c>
      <c r="K2431" s="25" t="n">
        <f aca="false">H2431-J2431</f>
        <v>0</v>
      </c>
      <c r="L2431" s="30" t="s">
        <v>90</v>
      </c>
    </row>
    <row r="2432" customFormat="false" ht="29.85" hidden="false" customHeight="false" outlineLevel="0" collapsed="false">
      <c r="A2432" s="62" t="s">
        <v>6699</v>
      </c>
      <c r="B2432" s="62" t="s">
        <v>6700</v>
      </c>
      <c r="C2432" s="62" t="s">
        <v>6118</v>
      </c>
      <c r="D2432" s="62" t="s">
        <v>220</v>
      </c>
      <c r="E2432" s="62" t="n">
        <v>39460</v>
      </c>
      <c r="F2432" s="1" t="n">
        <f aca="false">D2432-C2432</f>
        <v>8</v>
      </c>
      <c r="G2432" s="1" t="n">
        <v>3853.5</v>
      </c>
      <c r="H2432" s="1" t="n">
        <f aca="false">G2432*F2432</f>
        <v>30828</v>
      </c>
      <c r="I2432" s="18" t="s">
        <v>6701</v>
      </c>
      <c r="J2432" s="19" t="n">
        <v>30828</v>
      </c>
      <c r="K2432" s="1" t="n">
        <f aca="false">H2432-J2432</f>
        <v>0</v>
      </c>
      <c r="L2432" s="0"/>
    </row>
    <row r="2433" s="30" customFormat="true" ht="30.8" hidden="false" customHeight="false" outlineLevel="0" collapsed="false">
      <c r="A2433" s="25" t="s">
        <v>6702</v>
      </c>
      <c r="B2433" s="25" t="s">
        <v>6703</v>
      </c>
      <c r="C2433" s="25" t="s">
        <v>6328</v>
      </c>
      <c r="D2433" s="25" t="s">
        <v>220</v>
      </c>
      <c r="E2433" s="25" t="n">
        <v>71250</v>
      </c>
      <c r="F2433" s="29" t="n">
        <f aca="false">D2433-C2433</f>
        <v>15</v>
      </c>
      <c r="G2433" s="29" t="n">
        <v>3853.5</v>
      </c>
      <c r="H2433" s="29" t="n">
        <v>55050</v>
      </c>
      <c r="I2433" s="79" t="s">
        <v>6704</v>
      </c>
      <c r="J2433" s="80" t="n">
        <v>55050</v>
      </c>
      <c r="K2433" s="25" t="n">
        <f aca="false">H2433-J2433</f>
        <v>0</v>
      </c>
      <c r="L2433" s="30" t="s">
        <v>90</v>
      </c>
    </row>
    <row r="2434" customFormat="false" ht="15.75" hidden="false" customHeight="false" outlineLevel="0" collapsed="false">
      <c r="A2434" s="62" t="s">
        <v>6705</v>
      </c>
      <c r="B2434" s="62" t="s">
        <v>6706</v>
      </c>
      <c r="C2434" s="62" t="s">
        <v>6115</v>
      </c>
      <c r="D2434" s="62" t="s">
        <v>220</v>
      </c>
      <c r="E2434" s="62" t="n">
        <v>77883.75</v>
      </c>
      <c r="F2434" s="1" t="n">
        <f aca="false">D2434-C2434</f>
        <v>9</v>
      </c>
      <c r="G2434" s="1" t="n">
        <v>4693.5</v>
      </c>
      <c r="H2434" s="1" t="n">
        <f aca="false">G2434*F2434</f>
        <v>42241.5</v>
      </c>
      <c r="I2434" s="18" t="s">
        <v>6707</v>
      </c>
      <c r="J2434" s="19" t="n">
        <v>42241.5</v>
      </c>
      <c r="K2434" s="1" t="n">
        <f aca="false">H2434-J2434</f>
        <v>0</v>
      </c>
      <c r="L2434" s="0"/>
    </row>
    <row r="2435" customFormat="false" ht="29.85" hidden="false" customHeight="false" outlineLevel="0" collapsed="false">
      <c r="A2435" s="62" t="s">
        <v>6708</v>
      </c>
      <c r="B2435" s="62" t="s">
        <v>6709</v>
      </c>
      <c r="C2435" s="62" t="s">
        <v>6118</v>
      </c>
      <c r="D2435" s="62" t="s">
        <v>220</v>
      </c>
      <c r="E2435" s="62" t="n">
        <v>46130</v>
      </c>
      <c r="F2435" s="1" t="n">
        <f aca="false">D2435-C2435</f>
        <v>8</v>
      </c>
      <c r="G2435" s="1" t="n">
        <v>3853.5</v>
      </c>
      <c r="H2435" s="1" t="n">
        <f aca="false">G2435*F2435</f>
        <v>30828</v>
      </c>
      <c r="I2435" s="18" t="s">
        <v>6710</v>
      </c>
      <c r="J2435" s="19" t="n">
        <v>30828</v>
      </c>
      <c r="K2435" s="1" t="n">
        <f aca="false">H2435-J2435</f>
        <v>0</v>
      </c>
      <c r="L2435" s="0"/>
    </row>
    <row r="2436" customFormat="false" ht="15.75" hidden="false" customHeight="false" outlineLevel="0" collapsed="false">
      <c r="A2436" s="62" t="s">
        <v>6711</v>
      </c>
      <c r="B2436" s="62" t="s">
        <v>6712</v>
      </c>
      <c r="C2436" s="62" t="s">
        <v>6115</v>
      </c>
      <c r="D2436" s="62" t="s">
        <v>233</v>
      </c>
      <c r="E2436" s="62" t="n">
        <v>61075</v>
      </c>
      <c r="F2436" s="1" t="n">
        <f aca="false">D2436-C2436</f>
        <v>10</v>
      </c>
      <c r="G2436" s="1" t="n">
        <v>3853.5</v>
      </c>
      <c r="H2436" s="1" t="n">
        <f aca="false">G2436*F2436</f>
        <v>38535</v>
      </c>
      <c r="I2436" s="18" t="s">
        <v>6713</v>
      </c>
      <c r="J2436" s="19" t="n">
        <v>38535</v>
      </c>
      <c r="K2436" s="1" t="n">
        <f aca="false">H2436-J2436</f>
        <v>0</v>
      </c>
      <c r="L2436" s="0"/>
    </row>
    <row r="2437" customFormat="false" ht="15.75" hidden="false" customHeight="false" outlineLevel="0" collapsed="false">
      <c r="A2437" s="62" t="s">
        <v>6714</v>
      </c>
      <c r="B2437" s="62" t="s">
        <v>6715</v>
      </c>
      <c r="C2437" s="62" t="s">
        <v>6118</v>
      </c>
      <c r="D2437" s="62" t="s">
        <v>240</v>
      </c>
      <c r="E2437" s="62" t="n">
        <v>61075</v>
      </c>
      <c r="F2437" s="1" t="n">
        <f aca="false">D2437-C2437</f>
        <v>10</v>
      </c>
      <c r="G2437" s="1" t="n">
        <v>3853.5</v>
      </c>
      <c r="H2437" s="1" t="n">
        <f aca="false">G2437*F2437</f>
        <v>38535</v>
      </c>
      <c r="I2437" s="18" t="s">
        <v>6716</v>
      </c>
      <c r="J2437" s="19" t="n">
        <v>38535</v>
      </c>
      <c r="K2437" s="1" t="n">
        <f aca="false">H2437-J2437</f>
        <v>0</v>
      </c>
      <c r="L2437" s="0"/>
    </row>
    <row r="2438" customFormat="false" ht="15.75" hidden="false" customHeight="false" outlineLevel="0" collapsed="false">
      <c r="A2438" s="62" t="s">
        <v>6717</v>
      </c>
      <c r="B2438" s="62" t="s">
        <v>6718</v>
      </c>
      <c r="C2438" s="62" t="s">
        <v>6118</v>
      </c>
      <c r="D2438" s="62" t="s">
        <v>240</v>
      </c>
      <c r="E2438" s="62" t="n">
        <v>57662.5</v>
      </c>
      <c r="F2438" s="1" t="n">
        <f aca="false">D2438-C2438</f>
        <v>10</v>
      </c>
      <c r="G2438" s="1" t="n">
        <v>3853.5</v>
      </c>
      <c r="H2438" s="1" t="n">
        <f aca="false">G2438*F2438</f>
        <v>38535</v>
      </c>
      <c r="I2438" s="18" t="s">
        <v>6719</v>
      </c>
      <c r="J2438" s="19" t="n">
        <v>38535</v>
      </c>
      <c r="K2438" s="1" t="n">
        <f aca="false">H2438-J2438</f>
        <v>0</v>
      </c>
      <c r="L2438" s="0"/>
    </row>
    <row r="2439" s="35" customFormat="true" ht="15.75" hidden="false" customHeight="false" outlineLevel="0" collapsed="false">
      <c r="A2439" s="72" t="s">
        <v>6720</v>
      </c>
      <c r="B2439" s="72" t="s">
        <v>6721</v>
      </c>
      <c r="C2439" s="72" t="s">
        <v>6118</v>
      </c>
      <c r="D2439" s="72" t="s">
        <v>240</v>
      </c>
      <c r="E2439" s="72" t="n">
        <v>146912.5</v>
      </c>
      <c r="F2439" s="34" t="n">
        <f aca="false">D2439-C2439</f>
        <v>10</v>
      </c>
      <c r="G2439" s="34" t="n">
        <v>4693.5</v>
      </c>
      <c r="H2439" s="34" t="n">
        <f aca="false">(G2439*F2439)*2</f>
        <v>93870</v>
      </c>
      <c r="I2439" s="32" t="s">
        <v>6722</v>
      </c>
      <c r="J2439" s="33" t="n">
        <v>46935</v>
      </c>
      <c r="K2439" s="34" t="n">
        <f aca="false">H2439-J2439-J2440</f>
        <v>0</v>
      </c>
      <c r="L2439" s="34"/>
    </row>
    <row r="2440" customFormat="false" ht="15.75" hidden="false" customHeight="false" outlineLevel="0" collapsed="false">
      <c r="A2440" s="34"/>
      <c r="B2440" s="34"/>
      <c r="C2440" s="34"/>
      <c r="D2440" s="34"/>
      <c r="E2440" s="34"/>
      <c r="F2440" s="34" t="n">
        <v>0</v>
      </c>
      <c r="G2440" s="34" t="n">
        <v>0</v>
      </c>
      <c r="H2440" s="34" t="n">
        <v>0</v>
      </c>
      <c r="I2440" s="32" t="s">
        <v>6723</v>
      </c>
      <c r="J2440" s="33" t="n">
        <v>46935</v>
      </c>
      <c r="K2440" s="34" t="n">
        <v>0</v>
      </c>
      <c r="L2440" s="34"/>
    </row>
    <row r="2441" s="30" customFormat="true" ht="30.8" hidden="false" customHeight="false" outlineLevel="0" collapsed="false">
      <c r="A2441" s="25" t="s">
        <v>6724</v>
      </c>
      <c r="B2441" s="25" t="s">
        <v>6725</v>
      </c>
      <c r="C2441" s="25" t="s">
        <v>6328</v>
      </c>
      <c r="D2441" s="25" t="s">
        <v>240</v>
      </c>
      <c r="E2441" s="25" t="n">
        <v>80750</v>
      </c>
      <c r="F2441" s="29" t="n">
        <f aca="false">D2441-C2441</f>
        <v>17</v>
      </c>
      <c r="G2441" s="29" t="n">
        <v>3853.5</v>
      </c>
      <c r="H2441" s="29" t="n">
        <v>62390</v>
      </c>
      <c r="I2441" s="79" t="s">
        <v>6726</v>
      </c>
      <c r="J2441" s="80" t="n">
        <v>62390</v>
      </c>
      <c r="K2441" s="25" t="n">
        <f aca="false">H2441-J2441</f>
        <v>0</v>
      </c>
      <c r="L2441" s="30" t="s">
        <v>90</v>
      </c>
    </row>
    <row r="2442" customFormat="false" ht="15.75" hidden="false" customHeight="false" outlineLevel="0" collapsed="false">
      <c r="A2442" s="62" t="s">
        <v>6727</v>
      </c>
      <c r="B2442" s="62" t="s">
        <v>6728</v>
      </c>
      <c r="C2442" s="62" t="s">
        <v>6118</v>
      </c>
      <c r="D2442" s="62" t="s">
        <v>240</v>
      </c>
      <c r="E2442" s="62" t="n">
        <v>49325</v>
      </c>
      <c r="F2442" s="1" t="n">
        <f aca="false">D2442-C2442</f>
        <v>10</v>
      </c>
      <c r="G2442" s="1" t="n">
        <v>3853.5</v>
      </c>
      <c r="H2442" s="1" t="n">
        <f aca="false">G2442*F2442</f>
        <v>38535</v>
      </c>
      <c r="I2442" s="18" t="s">
        <v>6729</v>
      </c>
      <c r="J2442" s="19" t="n">
        <v>38535</v>
      </c>
      <c r="K2442" s="1" t="n">
        <f aca="false">H2442-J2442</f>
        <v>0</v>
      </c>
      <c r="L2442" s="0"/>
    </row>
    <row r="2443" customFormat="false" ht="29.85" hidden="false" customHeight="false" outlineLevel="0" collapsed="false">
      <c r="A2443" s="62" t="s">
        <v>6730</v>
      </c>
      <c r="B2443" s="62" t="s">
        <v>6731</v>
      </c>
      <c r="C2443" s="62" t="s">
        <v>6128</v>
      </c>
      <c r="D2443" s="62" t="s">
        <v>240</v>
      </c>
      <c r="E2443" s="62" t="n">
        <v>90195</v>
      </c>
      <c r="F2443" s="1" t="n">
        <f aca="false">D2443-C2443</f>
        <v>12</v>
      </c>
      <c r="G2443" s="1" t="n">
        <v>4693.5</v>
      </c>
      <c r="H2443" s="1" t="n">
        <f aca="false">G2443*F2443</f>
        <v>56322</v>
      </c>
      <c r="I2443" s="18" t="s">
        <v>6732</v>
      </c>
      <c r="J2443" s="19" t="n">
        <v>56322</v>
      </c>
      <c r="K2443" s="1" t="n">
        <f aca="false">H2443-J2443</f>
        <v>0</v>
      </c>
      <c r="L2443" s="0"/>
    </row>
    <row r="2444" customFormat="false" ht="29.85" hidden="false" customHeight="false" outlineLevel="0" collapsed="false">
      <c r="A2444" s="62" t="s">
        <v>6733</v>
      </c>
      <c r="B2444" s="62" t="s">
        <v>6734</v>
      </c>
      <c r="C2444" s="62" t="s">
        <v>6115</v>
      </c>
      <c r="D2444" s="62" t="s">
        <v>240</v>
      </c>
      <c r="E2444" s="62" t="n">
        <v>74415</v>
      </c>
      <c r="F2444" s="1" t="n">
        <f aca="false">D2444-C2444</f>
        <v>11</v>
      </c>
      <c r="G2444" s="1" t="n">
        <v>3853.5</v>
      </c>
      <c r="H2444" s="1" t="n">
        <f aca="false">G2444*F2444</f>
        <v>42388.5</v>
      </c>
      <c r="I2444" s="18" t="s">
        <v>6735</v>
      </c>
      <c r="J2444" s="19" t="n">
        <v>42388.5</v>
      </c>
      <c r="K2444" s="1" t="n">
        <f aca="false">H2444-J2444</f>
        <v>0</v>
      </c>
      <c r="L2444" s="0"/>
    </row>
    <row r="2445" customFormat="false" ht="15.75" hidden="false" customHeight="false" outlineLevel="0" collapsed="false">
      <c r="A2445" s="62" t="s">
        <v>6736</v>
      </c>
      <c r="B2445" s="62" t="s">
        <v>6737</v>
      </c>
      <c r="C2445" s="62" t="s">
        <v>6201</v>
      </c>
      <c r="D2445" s="62" t="s">
        <v>240</v>
      </c>
      <c r="E2445" s="62" t="n">
        <v>67697.5</v>
      </c>
      <c r="F2445" s="1" t="n">
        <f aca="false">D2445-C2445</f>
        <v>13</v>
      </c>
      <c r="G2445" s="1" t="n">
        <v>3853.5</v>
      </c>
      <c r="H2445" s="1" t="n">
        <f aca="false">G2445*F2445</f>
        <v>50095.5</v>
      </c>
      <c r="I2445" s="18" t="s">
        <v>6738</v>
      </c>
      <c r="J2445" s="19" t="n">
        <v>50095.5</v>
      </c>
      <c r="K2445" s="1" t="n">
        <f aca="false">H2445-J2445</f>
        <v>0</v>
      </c>
      <c r="L2445" s="0"/>
    </row>
    <row r="2446" s="30" customFormat="true" ht="30.8" hidden="false" customHeight="false" outlineLevel="0" collapsed="false">
      <c r="A2446" s="25" t="s">
        <v>6739</v>
      </c>
      <c r="B2446" s="25" t="s">
        <v>6740</v>
      </c>
      <c r="C2446" s="25" t="s">
        <v>6328</v>
      </c>
      <c r="D2446" s="25" t="s">
        <v>240</v>
      </c>
      <c r="E2446" s="25" t="n">
        <v>85425</v>
      </c>
      <c r="F2446" s="29" t="n">
        <f aca="false">D2446-C2446</f>
        <v>17</v>
      </c>
      <c r="G2446" s="29" t="n">
        <v>3853.5</v>
      </c>
      <c r="H2446" s="29" t="n">
        <v>62390</v>
      </c>
      <c r="I2446" s="79" t="s">
        <v>6741</v>
      </c>
      <c r="J2446" s="80" t="n">
        <v>62390</v>
      </c>
      <c r="K2446" s="25" t="n">
        <f aca="false">H2446-J2446</f>
        <v>0</v>
      </c>
      <c r="L2446" s="30" t="s">
        <v>90</v>
      </c>
    </row>
    <row r="2447" s="30" customFormat="true" ht="30.8" hidden="false" customHeight="false" outlineLevel="0" collapsed="false">
      <c r="A2447" s="25" t="s">
        <v>6742</v>
      </c>
      <c r="B2447" s="25" t="s">
        <v>6743</v>
      </c>
      <c r="C2447" s="25" t="s">
        <v>6328</v>
      </c>
      <c r="D2447" s="25" t="s">
        <v>240</v>
      </c>
      <c r="E2447" s="25" t="n">
        <v>80750</v>
      </c>
      <c r="F2447" s="29" t="n">
        <f aca="false">D2447-C2447</f>
        <v>17</v>
      </c>
      <c r="G2447" s="29" t="n">
        <v>3853.5</v>
      </c>
      <c r="H2447" s="29" t="n">
        <v>62390</v>
      </c>
      <c r="I2447" s="79" t="s">
        <v>6744</v>
      </c>
      <c r="J2447" s="80" t="n">
        <v>62390</v>
      </c>
      <c r="K2447" s="25" t="n">
        <f aca="false">H2447-J2447</f>
        <v>0</v>
      </c>
      <c r="L2447" s="30" t="s">
        <v>90</v>
      </c>
    </row>
    <row r="2448" customFormat="false" ht="29.85" hidden="false" customHeight="false" outlineLevel="0" collapsed="false">
      <c r="A2448" s="62" t="s">
        <v>6745</v>
      </c>
      <c r="B2448" s="62" t="s">
        <v>6746</v>
      </c>
      <c r="C2448" s="62" t="s">
        <v>6201</v>
      </c>
      <c r="D2448" s="62" t="s">
        <v>963</v>
      </c>
      <c r="E2448" s="62" t="n">
        <v>85505</v>
      </c>
      <c r="F2448" s="1" t="n">
        <f aca="false">D2448-C2448</f>
        <v>14</v>
      </c>
      <c r="G2448" s="1" t="n">
        <v>3853.5</v>
      </c>
      <c r="H2448" s="1" t="n">
        <f aca="false">G2448*F2448</f>
        <v>53949</v>
      </c>
      <c r="I2448" s="18" t="s">
        <v>6747</v>
      </c>
      <c r="J2448" s="19" t="n">
        <v>53949</v>
      </c>
      <c r="K2448" s="1" t="n">
        <f aca="false">H2448-J2448</f>
        <v>0</v>
      </c>
      <c r="L2448" s="0"/>
    </row>
    <row r="2449" s="23" customFormat="true" ht="30.8" hidden="false" customHeight="false" outlineLevel="0" collapsed="false">
      <c r="A2449" s="20" t="s">
        <v>6748</v>
      </c>
      <c r="B2449" s="20" t="s">
        <v>6749</v>
      </c>
      <c r="C2449" s="20" t="s">
        <v>6128</v>
      </c>
      <c r="D2449" s="20" t="s">
        <v>963</v>
      </c>
      <c r="E2449" s="20" t="n">
        <v>77025</v>
      </c>
      <c r="F2449" s="20" t="n">
        <f aca="false">D2449-C2449</f>
        <v>13</v>
      </c>
      <c r="G2449" s="20" t="n">
        <v>3670</v>
      </c>
      <c r="H2449" s="20" t="n">
        <f aca="false">G2449*F2449</f>
        <v>47710</v>
      </c>
      <c r="I2449" s="21" t="s">
        <v>6750</v>
      </c>
      <c r="J2449" s="22" t="n">
        <v>47710</v>
      </c>
      <c r="K2449" s="20" t="n">
        <f aca="false">H2449-J2449</f>
        <v>0</v>
      </c>
      <c r="L2449" s="97" t="s">
        <v>6751</v>
      </c>
    </row>
    <row r="2450" customFormat="false" ht="15.75" hidden="false" customHeight="false" outlineLevel="0" collapsed="false">
      <c r="A2450" s="62" t="s">
        <v>6752</v>
      </c>
      <c r="B2450" s="62" t="s">
        <v>6753</v>
      </c>
      <c r="C2450" s="62" t="s">
        <v>6201</v>
      </c>
      <c r="D2450" s="62" t="s">
        <v>963</v>
      </c>
      <c r="E2450" s="62" t="n">
        <v>107800</v>
      </c>
      <c r="F2450" s="1" t="n">
        <f aca="false">D2450-C2450</f>
        <v>14</v>
      </c>
      <c r="G2450" s="1" t="n">
        <v>3853.5</v>
      </c>
      <c r="H2450" s="1" t="n">
        <f aca="false">G2450*F2450</f>
        <v>53949</v>
      </c>
      <c r="I2450" s="18" t="s">
        <v>6754</v>
      </c>
      <c r="J2450" s="19" t="n">
        <v>53949</v>
      </c>
      <c r="K2450" s="1" t="n">
        <f aca="false">H2450-J2450</f>
        <v>0</v>
      </c>
      <c r="L2450" s="0"/>
    </row>
    <row r="2451" s="30" customFormat="true" ht="30.8" hidden="false" customHeight="false" outlineLevel="0" collapsed="false">
      <c r="A2451" s="25" t="s">
        <v>6755</v>
      </c>
      <c r="B2451" s="25" t="s">
        <v>6756</v>
      </c>
      <c r="C2451" s="25" t="s">
        <v>6201</v>
      </c>
      <c r="D2451" s="25" t="s">
        <v>963</v>
      </c>
      <c r="E2451" s="25" t="n">
        <v>93467.5</v>
      </c>
      <c r="F2451" s="29" t="n">
        <f aca="false">D2451-C2451</f>
        <v>14</v>
      </c>
      <c r="G2451" s="29" t="n">
        <v>3853.5</v>
      </c>
      <c r="H2451" s="29" t="n">
        <v>51380</v>
      </c>
      <c r="I2451" s="79" t="s">
        <v>6757</v>
      </c>
      <c r="J2451" s="80" t="n">
        <v>51380</v>
      </c>
      <c r="K2451" s="25" t="n">
        <f aca="false">H2451-J2451</f>
        <v>0</v>
      </c>
      <c r="L2451" s="30" t="s">
        <v>90</v>
      </c>
    </row>
    <row r="2452" customFormat="false" ht="15.75" hidden="false" customHeight="false" outlineLevel="0" collapsed="false">
      <c r="A2452" s="62" t="s">
        <v>6758</v>
      </c>
      <c r="B2452" s="62" t="s">
        <v>6759</v>
      </c>
      <c r="C2452" s="62" t="s">
        <v>6115</v>
      </c>
      <c r="D2452" s="62" t="s">
        <v>736</v>
      </c>
      <c r="E2452" s="62" t="n">
        <v>76755</v>
      </c>
      <c r="F2452" s="1" t="n">
        <f aca="false">D2452-C2452</f>
        <v>14</v>
      </c>
      <c r="G2452" s="1" t="n">
        <v>3853.5</v>
      </c>
      <c r="H2452" s="1" t="n">
        <f aca="false">G2452*F2452</f>
        <v>53949</v>
      </c>
      <c r="I2452" s="18" t="s">
        <v>6760</v>
      </c>
      <c r="J2452" s="19" t="n">
        <v>53949</v>
      </c>
      <c r="K2452" s="1" t="n">
        <f aca="false">H2452-J2452</f>
        <v>0</v>
      </c>
      <c r="L2452" s="0"/>
    </row>
    <row r="2453" s="96" customFormat="true" ht="30.8" hidden="false" customHeight="false" outlineLevel="0" collapsed="false">
      <c r="A2453" s="93" t="s">
        <v>6761</v>
      </c>
      <c r="B2453" s="93" t="s">
        <v>6762</v>
      </c>
      <c r="C2453" s="93" t="s">
        <v>6328</v>
      </c>
      <c r="D2453" s="93" t="s">
        <v>746</v>
      </c>
      <c r="E2453" s="93" t="n">
        <v>405457.5</v>
      </c>
      <c r="F2453" s="93" t="n">
        <f aca="false">D2453-C2453</f>
        <v>21</v>
      </c>
      <c r="G2453" s="93" t="n">
        <v>3670</v>
      </c>
      <c r="H2453" s="93" t="n">
        <f aca="false">(G2453*F2453)*3</f>
        <v>231210</v>
      </c>
      <c r="I2453" s="94" t="s">
        <v>6763</v>
      </c>
      <c r="J2453" s="95" t="n">
        <v>77070</v>
      </c>
      <c r="K2453" s="93" t="n">
        <f aca="false">H2453-J2453-J2454-J2455</f>
        <v>0</v>
      </c>
      <c r="L2453" s="93" t="s">
        <v>6764</v>
      </c>
    </row>
    <row r="2454" s="96" customFormat="true" ht="30.8" hidden="false" customHeight="false" outlineLevel="0" collapsed="false">
      <c r="A2454" s="93"/>
      <c r="B2454" s="93"/>
      <c r="C2454" s="93"/>
      <c r="D2454" s="93"/>
      <c r="E2454" s="93"/>
      <c r="F2454" s="93" t="n">
        <v>0</v>
      </c>
      <c r="G2454" s="93" t="n">
        <v>0</v>
      </c>
      <c r="H2454" s="93" t="n">
        <v>0</v>
      </c>
      <c r="I2454" s="94" t="s">
        <v>6765</v>
      </c>
      <c r="J2454" s="95" t="n">
        <v>77070</v>
      </c>
      <c r="K2454" s="93" t="n">
        <v>0</v>
      </c>
      <c r="L2454" s="93"/>
    </row>
    <row r="2455" s="96" customFormat="true" ht="30.8" hidden="false" customHeight="false" outlineLevel="0" collapsed="false">
      <c r="A2455" s="93"/>
      <c r="B2455" s="93"/>
      <c r="C2455" s="93"/>
      <c r="D2455" s="93"/>
      <c r="E2455" s="93"/>
      <c r="F2455" s="93" t="n">
        <v>0</v>
      </c>
      <c r="G2455" s="93" t="n">
        <v>0</v>
      </c>
      <c r="H2455" s="93" t="n">
        <v>0</v>
      </c>
      <c r="I2455" s="94" t="s">
        <v>6766</v>
      </c>
      <c r="J2455" s="95" t="n">
        <v>77070</v>
      </c>
      <c r="K2455" s="93" t="n">
        <v>0</v>
      </c>
      <c r="L2455" s="93"/>
    </row>
    <row r="2456" customFormat="false" ht="15.75" hidden="false" customHeight="false" outlineLevel="0" collapsed="false">
      <c r="A2456" s="62" t="s">
        <v>6767</v>
      </c>
      <c r="B2456" s="62" t="s">
        <v>6768</v>
      </c>
      <c r="C2456" s="62" t="s">
        <v>6118</v>
      </c>
      <c r="D2456" s="62" t="s">
        <v>11</v>
      </c>
      <c r="E2456" s="62" t="n">
        <v>4932.5</v>
      </c>
      <c r="F2456" s="1" t="n">
        <f aca="false">D2456-C2456</f>
        <v>1</v>
      </c>
      <c r="G2456" s="1" t="n">
        <v>3853.5</v>
      </c>
      <c r="H2456" s="1" t="n">
        <f aca="false">G2456*F2456</f>
        <v>3853.5</v>
      </c>
      <c r="I2456" s="18" t="s">
        <v>6769</v>
      </c>
      <c r="J2456" s="19" t="n">
        <v>3853.5</v>
      </c>
      <c r="K2456" s="1" t="n">
        <f aca="false">H2456-J2456</f>
        <v>0</v>
      </c>
      <c r="L2456" s="0"/>
    </row>
    <row r="2457" s="35" customFormat="true" ht="15.75" hidden="false" customHeight="false" outlineLevel="0" collapsed="false">
      <c r="A2457" s="72" t="s">
        <v>6770</v>
      </c>
      <c r="B2457" s="72" t="s">
        <v>6771</v>
      </c>
      <c r="C2457" s="72" t="s">
        <v>6118</v>
      </c>
      <c r="D2457" s="72" t="s">
        <v>11</v>
      </c>
      <c r="E2457" s="72" t="n">
        <v>9865</v>
      </c>
      <c r="F2457" s="34" t="n">
        <f aca="false">D2457-C2457</f>
        <v>1</v>
      </c>
      <c r="G2457" s="34" t="n">
        <v>3853.5</v>
      </c>
      <c r="H2457" s="34" t="n">
        <f aca="false">(G2457*F2457)*2</f>
        <v>7707</v>
      </c>
      <c r="I2457" s="32" t="s">
        <v>6772</v>
      </c>
      <c r="J2457" s="33" t="n">
        <v>3853.5</v>
      </c>
      <c r="K2457" s="34" t="n">
        <f aca="false">H2457-J2457-J2458</f>
        <v>0</v>
      </c>
      <c r="L2457" s="34"/>
    </row>
    <row r="2458" s="35" customFormat="true" ht="29.85" hidden="false" customHeight="false" outlineLevel="0" collapsed="false">
      <c r="A2458" s="72"/>
      <c r="B2458" s="72"/>
      <c r="C2458" s="72"/>
      <c r="D2458" s="72"/>
      <c r="E2458" s="72"/>
      <c r="F2458" s="34" t="n">
        <v>0</v>
      </c>
      <c r="G2458" s="34" t="n">
        <v>0</v>
      </c>
      <c r="H2458" s="34" t="n">
        <v>0</v>
      </c>
      <c r="I2458" s="32" t="s">
        <v>6773</v>
      </c>
      <c r="J2458" s="33" t="n">
        <v>3853.5</v>
      </c>
      <c r="K2458" s="34" t="n">
        <v>0</v>
      </c>
      <c r="L2458" s="34"/>
    </row>
    <row r="2459" customFormat="false" ht="29.85" hidden="false" customHeight="false" outlineLevel="0" collapsed="false">
      <c r="A2459" s="62" t="s">
        <v>6774</v>
      </c>
      <c r="B2459" s="62" t="s">
        <v>6775</v>
      </c>
      <c r="C2459" s="62" t="s">
        <v>6128</v>
      </c>
      <c r="D2459" s="62" t="s">
        <v>11</v>
      </c>
      <c r="E2459" s="62" t="n">
        <v>17317.5</v>
      </c>
      <c r="F2459" s="1" t="n">
        <f aca="false">D2459-C2459</f>
        <v>3</v>
      </c>
      <c r="G2459" s="1" t="n">
        <v>4693.5</v>
      </c>
      <c r="H2459" s="1" t="n">
        <f aca="false">G2459*F2459</f>
        <v>14080.5</v>
      </c>
      <c r="I2459" s="18" t="s">
        <v>6776</v>
      </c>
      <c r="J2459" s="19" t="n">
        <v>14080.5</v>
      </c>
      <c r="K2459" s="1" t="n">
        <f aca="false">H2459-J2459</f>
        <v>0</v>
      </c>
      <c r="L2459" s="0"/>
    </row>
    <row r="2460" s="8" customFormat="true" ht="30.8" hidden="false" customHeight="false" outlineLevel="0" collapsed="false">
      <c r="A2460" s="10" t="s">
        <v>6777</v>
      </c>
      <c r="B2460" s="10" t="s">
        <v>6778</v>
      </c>
      <c r="C2460" s="10" t="s">
        <v>6128</v>
      </c>
      <c r="D2460" s="10" t="s">
        <v>11</v>
      </c>
      <c r="E2460" s="10" t="n">
        <v>21622.5</v>
      </c>
      <c r="F2460" s="14" t="n">
        <f aca="false">D2460-C2460</f>
        <v>3</v>
      </c>
      <c r="G2460" s="14" t="n">
        <v>5743.5</v>
      </c>
      <c r="H2460" s="14" t="n">
        <v>17230.2</v>
      </c>
      <c r="I2460" s="6" t="s">
        <v>6779</v>
      </c>
      <c r="J2460" s="7" t="n">
        <v>17230.2</v>
      </c>
      <c r="K2460" s="10" t="n">
        <f aca="false">H2460-J2460</f>
        <v>0</v>
      </c>
      <c r="L2460" s="8" t="s">
        <v>90</v>
      </c>
    </row>
    <row r="2461" customFormat="false" ht="15.75" hidden="false" customHeight="false" outlineLevel="0" collapsed="false">
      <c r="A2461" s="62" t="s">
        <v>6780</v>
      </c>
      <c r="B2461" s="62" t="s">
        <v>6042</v>
      </c>
      <c r="C2461" s="62" t="s">
        <v>6118</v>
      </c>
      <c r="D2461" s="62" t="s">
        <v>11</v>
      </c>
      <c r="E2461" s="62" t="n">
        <v>4932.5</v>
      </c>
      <c r="F2461" s="1" t="n">
        <f aca="false">D2461-C2461</f>
        <v>1</v>
      </c>
      <c r="G2461" s="1" t="n">
        <v>3853.5</v>
      </c>
      <c r="H2461" s="1" t="n">
        <f aca="false">G2461*F2461</f>
        <v>3853.5</v>
      </c>
      <c r="I2461" s="18" t="s">
        <v>6781</v>
      </c>
      <c r="J2461" s="19" t="n">
        <v>3853.5</v>
      </c>
      <c r="K2461" s="1" t="n">
        <f aca="false">H2461-J2461</f>
        <v>0</v>
      </c>
      <c r="L2461" s="0"/>
    </row>
    <row r="2462" customFormat="false" ht="31.6" hidden="false" customHeight="false" outlineLevel="0" collapsed="false">
      <c r="A2462" s="62" t="s">
        <v>6782</v>
      </c>
      <c r="B2462" s="62" t="s">
        <v>6783</v>
      </c>
      <c r="C2462" s="62" t="s">
        <v>6118</v>
      </c>
      <c r="D2462" s="62" t="s">
        <v>11</v>
      </c>
      <c r="E2462" s="62" t="n">
        <v>4932.5</v>
      </c>
      <c r="F2462" s="1" t="n">
        <f aca="false">D2462-C2462</f>
        <v>1</v>
      </c>
      <c r="G2462" s="1" t="n">
        <v>3853.5</v>
      </c>
      <c r="H2462" s="1" t="n">
        <f aca="false">G2462*F2462</f>
        <v>3853.5</v>
      </c>
      <c r="I2462" s="18" t="s">
        <v>6784</v>
      </c>
      <c r="J2462" s="19" t="n">
        <v>3853.5</v>
      </c>
      <c r="K2462" s="1" t="n">
        <f aca="false">H2462-J2462</f>
        <v>0</v>
      </c>
      <c r="L2462" s="0"/>
    </row>
    <row r="2463" customFormat="false" ht="15.75" hidden="false" customHeight="false" outlineLevel="0" collapsed="false">
      <c r="A2463" s="62" t="s">
        <v>6785</v>
      </c>
      <c r="B2463" s="62" t="s">
        <v>6786</v>
      </c>
      <c r="C2463" s="62" t="s">
        <v>6118</v>
      </c>
      <c r="D2463" s="62" t="s">
        <v>11</v>
      </c>
      <c r="E2463" s="62" t="n">
        <v>6107.5</v>
      </c>
      <c r="F2463" s="1" t="n">
        <f aca="false">D2463-C2463</f>
        <v>1</v>
      </c>
      <c r="G2463" s="1" t="n">
        <v>3853.5</v>
      </c>
      <c r="H2463" s="1" t="n">
        <f aca="false">G2463*F2463</f>
        <v>3853.5</v>
      </c>
      <c r="I2463" s="18" t="s">
        <v>6787</v>
      </c>
      <c r="J2463" s="19" t="n">
        <v>3853.5</v>
      </c>
      <c r="K2463" s="1" t="n">
        <f aca="false">H2463-J2463</f>
        <v>0</v>
      </c>
      <c r="L2463" s="0"/>
    </row>
    <row r="2464" customFormat="false" ht="31.6" hidden="false" customHeight="false" outlineLevel="0" collapsed="false">
      <c r="A2464" s="62" t="s">
        <v>6788</v>
      </c>
      <c r="B2464" s="62" t="s">
        <v>6789</v>
      </c>
      <c r="C2464" s="62" t="s">
        <v>6118</v>
      </c>
      <c r="D2464" s="62" t="s">
        <v>11</v>
      </c>
      <c r="E2464" s="62" t="n">
        <v>4932.5</v>
      </c>
      <c r="F2464" s="1" t="n">
        <f aca="false">D2464-C2464</f>
        <v>1</v>
      </c>
      <c r="G2464" s="1" t="n">
        <v>3853.5</v>
      </c>
      <c r="H2464" s="1" t="n">
        <f aca="false">G2464*F2464</f>
        <v>3853.5</v>
      </c>
      <c r="I2464" s="18" t="s">
        <v>6790</v>
      </c>
      <c r="J2464" s="19" t="n">
        <v>3853.5</v>
      </c>
      <c r="K2464" s="1" t="n">
        <f aca="false">H2464-J2464</f>
        <v>0</v>
      </c>
      <c r="L2464" s="0"/>
    </row>
    <row r="2465" customFormat="false" ht="15.75" hidden="false" customHeight="false" outlineLevel="0" collapsed="false">
      <c r="A2465" s="62" t="s">
        <v>6791</v>
      </c>
      <c r="B2465" s="62" t="s">
        <v>4315</v>
      </c>
      <c r="C2465" s="62" t="s">
        <v>6115</v>
      </c>
      <c r="D2465" s="62" t="s">
        <v>11</v>
      </c>
      <c r="E2465" s="62" t="n">
        <v>12215</v>
      </c>
      <c r="F2465" s="1" t="n">
        <f aca="false">D2465-C2465</f>
        <v>2</v>
      </c>
      <c r="G2465" s="1" t="n">
        <v>3853.5</v>
      </c>
      <c r="H2465" s="1" t="n">
        <f aca="false">G2465*F2465</f>
        <v>7707</v>
      </c>
      <c r="I2465" s="18" t="s">
        <v>6792</v>
      </c>
      <c r="J2465" s="19" t="n">
        <v>7707</v>
      </c>
      <c r="K2465" s="1" t="n">
        <f aca="false">H2465-J2465</f>
        <v>0</v>
      </c>
      <c r="L2465" s="0"/>
    </row>
    <row r="2466" customFormat="false" ht="15.75" hidden="false" customHeight="false" outlineLevel="0" collapsed="false">
      <c r="A2466" s="62" t="s">
        <v>6793</v>
      </c>
      <c r="B2466" s="62" t="s">
        <v>6794</v>
      </c>
      <c r="C2466" s="62" t="s">
        <v>6115</v>
      </c>
      <c r="D2466" s="62" t="s">
        <v>11</v>
      </c>
      <c r="E2466" s="62" t="n">
        <v>19695</v>
      </c>
      <c r="F2466" s="1" t="n">
        <f aca="false">D2466-C2466</f>
        <v>2</v>
      </c>
      <c r="G2466" s="1" t="n">
        <v>4693.5</v>
      </c>
      <c r="H2466" s="1" t="n">
        <f aca="false">G2466*F2466</f>
        <v>9387</v>
      </c>
      <c r="I2466" s="18" t="s">
        <v>6795</v>
      </c>
      <c r="J2466" s="19" t="n">
        <v>9387</v>
      </c>
      <c r="K2466" s="1" t="n">
        <f aca="false">H2466-J2466</f>
        <v>0</v>
      </c>
      <c r="L2466" s="0"/>
    </row>
    <row r="2467" customFormat="false" ht="15.75" hidden="false" customHeight="false" outlineLevel="0" collapsed="false">
      <c r="A2467" s="62" t="s">
        <v>6796</v>
      </c>
      <c r="B2467" s="62" t="s">
        <v>6797</v>
      </c>
      <c r="C2467" s="62" t="s">
        <v>6118</v>
      </c>
      <c r="D2467" s="62" t="s">
        <v>11</v>
      </c>
      <c r="E2467" s="62" t="n">
        <v>4932.5</v>
      </c>
      <c r="F2467" s="1" t="n">
        <f aca="false">D2467-C2467</f>
        <v>1</v>
      </c>
      <c r="G2467" s="1" t="n">
        <v>3853.5</v>
      </c>
      <c r="H2467" s="1" t="n">
        <f aca="false">G2467*F2467</f>
        <v>3853.5</v>
      </c>
      <c r="I2467" s="18" t="s">
        <v>6798</v>
      </c>
      <c r="J2467" s="19" t="n">
        <v>3853.5</v>
      </c>
      <c r="K2467" s="1" t="n">
        <f aca="false">H2467-J2467</f>
        <v>0</v>
      </c>
      <c r="L2467" s="0"/>
    </row>
    <row r="2468" customFormat="false" ht="15.75" hidden="false" customHeight="false" outlineLevel="0" collapsed="false">
      <c r="A2468" s="62" t="s">
        <v>6799</v>
      </c>
      <c r="B2468" s="62" t="s">
        <v>6800</v>
      </c>
      <c r="C2468" s="62" t="s">
        <v>6128</v>
      </c>
      <c r="D2468" s="62" t="s">
        <v>11</v>
      </c>
      <c r="E2468" s="62" t="n">
        <v>14797.5</v>
      </c>
      <c r="F2468" s="1" t="n">
        <f aca="false">D2468-C2468</f>
        <v>3</v>
      </c>
      <c r="G2468" s="1" t="n">
        <v>3853.5</v>
      </c>
      <c r="H2468" s="1" t="n">
        <f aca="false">G2468*F2468</f>
        <v>11560.5</v>
      </c>
      <c r="I2468" s="18" t="s">
        <v>6801</v>
      </c>
      <c r="J2468" s="19" t="n">
        <v>11560.5</v>
      </c>
      <c r="K2468" s="1" t="n">
        <f aca="false">H2468-J2468</f>
        <v>0</v>
      </c>
      <c r="L2468" s="0"/>
    </row>
    <row r="2469" customFormat="false" ht="15.75" hidden="false" customHeight="false" outlineLevel="0" collapsed="false">
      <c r="A2469" s="62" t="s">
        <v>6802</v>
      </c>
      <c r="B2469" s="62" t="s">
        <v>270</v>
      </c>
      <c r="C2469" s="62" t="s">
        <v>6128</v>
      </c>
      <c r="D2469" s="62" t="s">
        <v>11</v>
      </c>
      <c r="E2469" s="62" t="n">
        <v>14797.5</v>
      </c>
      <c r="F2469" s="1" t="n">
        <f aca="false">D2469-C2469</f>
        <v>3</v>
      </c>
      <c r="G2469" s="1" t="n">
        <v>3853.5</v>
      </c>
      <c r="H2469" s="1" t="n">
        <f aca="false">G2469*F2469</f>
        <v>11560.5</v>
      </c>
      <c r="I2469" s="18" t="s">
        <v>6803</v>
      </c>
      <c r="J2469" s="19" t="n">
        <v>11560.5</v>
      </c>
      <c r="K2469" s="1" t="n">
        <f aca="false">H2469-J2469</f>
        <v>0</v>
      </c>
      <c r="L2469" s="0"/>
    </row>
    <row r="2470" s="8" customFormat="true" ht="30.8" hidden="false" customHeight="false" outlineLevel="0" collapsed="false">
      <c r="A2470" s="10" t="s">
        <v>6804</v>
      </c>
      <c r="B2470" s="10" t="s">
        <v>6805</v>
      </c>
      <c r="C2470" s="10" t="s">
        <v>6115</v>
      </c>
      <c r="D2470" s="10" t="s">
        <v>11</v>
      </c>
      <c r="E2470" s="10" t="n">
        <v>13645</v>
      </c>
      <c r="F2470" s="14" t="n">
        <f aca="false">D2470-C2470</f>
        <v>2</v>
      </c>
      <c r="G2470" s="14" t="n">
        <v>5743.5</v>
      </c>
      <c r="H2470" s="14" t="n">
        <v>11486.8</v>
      </c>
      <c r="I2470" s="6" t="s">
        <v>6806</v>
      </c>
      <c r="J2470" s="7" t="n">
        <v>11486.8</v>
      </c>
      <c r="K2470" s="10" t="n">
        <f aca="false">H2470-J2470</f>
        <v>0</v>
      </c>
      <c r="L2470" s="8" t="s">
        <v>90</v>
      </c>
    </row>
    <row r="2471" customFormat="false" ht="15.75" hidden="false" customHeight="false" outlineLevel="0" collapsed="false">
      <c r="A2471" s="62" t="s">
        <v>6807</v>
      </c>
      <c r="B2471" s="62" t="s">
        <v>6808</v>
      </c>
      <c r="C2471" s="62" t="s">
        <v>6109</v>
      </c>
      <c r="D2471" s="62" t="s">
        <v>11</v>
      </c>
      <c r="E2471" s="62" t="n">
        <v>56115</v>
      </c>
      <c r="F2471" s="1" t="n">
        <f aca="false">D2471-C2471</f>
        <v>6</v>
      </c>
      <c r="G2471" s="1" t="n">
        <v>3853.5</v>
      </c>
      <c r="H2471" s="1" t="n">
        <f aca="false">G2471*F2471</f>
        <v>23121</v>
      </c>
      <c r="I2471" s="18" t="s">
        <v>6809</v>
      </c>
      <c r="J2471" s="19" t="n">
        <v>23121</v>
      </c>
      <c r="K2471" s="1" t="n">
        <f aca="false">H2471-J2471</f>
        <v>0</v>
      </c>
      <c r="L2471" s="0"/>
    </row>
    <row r="2472" customFormat="false" ht="15.75" hidden="false" customHeight="false" outlineLevel="0" collapsed="false">
      <c r="A2472" s="62" t="s">
        <v>6810</v>
      </c>
      <c r="B2472" s="62" t="s">
        <v>6811</v>
      </c>
      <c r="C2472" s="62" t="s">
        <v>6118</v>
      </c>
      <c r="D2472" s="62" t="s">
        <v>11</v>
      </c>
      <c r="E2472" s="62" t="n">
        <v>6107.5</v>
      </c>
      <c r="F2472" s="1" t="n">
        <f aca="false">D2472-C2472</f>
        <v>1</v>
      </c>
      <c r="G2472" s="1" t="n">
        <v>3853.5</v>
      </c>
      <c r="H2472" s="1" t="n">
        <f aca="false">G2472*F2472</f>
        <v>3853.5</v>
      </c>
      <c r="I2472" s="18" t="s">
        <v>6812</v>
      </c>
      <c r="J2472" s="19" t="n">
        <v>3853.5</v>
      </c>
      <c r="K2472" s="1" t="n">
        <f aca="false">H2472-J2472</f>
        <v>0</v>
      </c>
      <c r="L2472" s="0"/>
    </row>
    <row r="2473" customFormat="false" ht="15.75" hidden="false" customHeight="false" outlineLevel="0" collapsed="false">
      <c r="A2473" s="62" t="s">
        <v>6813</v>
      </c>
      <c r="B2473" s="62" t="s">
        <v>308</v>
      </c>
      <c r="C2473" s="62" t="s">
        <v>6118</v>
      </c>
      <c r="D2473" s="62" t="s">
        <v>12</v>
      </c>
      <c r="E2473" s="62" t="n">
        <v>9865</v>
      </c>
      <c r="F2473" s="1" t="n">
        <f aca="false">D2473-C2473</f>
        <v>2</v>
      </c>
      <c r="G2473" s="1" t="n">
        <v>3853.5</v>
      </c>
      <c r="H2473" s="1" t="n">
        <f aca="false">G2473*F2473</f>
        <v>7707</v>
      </c>
      <c r="I2473" s="18" t="s">
        <v>6814</v>
      </c>
      <c r="J2473" s="19" t="n">
        <v>7707</v>
      </c>
      <c r="K2473" s="1" t="n">
        <f aca="false">H2473-J2473</f>
        <v>0</v>
      </c>
      <c r="L2473" s="0"/>
    </row>
    <row r="2474" customFormat="false" ht="15.75" hidden="false" customHeight="false" outlineLevel="0" collapsed="false">
      <c r="A2474" s="62" t="s">
        <v>6815</v>
      </c>
      <c r="B2474" s="62" t="s">
        <v>6816</v>
      </c>
      <c r="C2474" s="62" t="s">
        <v>6118</v>
      </c>
      <c r="D2474" s="62" t="s">
        <v>12</v>
      </c>
      <c r="E2474" s="62" t="n">
        <v>12215</v>
      </c>
      <c r="F2474" s="1" t="n">
        <f aca="false">D2474-C2474</f>
        <v>2</v>
      </c>
      <c r="G2474" s="1" t="n">
        <v>3853.5</v>
      </c>
      <c r="H2474" s="1" t="n">
        <f aca="false">G2474*F2474</f>
        <v>7707</v>
      </c>
      <c r="I2474" s="18" t="s">
        <v>6817</v>
      </c>
      <c r="J2474" s="19" t="n">
        <v>7707</v>
      </c>
      <c r="K2474" s="1" t="n">
        <f aca="false">H2474-J2474</f>
        <v>0</v>
      </c>
      <c r="L2474" s="0"/>
    </row>
    <row r="2475" customFormat="false" ht="15.75" hidden="false" customHeight="false" outlineLevel="0" collapsed="false">
      <c r="A2475" s="62" t="s">
        <v>6818</v>
      </c>
      <c r="B2475" s="62" t="s">
        <v>6819</v>
      </c>
      <c r="C2475" s="62" t="s">
        <v>6118</v>
      </c>
      <c r="D2475" s="62" t="s">
        <v>12</v>
      </c>
      <c r="E2475" s="62" t="n">
        <v>9865</v>
      </c>
      <c r="F2475" s="1" t="n">
        <f aca="false">D2475-C2475</f>
        <v>2</v>
      </c>
      <c r="G2475" s="1" t="n">
        <v>3853.5</v>
      </c>
      <c r="H2475" s="1" t="n">
        <f aca="false">G2475*F2475</f>
        <v>7707</v>
      </c>
      <c r="I2475" s="18" t="s">
        <v>6820</v>
      </c>
      <c r="J2475" s="19" t="n">
        <v>7707</v>
      </c>
      <c r="K2475" s="1" t="n">
        <f aca="false">H2475-J2475</f>
        <v>0</v>
      </c>
      <c r="L2475" s="0"/>
    </row>
    <row r="2476" customFormat="false" ht="29.85" hidden="false" customHeight="false" outlineLevel="0" collapsed="false">
      <c r="A2476" s="62" t="s">
        <v>6821</v>
      </c>
      <c r="B2476" s="62" t="s">
        <v>6822</v>
      </c>
      <c r="C2476" s="62" t="s">
        <v>6118</v>
      </c>
      <c r="D2476" s="62" t="s">
        <v>73</v>
      </c>
      <c r="E2476" s="62" t="n">
        <v>14797.5</v>
      </c>
      <c r="F2476" s="1" t="n">
        <f aca="false">D2476-C2476</f>
        <v>3</v>
      </c>
      <c r="G2476" s="1" t="n">
        <v>3853.5</v>
      </c>
      <c r="H2476" s="1" t="n">
        <f aca="false">G2476*F2476</f>
        <v>11560.5</v>
      </c>
      <c r="I2476" s="18" t="s">
        <v>6823</v>
      </c>
      <c r="J2476" s="19" t="n">
        <v>11560.5</v>
      </c>
      <c r="K2476" s="1" t="n">
        <f aca="false">H2476-J2476</f>
        <v>0</v>
      </c>
      <c r="L2476" s="0"/>
    </row>
    <row r="2477" customFormat="false" ht="15.75" hidden="false" customHeight="false" outlineLevel="0" collapsed="false">
      <c r="A2477" s="62" t="s">
        <v>6824</v>
      </c>
      <c r="B2477" s="62" t="s">
        <v>6825</v>
      </c>
      <c r="C2477" s="62" t="s">
        <v>6118</v>
      </c>
      <c r="D2477" s="62" t="s">
        <v>73</v>
      </c>
      <c r="E2477" s="62" t="n">
        <v>18322.5</v>
      </c>
      <c r="F2477" s="1" t="n">
        <f aca="false">D2477-C2477</f>
        <v>3</v>
      </c>
      <c r="G2477" s="1" t="n">
        <v>3853.5</v>
      </c>
      <c r="H2477" s="1" t="n">
        <f aca="false">G2477*F2477</f>
        <v>11560.5</v>
      </c>
      <c r="I2477" s="18" t="s">
        <v>6826</v>
      </c>
      <c r="J2477" s="19" t="n">
        <v>11560.5</v>
      </c>
      <c r="K2477" s="1" t="n">
        <f aca="false">H2477-J2477</f>
        <v>0</v>
      </c>
      <c r="L2477" s="0"/>
    </row>
    <row r="2478" customFormat="false" ht="15.75" hidden="false" customHeight="false" outlineLevel="0" collapsed="false">
      <c r="A2478" s="62" t="s">
        <v>6827</v>
      </c>
      <c r="B2478" s="62" t="s">
        <v>6828</v>
      </c>
      <c r="C2478" s="62" t="s">
        <v>6328</v>
      </c>
      <c r="D2478" s="62" t="s">
        <v>73</v>
      </c>
      <c r="E2478" s="62" t="n">
        <v>53175</v>
      </c>
      <c r="F2478" s="1" t="n">
        <f aca="false">D2478-C2478</f>
        <v>10</v>
      </c>
      <c r="G2478" s="1" t="n">
        <v>3853.5</v>
      </c>
      <c r="H2478" s="1" t="n">
        <f aca="false">G2478*F2478</f>
        <v>38535</v>
      </c>
      <c r="I2478" s="18" t="s">
        <v>6829</v>
      </c>
      <c r="J2478" s="19" t="n">
        <v>38535</v>
      </c>
      <c r="K2478" s="1" t="n">
        <f aca="false">H2478-J2478</f>
        <v>0</v>
      </c>
      <c r="L2478" s="0"/>
    </row>
    <row r="2479" customFormat="false" ht="15.75" hidden="false" customHeight="false" outlineLevel="0" collapsed="false">
      <c r="A2479" s="62" t="s">
        <v>6830</v>
      </c>
      <c r="B2479" s="62" t="s">
        <v>6831</v>
      </c>
      <c r="C2479" s="62" t="s">
        <v>6118</v>
      </c>
      <c r="D2479" s="62" t="s">
        <v>141</v>
      </c>
      <c r="E2479" s="62" t="n">
        <v>23470</v>
      </c>
      <c r="F2479" s="1" t="n">
        <f aca="false">D2479-C2479</f>
        <v>4</v>
      </c>
      <c r="G2479" s="1" t="n">
        <v>3853.5</v>
      </c>
      <c r="H2479" s="1" t="n">
        <f aca="false">G2479*F2479</f>
        <v>15414</v>
      </c>
      <c r="I2479" s="18" t="s">
        <v>6832</v>
      </c>
      <c r="J2479" s="19" t="n">
        <v>15414</v>
      </c>
      <c r="K2479" s="1" t="n">
        <f aca="false">H2479-J2479</f>
        <v>0</v>
      </c>
      <c r="L2479" s="0"/>
    </row>
    <row r="2480" customFormat="false" ht="15.75" hidden="false" customHeight="false" outlineLevel="0" collapsed="false">
      <c r="A2480" s="62" t="s">
        <v>6833</v>
      </c>
      <c r="B2480" s="62" t="s">
        <v>179</v>
      </c>
      <c r="C2480" s="62" t="s">
        <v>6118</v>
      </c>
      <c r="D2480" s="62" t="s">
        <v>11</v>
      </c>
      <c r="E2480" s="62" t="n">
        <v>4932.5</v>
      </c>
      <c r="F2480" s="1" t="n">
        <f aca="false">D2480-C2480</f>
        <v>1</v>
      </c>
      <c r="G2480" s="1" t="n">
        <v>3853.5</v>
      </c>
      <c r="H2480" s="1" t="n">
        <f aca="false">G2480*F2480</f>
        <v>3853.5</v>
      </c>
      <c r="I2480" s="18" t="s">
        <v>6834</v>
      </c>
      <c r="J2480" s="19" t="n">
        <v>3853.5</v>
      </c>
      <c r="K2480" s="1" t="n">
        <f aca="false">H2480-J2480</f>
        <v>0</v>
      </c>
      <c r="L2480" s="0"/>
    </row>
    <row r="2481" customFormat="false" ht="15.75" hidden="false" customHeight="false" outlineLevel="0" collapsed="false">
      <c r="A2481" s="62" t="s">
        <v>6835</v>
      </c>
      <c r="B2481" s="62" t="s">
        <v>6836</v>
      </c>
      <c r="C2481" s="62" t="s">
        <v>6118</v>
      </c>
      <c r="D2481" s="62" t="s">
        <v>141</v>
      </c>
      <c r="E2481" s="62" t="n">
        <v>22810</v>
      </c>
      <c r="F2481" s="1" t="n">
        <f aca="false">D2481-C2481</f>
        <v>4</v>
      </c>
      <c r="G2481" s="1" t="n">
        <v>3853.5</v>
      </c>
      <c r="H2481" s="1" t="n">
        <f aca="false">G2481*F2481</f>
        <v>15414</v>
      </c>
      <c r="I2481" s="18" t="s">
        <v>6837</v>
      </c>
      <c r="J2481" s="19" t="n">
        <v>15414</v>
      </c>
      <c r="K2481" s="1" t="n">
        <f aca="false">H2481-J2481</f>
        <v>0</v>
      </c>
      <c r="L2481" s="0"/>
    </row>
    <row r="2482" s="99" customFormat="true" ht="30.8" hidden="false" customHeight="false" outlineLevel="0" collapsed="false">
      <c r="A2482" s="25" t="s">
        <v>6838</v>
      </c>
      <c r="B2482" s="25" t="s">
        <v>6839</v>
      </c>
      <c r="C2482" s="25" t="s">
        <v>6118</v>
      </c>
      <c r="D2482" s="25" t="s">
        <v>1836</v>
      </c>
      <c r="E2482" s="25" t="n">
        <v>100725</v>
      </c>
      <c r="F2482" s="29" t="n">
        <f aca="false">D2482-C2482</f>
        <v>17</v>
      </c>
      <c r="G2482" s="29"/>
      <c r="H2482" s="29" t="n">
        <v>62390</v>
      </c>
      <c r="I2482" s="79" t="s">
        <v>6840</v>
      </c>
      <c r="J2482" s="80" t="n">
        <v>62390</v>
      </c>
      <c r="K2482" s="25" t="n">
        <f aca="false">H2482-J2482</f>
        <v>0</v>
      </c>
      <c r="L2482" s="98" t="s">
        <v>90</v>
      </c>
    </row>
    <row r="2483" customFormat="false" ht="15.75" hidden="false" customHeight="false" outlineLevel="0" collapsed="false">
      <c r="A2483" s="62" t="s">
        <v>6841</v>
      </c>
      <c r="B2483" s="62" t="s">
        <v>6842</v>
      </c>
      <c r="C2483" s="62" t="s">
        <v>6118</v>
      </c>
      <c r="D2483" s="62" t="s">
        <v>12</v>
      </c>
      <c r="E2483" s="62" t="n">
        <v>9865</v>
      </c>
      <c r="F2483" s="1" t="n">
        <f aca="false">D2483-C2483</f>
        <v>2</v>
      </c>
      <c r="G2483" s="1" t="n">
        <v>3853.5</v>
      </c>
      <c r="H2483" s="1" t="n">
        <f aca="false">G2483*F2483</f>
        <v>7707</v>
      </c>
      <c r="I2483" s="18" t="s">
        <v>6843</v>
      </c>
      <c r="J2483" s="19" t="n">
        <v>7707</v>
      </c>
      <c r="K2483" s="1" t="n">
        <f aca="false">H2483-J2483</f>
        <v>0</v>
      </c>
      <c r="L2483" s="0"/>
    </row>
    <row r="2484" s="78" customFormat="true" ht="30.8" hidden="false" customHeight="false" outlineLevel="0" collapsed="false">
      <c r="A2484" s="62" t="s">
        <v>6844</v>
      </c>
      <c r="B2484" s="62" t="s">
        <v>6845</v>
      </c>
      <c r="C2484" s="62" t="s">
        <v>6846</v>
      </c>
      <c r="D2484" s="62" t="s">
        <v>213</v>
      </c>
      <c r="E2484" s="62" t="n">
        <v>82197.5</v>
      </c>
      <c r="F2484" s="1" t="n">
        <f aca="false">D2484-C2484</f>
        <v>11</v>
      </c>
      <c r="G2484" s="1" t="n">
        <v>3853.5</v>
      </c>
      <c r="H2484" s="1" t="n">
        <f aca="false">G2484*F2484</f>
        <v>42388.5</v>
      </c>
      <c r="I2484" s="18" t="s">
        <v>6847</v>
      </c>
      <c r="J2484" s="19" t="n">
        <v>42388.5</v>
      </c>
      <c r="K2484" s="1" t="n">
        <f aca="false">H2484-J2484</f>
        <v>0</v>
      </c>
      <c r="L2484" s="17"/>
    </row>
    <row r="2485" s="60" customFormat="true" ht="58.7" hidden="false" customHeight="false" outlineLevel="0" collapsed="false">
      <c r="A2485" s="57" t="n">
        <v>105356784</v>
      </c>
      <c r="B2485" s="57"/>
      <c r="C2485" s="57"/>
      <c r="D2485" s="57"/>
      <c r="E2485" s="57"/>
      <c r="F2485" s="57"/>
      <c r="G2485" s="57"/>
      <c r="H2485" s="57" t="n">
        <v>0</v>
      </c>
      <c r="I2485" s="58" t="s">
        <v>6848</v>
      </c>
      <c r="J2485" s="59" t="n">
        <v>7707</v>
      </c>
      <c r="K2485" s="57" t="n">
        <f aca="false">H2485-J2485</f>
        <v>-7707</v>
      </c>
      <c r="L2485" s="100" t="n">
        <v>105356784</v>
      </c>
      <c r="M2485" s="101" t="s">
        <v>6849</v>
      </c>
      <c r="N2485" s="102" t="s">
        <v>6850</v>
      </c>
      <c r="O2485" s="60" t="s">
        <v>6851</v>
      </c>
    </row>
    <row r="2486" customFormat="false" ht="61.45" hidden="false" customHeight="false" outlineLevel="0" collapsed="false">
      <c r="A2486" s="100" t="n">
        <v>105385605</v>
      </c>
      <c r="B2486" s="57"/>
      <c r="C2486" s="57"/>
      <c r="D2486" s="57"/>
      <c r="E2486" s="57"/>
      <c r="F2486" s="57"/>
      <c r="G2486" s="57"/>
      <c r="H2486" s="57" t="n">
        <v>0</v>
      </c>
      <c r="I2486" s="58" t="s">
        <v>6852</v>
      </c>
      <c r="J2486" s="59" t="n">
        <v>3853.5</v>
      </c>
      <c r="K2486" s="57" t="n">
        <f aca="false">H2486-J2486</f>
        <v>-3853.5</v>
      </c>
      <c r="L2486" s="100" t="n">
        <v>105385605</v>
      </c>
      <c r="M2486" s="103" t="s">
        <v>6853</v>
      </c>
      <c r="N2486" s="102" t="s">
        <v>6854</v>
      </c>
      <c r="O2486" s="0" t="s">
        <v>6851</v>
      </c>
    </row>
    <row r="2487" s="78" customFormat="true" ht="61.45" hidden="false" customHeight="false" outlineLevel="0" collapsed="false">
      <c r="A2487" s="62" t="n">
        <v>105377684</v>
      </c>
      <c r="B2487" s="62"/>
      <c r="C2487" s="62"/>
      <c r="D2487" s="62"/>
      <c r="E2487" s="62"/>
      <c r="F2487" s="62"/>
      <c r="G2487" s="62"/>
      <c r="H2487" s="62" t="n">
        <v>7707</v>
      </c>
      <c r="I2487" s="63" t="s">
        <v>6855</v>
      </c>
      <c r="J2487" s="64" t="n">
        <v>7707</v>
      </c>
      <c r="K2487" s="62" t="n">
        <f aca="false">H2487-J2487</f>
        <v>0</v>
      </c>
      <c r="L2487" s="104"/>
      <c r="M2487" s="105"/>
      <c r="N2487" s="106" t="s">
        <v>6856</v>
      </c>
      <c r="O2487" s="78" t="s">
        <v>6857</v>
      </c>
    </row>
    <row r="2488" s="78" customFormat="true" ht="58.7" hidden="false" customHeight="false" outlineLevel="0" collapsed="false">
      <c r="A2488" s="62" t="n">
        <v>205396615</v>
      </c>
      <c r="B2488" s="62"/>
      <c r="C2488" s="62"/>
      <c r="D2488" s="62"/>
      <c r="E2488" s="62"/>
      <c r="F2488" s="62"/>
      <c r="G2488" s="62"/>
      <c r="H2488" s="62" t="n">
        <v>11560.5</v>
      </c>
      <c r="I2488" s="63" t="s">
        <v>6858</v>
      </c>
      <c r="J2488" s="64" t="n">
        <v>11560.5</v>
      </c>
      <c r="K2488" s="62" t="n">
        <f aca="false">H2488-J2488</f>
        <v>0</v>
      </c>
      <c r="L2488" s="104"/>
      <c r="M2488" s="105"/>
      <c r="N2488" s="106" t="s">
        <v>6859</v>
      </c>
      <c r="O2488" s="78" t="s">
        <v>6857</v>
      </c>
    </row>
    <row r="2489" s="78" customFormat="true" ht="58.7" hidden="false" customHeight="false" outlineLevel="0" collapsed="false">
      <c r="A2489" s="62" t="n">
        <v>205396615</v>
      </c>
      <c r="B2489" s="62"/>
      <c r="C2489" s="62"/>
      <c r="D2489" s="62"/>
      <c r="E2489" s="62"/>
      <c r="F2489" s="62"/>
      <c r="G2489" s="62"/>
      <c r="H2489" s="62" t="n">
        <v>11560.5</v>
      </c>
      <c r="I2489" s="63" t="s">
        <v>6860</v>
      </c>
      <c r="J2489" s="64" t="n">
        <v>11560.5</v>
      </c>
      <c r="K2489" s="62" t="n">
        <f aca="false">H2489-J2489</f>
        <v>0</v>
      </c>
      <c r="L2489" s="104"/>
      <c r="M2489" s="105"/>
      <c r="N2489" s="106" t="s">
        <v>6859</v>
      </c>
      <c r="O2489" s="78" t="s">
        <v>6857</v>
      </c>
    </row>
    <row r="2490" s="78" customFormat="true" ht="61.45" hidden="false" customHeight="false" outlineLevel="0" collapsed="false">
      <c r="A2490" s="62" t="n">
        <v>205396625</v>
      </c>
      <c r="B2490" s="62"/>
      <c r="C2490" s="62"/>
      <c r="D2490" s="62"/>
      <c r="E2490" s="62"/>
      <c r="F2490" s="62"/>
      <c r="G2490" s="62"/>
      <c r="H2490" s="62" t="n">
        <v>11560.5</v>
      </c>
      <c r="I2490" s="63" t="s">
        <v>6861</v>
      </c>
      <c r="J2490" s="64" t="n">
        <v>11560.5</v>
      </c>
      <c r="K2490" s="62" t="n">
        <f aca="false">H2490-J2490</f>
        <v>0</v>
      </c>
      <c r="L2490" s="104"/>
      <c r="M2490" s="105"/>
      <c r="N2490" s="106" t="s">
        <v>6862</v>
      </c>
      <c r="O2490" s="78" t="s">
        <v>6857</v>
      </c>
    </row>
    <row r="2491" s="78" customFormat="true" ht="44.75" hidden="false" customHeight="false" outlineLevel="0" collapsed="false">
      <c r="A2491" s="62" t="n">
        <v>205397781</v>
      </c>
      <c r="B2491" s="62"/>
      <c r="C2491" s="62"/>
      <c r="D2491" s="62"/>
      <c r="E2491" s="62"/>
      <c r="F2491" s="62"/>
      <c r="G2491" s="62"/>
      <c r="H2491" s="62" t="n">
        <v>11486.8</v>
      </c>
      <c r="I2491" s="63" t="s">
        <v>6863</v>
      </c>
      <c r="J2491" s="64" t="n">
        <v>11486.8</v>
      </c>
      <c r="K2491" s="62" t="n">
        <f aca="false">H2491-J2491</f>
        <v>0</v>
      </c>
      <c r="L2491" s="104"/>
      <c r="M2491" s="105"/>
      <c r="N2491" s="106" t="s">
        <v>6864</v>
      </c>
      <c r="O2491" s="78" t="s">
        <v>6857</v>
      </c>
    </row>
    <row r="2492" s="65" customFormat="true" ht="44.75" hidden="false" customHeight="false" outlineLevel="0" collapsed="false">
      <c r="A2492" s="62" t="n">
        <v>105372132</v>
      </c>
      <c r="B2492" s="62"/>
      <c r="C2492" s="62"/>
      <c r="D2492" s="62"/>
      <c r="E2492" s="62"/>
      <c r="F2492" s="62"/>
      <c r="G2492" s="62"/>
      <c r="H2492" s="62" t="n">
        <v>3853.5</v>
      </c>
      <c r="I2492" s="63" t="s">
        <v>6865</v>
      </c>
      <c r="J2492" s="64" t="n">
        <v>3853.5</v>
      </c>
      <c r="K2492" s="62" t="n">
        <f aca="false">H2492-J2492</f>
        <v>0</v>
      </c>
      <c r="L2492" s="106" t="s">
        <v>6866</v>
      </c>
      <c r="O2492" s="65" t="s">
        <v>6857</v>
      </c>
    </row>
    <row r="2493" s="110" customFormat="true" ht="12.8" hidden="false" customHeight="false" outlineLevel="0" collapsed="false">
      <c r="A2493" s="107"/>
      <c r="B2493" s="107"/>
      <c r="C2493" s="107"/>
      <c r="D2493" s="107"/>
      <c r="E2493" s="107"/>
      <c r="F2493" s="107"/>
      <c r="G2493" s="107"/>
      <c r="H2493" s="108" t="n">
        <f aca="false">SUM(H2:H2492)</f>
        <v>30668747.7</v>
      </c>
      <c r="I2493" s="107"/>
      <c r="J2493" s="108" t="n">
        <f aca="false">SUM(J2:J2492)</f>
        <v>30680308.2</v>
      </c>
      <c r="K2493" s="109" t="n">
        <f aca="false">SUM(K2:K2492)</f>
        <v>-11560.5</v>
      </c>
      <c r="L2493" s="107"/>
    </row>
    <row r="2494" customFormat="false" ht="12.8" hidden="false" customHeight="false" outlineLevel="0" collapsed="false">
      <c r="H2494" s="0"/>
      <c r="J2494" s="0"/>
      <c r="K2494" s="0"/>
    </row>
    <row r="2495" customFormat="false" ht="12.8" hidden="false" customHeight="false" outlineLevel="0" collapsed="false">
      <c r="H2495" s="0"/>
      <c r="J2495" s="111" t="n">
        <v>30680308.2</v>
      </c>
      <c r="K2495" s="111" t="s">
        <v>6867</v>
      </c>
    </row>
    <row r="2496" customFormat="false" ht="12.8" hidden="false" customHeight="false" outlineLevel="0" collapsed="false">
      <c r="H2496" s="0"/>
      <c r="J2496" s="0"/>
      <c r="K2496" s="0"/>
    </row>
    <row r="2497" customFormat="false" ht="12.8" hidden="false" customHeight="false" outlineLevel="0" collapsed="false">
      <c r="H2497" s="0"/>
      <c r="J2497" s="0"/>
      <c r="K2497" s="0"/>
    </row>
    <row r="2498" customFormat="false" ht="12.8" hidden="false" customHeight="false" outlineLevel="0" collapsed="false">
      <c r="H2498" s="0"/>
      <c r="J2498" s="112" t="n">
        <f aca="false">J2493-J2495</f>
        <v>0</v>
      </c>
      <c r="K2498" s="0"/>
    </row>
    <row r="2499" customFormat="false" ht="12.8" hidden="false" customHeight="false" outlineLevel="0" collapsed="false">
      <c r="H2499" s="109" t="n">
        <f aca="false">H2493-J2493</f>
        <v>-11560.5</v>
      </c>
      <c r="J2499" s="0"/>
      <c r="K2499" s="0"/>
    </row>
    <row r="2500" customFormat="false" ht="12.8" hidden="false" customHeight="false" outlineLevel="0" collapsed="false">
      <c r="H2500" s="108" t="n">
        <f aca="false">H2499-K2493</f>
        <v>0</v>
      </c>
      <c r="J2500" s="0"/>
      <c r="K2500" s="0"/>
    </row>
    <row r="2501" customFormat="false" ht="12.8" hidden="false" customHeight="false" outlineLevel="0" collapsed="false">
      <c r="J2501" s="0"/>
      <c r="K2501" s="0"/>
    </row>
    <row r="2502" customFormat="false" ht="12.8" hidden="false" customHeight="false" outlineLevel="0" collapsed="false">
      <c r="J2502" s="0"/>
      <c r="K2502" s="0"/>
    </row>
    <row r="2503" customFormat="false" ht="12.8" hidden="false" customHeight="false" outlineLevel="0" collapsed="false">
      <c r="J2503" s="2"/>
      <c r="K2503" s="2"/>
    </row>
    <row r="2504" customFormat="false" ht="12.8" hidden="false" customHeight="false" outlineLevel="0" collapsed="false">
      <c r="J2504" s="2"/>
      <c r="K2504" s="2"/>
    </row>
    <row r="2505" customFormat="false" ht="12.8" hidden="false" customHeight="false" outlineLevel="0" collapsed="false">
      <c r="J2505" s="2"/>
      <c r="K2505" s="2"/>
    </row>
  </sheetData>
  <mergeCells count="1">
    <mergeCell ref="L96:L97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usePrinterDefaults="false" blackAndWhite="false" draft="false" cellComments="none" useFirstPageNumber="tru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2486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7" activeCellId="0" sqref="A7"/>
    </sheetView>
  </sheetViews>
  <sheetFormatPr defaultRowHeight="12.8"/>
  <cols>
    <col collapsed="false" hidden="false" max="1" min="1" style="113" width="57.6581632653061"/>
    <col collapsed="false" hidden="false" max="2" min="2" style="113" width="20.8775510204082"/>
    <col collapsed="false" hidden="false" max="3" min="3" style="113" width="29.8877551020408"/>
    <col collapsed="false" hidden="false" max="1023" min="4" style="113" width="11.5204081632653"/>
    <col collapsed="false" hidden="false" max="1025" min="1024" style="0" width="11.5204081632653"/>
  </cols>
  <sheetData>
    <row r="1" customFormat="false" ht="15" hidden="false" customHeight="false" outlineLevel="0" collapsed="false">
      <c r="A1" s="114"/>
      <c r="B1" s="115" t="s">
        <v>6868</v>
      </c>
      <c r="C1" s="115" t="s">
        <v>6869</v>
      </c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</row>
    <row r="2" s="105" customFormat="true" ht="15.75" hidden="false" customHeight="true" outlineLevel="0" collapsed="false">
      <c r="A2" s="116" t="s">
        <v>149</v>
      </c>
      <c r="B2" s="117" t="n">
        <v>7707</v>
      </c>
      <c r="C2" s="118"/>
      <c r="AMJ2" s="65"/>
    </row>
    <row r="3" s="105" customFormat="true" ht="15.75" hidden="false" customHeight="true" outlineLevel="0" collapsed="false">
      <c r="A3" s="116" t="s">
        <v>298</v>
      </c>
      <c r="B3" s="117" t="n">
        <v>7707</v>
      </c>
      <c r="C3" s="118"/>
      <c r="AMJ3" s="65"/>
    </row>
    <row r="4" customFormat="false" ht="15.75" hidden="false" customHeight="true" outlineLevel="0" collapsed="false">
      <c r="A4" s="116" t="s">
        <v>6848</v>
      </c>
      <c r="B4" s="117" t="n">
        <v>7707</v>
      </c>
      <c r="C4" s="118" t="n">
        <v>105356784</v>
      </c>
      <c r="D4" s="105" t="s">
        <v>6870</v>
      </c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65"/>
    </row>
    <row r="5" customFormat="false" ht="15.75" hidden="false" customHeight="true" outlineLevel="0" collapsed="false">
      <c r="A5" s="116" t="s">
        <v>644</v>
      </c>
      <c r="B5" s="117" t="n">
        <v>9387</v>
      </c>
      <c r="C5" s="118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65"/>
    </row>
    <row r="6" customFormat="false" ht="15.75" hidden="false" customHeight="true" outlineLevel="0" collapsed="false">
      <c r="A6" s="116" t="s">
        <v>1799</v>
      </c>
      <c r="B6" s="117" t="n">
        <v>4693.5</v>
      </c>
      <c r="C6" s="118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  <c r="IX6" s="0"/>
      <c r="IY6" s="0"/>
      <c r="IZ6" s="0"/>
      <c r="JA6" s="0"/>
      <c r="JB6" s="0"/>
      <c r="JC6" s="0"/>
      <c r="JD6" s="0"/>
      <c r="JE6" s="0"/>
      <c r="JF6" s="0"/>
      <c r="JG6" s="0"/>
      <c r="JH6" s="0"/>
      <c r="JI6" s="0"/>
      <c r="JJ6" s="0"/>
      <c r="JK6" s="0"/>
      <c r="JL6" s="0"/>
      <c r="JM6" s="0"/>
      <c r="JN6" s="0"/>
      <c r="JO6" s="0"/>
      <c r="JP6" s="0"/>
      <c r="JQ6" s="0"/>
      <c r="JR6" s="0"/>
      <c r="JS6" s="0"/>
      <c r="JT6" s="0"/>
      <c r="JU6" s="0"/>
      <c r="JV6" s="0"/>
      <c r="JW6" s="0"/>
      <c r="JX6" s="0"/>
      <c r="JY6" s="0"/>
      <c r="JZ6" s="0"/>
      <c r="KA6" s="0"/>
      <c r="KB6" s="0"/>
      <c r="KC6" s="0"/>
      <c r="KD6" s="0"/>
      <c r="KE6" s="0"/>
      <c r="KF6" s="0"/>
      <c r="KG6" s="0"/>
      <c r="KH6" s="0"/>
      <c r="KI6" s="0"/>
      <c r="KJ6" s="0"/>
      <c r="KK6" s="0"/>
      <c r="KL6" s="0"/>
      <c r="KM6" s="0"/>
      <c r="KN6" s="0"/>
      <c r="KO6" s="0"/>
      <c r="KP6" s="0"/>
      <c r="KQ6" s="0"/>
      <c r="KR6" s="0"/>
      <c r="KS6" s="0"/>
      <c r="KT6" s="0"/>
      <c r="KU6" s="0"/>
      <c r="KV6" s="0"/>
      <c r="KW6" s="0"/>
      <c r="KX6" s="0"/>
      <c r="KY6" s="0"/>
      <c r="KZ6" s="0"/>
      <c r="LA6" s="0"/>
      <c r="LB6" s="0"/>
      <c r="LC6" s="0"/>
      <c r="LD6" s="0"/>
      <c r="LE6" s="0"/>
      <c r="LF6" s="0"/>
      <c r="LG6" s="0"/>
      <c r="LH6" s="0"/>
      <c r="LI6" s="0"/>
      <c r="LJ6" s="0"/>
      <c r="LK6" s="0"/>
      <c r="LL6" s="0"/>
      <c r="LM6" s="0"/>
      <c r="LN6" s="0"/>
      <c r="LO6" s="0"/>
      <c r="LP6" s="0"/>
      <c r="LQ6" s="0"/>
      <c r="LR6" s="0"/>
      <c r="LS6" s="0"/>
      <c r="LT6" s="0"/>
      <c r="LU6" s="0"/>
      <c r="LV6" s="0"/>
      <c r="LW6" s="0"/>
      <c r="LX6" s="0"/>
      <c r="LY6" s="0"/>
      <c r="LZ6" s="0"/>
      <c r="MA6" s="0"/>
      <c r="MB6" s="0"/>
      <c r="MC6" s="0"/>
      <c r="MD6" s="0"/>
      <c r="ME6" s="0"/>
      <c r="MF6" s="0"/>
      <c r="MG6" s="0"/>
      <c r="MH6" s="0"/>
      <c r="MI6" s="0"/>
      <c r="MJ6" s="0"/>
      <c r="MK6" s="0"/>
      <c r="ML6" s="0"/>
      <c r="MM6" s="0"/>
      <c r="MN6" s="0"/>
      <c r="MO6" s="0"/>
      <c r="MP6" s="0"/>
      <c r="MQ6" s="0"/>
      <c r="MR6" s="0"/>
      <c r="MS6" s="0"/>
      <c r="MT6" s="0"/>
      <c r="MU6" s="0"/>
      <c r="MV6" s="0"/>
      <c r="MW6" s="0"/>
      <c r="MX6" s="0"/>
      <c r="MY6" s="0"/>
      <c r="MZ6" s="0"/>
      <c r="NA6" s="0"/>
      <c r="NB6" s="0"/>
      <c r="NC6" s="0"/>
      <c r="ND6" s="0"/>
      <c r="NE6" s="0"/>
      <c r="NF6" s="0"/>
      <c r="NG6" s="0"/>
      <c r="NH6" s="0"/>
      <c r="NI6" s="0"/>
      <c r="NJ6" s="0"/>
      <c r="NK6" s="0"/>
      <c r="NL6" s="0"/>
      <c r="NM6" s="0"/>
      <c r="NN6" s="0"/>
      <c r="NO6" s="0"/>
      <c r="NP6" s="0"/>
      <c r="NQ6" s="0"/>
      <c r="NR6" s="0"/>
      <c r="NS6" s="0"/>
      <c r="NT6" s="0"/>
      <c r="NU6" s="0"/>
      <c r="NV6" s="0"/>
      <c r="NW6" s="0"/>
      <c r="NX6" s="0"/>
      <c r="NY6" s="0"/>
      <c r="NZ6" s="0"/>
      <c r="OA6" s="0"/>
      <c r="OB6" s="0"/>
      <c r="OC6" s="0"/>
      <c r="OD6" s="0"/>
      <c r="OE6" s="0"/>
      <c r="OF6" s="0"/>
      <c r="OG6" s="0"/>
      <c r="OH6" s="0"/>
      <c r="OI6" s="0"/>
      <c r="OJ6" s="0"/>
      <c r="OK6" s="0"/>
      <c r="OL6" s="0"/>
      <c r="OM6" s="0"/>
      <c r="ON6" s="0"/>
      <c r="OO6" s="0"/>
      <c r="OP6" s="0"/>
      <c r="OQ6" s="0"/>
      <c r="OR6" s="0"/>
      <c r="OS6" s="0"/>
      <c r="OT6" s="0"/>
      <c r="OU6" s="0"/>
      <c r="OV6" s="0"/>
      <c r="OW6" s="0"/>
      <c r="OX6" s="0"/>
      <c r="OY6" s="0"/>
      <c r="OZ6" s="0"/>
      <c r="PA6" s="0"/>
      <c r="PB6" s="0"/>
      <c r="PC6" s="0"/>
      <c r="PD6" s="0"/>
      <c r="PE6" s="0"/>
      <c r="PF6" s="0"/>
      <c r="PG6" s="0"/>
      <c r="PH6" s="0"/>
      <c r="PI6" s="0"/>
      <c r="PJ6" s="0"/>
      <c r="PK6" s="0"/>
      <c r="PL6" s="0"/>
      <c r="PM6" s="0"/>
      <c r="PN6" s="0"/>
      <c r="PO6" s="0"/>
      <c r="PP6" s="0"/>
      <c r="PQ6" s="0"/>
      <c r="PR6" s="0"/>
      <c r="PS6" s="0"/>
      <c r="PT6" s="0"/>
      <c r="PU6" s="0"/>
      <c r="PV6" s="0"/>
      <c r="PW6" s="0"/>
      <c r="PX6" s="0"/>
      <c r="PY6" s="0"/>
      <c r="PZ6" s="0"/>
      <c r="QA6" s="0"/>
      <c r="QB6" s="0"/>
      <c r="QC6" s="0"/>
      <c r="QD6" s="0"/>
      <c r="QE6" s="0"/>
      <c r="QF6" s="0"/>
      <c r="QG6" s="0"/>
      <c r="QH6" s="0"/>
      <c r="QI6" s="0"/>
      <c r="QJ6" s="0"/>
      <c r="QK6" s="0"/>
      <c r="QL6" s="0"/>
      <c r="QM6" s="0"/>
      <c r="QN6" s="0"/>
      <c r="QO6" s="0"/>
      <c r="QP6" s="0"/>
      <c r="QQ6" s="0"/>
      <c r="QR6" s="0"/>
      <c r="QS6" s="0"/>
      <c r="QT6" s="0"/>
      <c r="QU6" s="0"/>
      <c r="QV6" s="0"/>
      <c r="QW6" s="0"/>
      <c r="QX6" s="0"/>
      <c r="QY6" s="0"/>
      <c r="QZ6" s="0"/>
      <c r="RA6" s="0"/>
      <c r="RB6" s="0"/>
      <c r="RC6" s="0"/>
      <c r="RD6" s="0"/>
      <c r="RE6" s="0"/>
      <c r="RF6" s="0"/>
      <c r="RG6" s="0"/>
      <c r="RH6" s="0"/>
      <c r="RI6" s="0"/>
      <c r="RJ6" s="0"/>
      <c r="RK6" s="0"/>
      <c r="RL6" s="0"/>
      <c r="RM6" s="0"/>
      <c r="RN6" s="0"/>
      <c r="RO6" s="0"/>
      <c r="RP6" s="0"/>
      <c r="RQ6" s="0"/>
      <c r="RR6" s="0"/>
      <c r="RS6" s="0"/>
      <c r="RT6" s="0"/>
      <c r="RU6" s="0"/>
      <c r="RV6" s="0"/>
      <c r="RW6" s="0"/>
      <c r="RX6" s="0"/>
      <c r="RY6" s="0"/>
      <c r="RZ6" s="0"/>
      <c r="SA6" s="0"/>
      <c r="SB6" s="0"/>
      <c r="SC6" s="0"/>
      <c r="SD6" s="0"/>
      <c r="SE6" s="0"/>
      <c r="SF6" s="0"/>
      <c r="SG6" s="0"/>
      <c r="SH6" s="0"/>
      <c r="SI6" s="0"/>
      <c r="SJ6" s="0"/>
      <c r="SK6" s="0"/>
      <c r="SL6" s="0"/>
      <c r="SM6" s="0"/>
      <c r="SN6" s="0"/>
      <c r="SO6" s="0"/>
      <c r="SP6" s="0"/>
      <c r="SQ6" s="0"/>
      <c r="SR6" s="0"/>
      <c r="SS6" s="0"/>
      <c r="ST6" s="0"/>
      <c r="SU6" s="0"/>
      <c r="SV6" s="0"/>
      <c r="SW6" s="0"/>
      <c r="SX6" s="0"/>
      <c r="SY6" s="0"/>
      <c r="SZ6" s="0"/>
      <c r="TA6" s="0"/>
      <c r="TB6" s="0"/>
      <c r="TC6" s="0"/>
      <c r="TD6" s="0"/>
      <c r="TE6" s="0"/>
      <c r="TF6" s="0"/>
      <c r="TG6" s="0"/>
      <c r="TH6" s="0"/>
      <c r="TI6" s="0"/>
      <c r="TJ6" s="0"/>
      <c r="TK6" s="0"/>
      <c r="TL6" s="0"/>
      <c r="TM6" s="0"/>
      <c r="TN6" s="0"/>
      <c r="TO6" s="0"/>
      <c r="TP6" s="0"/>
      <c r="TQ6" s="0"/>
      <c r="TR6" s="0"/>
      <c r="TS6" s="0"/>
      <c r="TT6" s="0"/>
      <c r="TU6" s="0"/>
      <c r="TV6" s="0"/>
      <c r="TW6" s="0"/>
      <c r="TX6" s="0"/>
      <c r="TY6" s="0"/>
      <c r="TZ6" s="0"/>
      <c r="UA6" s="0"/>
      <c r="UB6" s="0"/>
      <c r="UC6" s="0"/>
      <c r="UD6" s="0"/>
      <c r="UE6" s="0"/>
      <c r="UF6" s="0"/>
      <c r="UG6" s="0"/>
      <c r="UH6" s="0"/>
      <c r="UI6" s="0"/>
      <c r="UJ6" s="0"/>
      <c r="UK6" s="0"/>
      <c r="UL6" s="0"/>
      <c r="UM6" s="0"/>
      <c r="UN6" s="0"/>
      <c r="UO6" s="0"/>
      <c r="UP6" s="0"/>
      <c r="UQ6" s="0"/>
      <c r="UR6" s="0"/>
      <c r="US6" s="0"/>
      <c r="UT6" s="0"/>
      <c r="UU6" s="0"/>
      <c r="UV6" s="0"/>
      <c r="UW6" s="0"/>
      <c r="UX6" s="0"/>
      <c r="UY6" s="0"/>
      <c r="UZ6" s="0"/>
      <c r="VA6" s="0"/>
      <c r="VB6" s="0"/>
      <c r="VC6" s="0"/>
      <c r="VD6" s="0"/>
      <c r="VE6" s="0"/>
      <c r="VF6" s="0"/>
      <c r="VG6" s="0"/>
      <c r="VH6" s="0"/>
      <c r="VI6" s="0"/>
      <c r="VJ6" s="0"/>
      <c r="VK6" s="0"/>
      <c r="VL6" s="0"/>
      <c r="VM6" s="0"/>
      <c r="VN6" s="0"/>
      <c r="VO6" s="0"/>
      <c r="VP6" s="0"/>
      <c r="VQ6" s="0"/>
      <c r="VR6" s="0"/>
      <c r="VS6" s="0"/>
      <c r="VT6" s="0"/>
      <c r="VU6" s="0"/>
      <c r="VV6" s="0"/>
      <c r="VW6" s="0"/>
      <c r="VX6" s="0"/>
      <c r="VY6" s="0"/>
      <c r="VZ6" s="0"/>
      <c r="WA6" s="0"/>
      <c r="WB6" s="0"/>
      <c r="WC6" s="0"/>
      <c r="WD6" s="0"/>
      <c r="WE6" s="0"/>
      <c r="WF6" s="0"/>
      <c r="WG6" s="0"/>
      <c r="WH6" s="0"/>
      <c r="WI6" s="0"/>
      <c r="WJ6" s="0"/>
      <c r="WK6" s="0"/>
      <c r="WL6" s="0"/>
      <c r="WM6" s="0"/>
      <c r="WN6" s="0"/>
      <c r="WO6" s="0"/>
      <c r="WP6" s="0"/>
      <c r="WQ6" s="0"/>
      <c r="WR6" s="0"/>
      <c r="WS6" s="0"/>
      <c r="WT6" s="0"/>
      <c r="WU6" s="0"/>
      <c r="WV6" s="0"/>
      <c r="WW6" s="0"/>
      <c r="WX6" s="0"/>
      <c r="WY6" s="0"/>
      <c r="WZ6" s="0"/>
      <c r="XA6" s="0"/>
      <c r="XB6" s="0"/>
      <c r="XC6" s="0"/>
      <c r="XD6" s="0"/>
      <c r="XE6" s="0"/>
      <c r="XF6" s="0"/>
      <c r="XG6" s="0"/>
      <c r="XH6" s="0"/>
      <c r="XI6" s="0"/>
      <c r="XJ6" s="0"/>
      <c r="XK6" s="0"/>
      <c r="XL6" s="0"/>
      <c r="XM6" s="0"/>
      <c r="XN6" s="0"/>
      <c r="XO6" s="0"/>
      <c r="XP6" s="0"/>
      <c r="XQ6" s="0"/>
      <c r="XR6" s="0"/>
      <c r="XS6" s="0"/>
      <c r="XT6" s="0"/>
      <c r="XU6" s="0"/>
      <c r="XV6" s="0"/>
      <c r="XW6" s="0"/>
      <c r="XX6" s="0"/>
      <c r="XY6" s="0"/>
      <c r="XZ6" s="0"/>
      <c r="YA6" s="0"/>
      <c r="YB6" s="0"/>
      <c r="YC6" s="0"/>
      <c r="YD6" s="0"/>
      <c r="YE6" s="0"/>
      <c r="YF6" s="0"/>
      <c r="YG6" s="0"/>
      <c r="YH6" s="0"/>
      <c r="YI6" s="0"/>
      <c r="YJ6" s="0"/>
      <c r="YK6" s="0"/>
      <c r="YL6" s="0"/>
      <c r="YM6" s="0"/>
      <c r="YN6" s="0"/>
      <c r="YO6" s="0"/>
      <c r="YP6" s="0"/>
      <c r="YQ6" s="0"/>
      <c r="YR6" s="0"/>
      <c r="YS6" s="0"/>
      <c r="YT6" s="0"/>
      <c r="YU6" s="0"/>
      <c r="YV6" s="0"/>
      <c r="YW6" s="0"/>
      <c r="YX6" s="0"/>
      <c r="YY6" s="0"/>
      <c r="YZ6" s="0"/>
      <c r="ZA6" s="0"/>
      <c r="ZB6" s="0"/>
      <c r="ZC6" s="0"/>
      <c r="ZD6" s="0"/>
      <c r="ZE6" s="0"/>
      <c r="ZF6" s="0"/>
      <c r="ZG6" s="0"/>
      <c r="ZH6" s="0"/>
      <c r="ZI6" s="0"/>
      <c r="ZJ6" s="0"/>
      <c r="ZK6" s="0"/>
      <c r="ZL6" s="0"/>
      <c r="ZM6" s="0"/>
      <c r="ZN6" s="0"/>
      <c r="ZO6" s="0"/>
      <c r="ZP6" s="0"/>
      <c r="ZQ6" s="0"/>
      <c r="ZR6" s="0"/>
      <c r="ZS6" s="0"/>
      <c r="ZT6" s="0"/>
      <c r="ZU6" s="0"/>
      <c r="ZV6" s="0"/>
      <c r="ZW6" s="0"/>
      <c r="ZX6" s="0"/>
      <c r="ZY6" s="0"/>
      <c r="ZZ6" s="0"/>
      <c r="AAA6" s="0"/>
      <c r="AAB6" s="0"/>
      <c r="AAC6" s="0"/>
      <c r="AAD6" s="0"/>
      <c r="AAE6" s="0"/>
      <c r="AAF6" s="0"/>
      <c r="AAG6" s="0"/>
      <c r="AAH6" s="0"/>
      <c r="AAI6" s="0"/>
      <c r="AAJ6" s="0"/>
      <c r="AAK6" s="0"/>
      <c r="AAL6" s="0"/>
      <c r="AAM6" s="0"/>
      <c r="AAN6" s="0"/>
      <c r="AAO6" s="0"/>
      <c r="AAP6" s="0"/>
      <c r="AAQ6" s="0"/>
      <c r="AAR6" s="0"/>
      <c r="AAS6" s="0"/>
      <c r="AAT6" s="0"/>
      <c r="AAU6" s="0"/>
      <c r="AAV6" s="0"/>
      <c r="AAW6" s="0"/>
      <c r="AAX6" s="0"/>
      <c r="AAY6" s="0"/>
      <c r="AAZ6" s="0"/>
      <c r="ABA6" s="0"/>
      <c r="ABB6" s="0"/>
      <c r="ABC6" s="0"/>
      <c r="ABD6" s="0"/>
      <c r="ABE6" s="0"/>
      <c r="ABF6" s="0"/>
      <c r="ABG6" s="0"/>
      <c r="ABH6" s="0"/>
      <c r="ABI6" s="0"/>
      <c r="ABJ6" s="0"/>
      <c r="ABK6" s="0"/>
      <c r="ABL6" s="0"/>
      <c r="ABM6" s="0"/>
      <c r="ABN6" s="0"/>
      <c r="ABO6" s="0"/>
      <c r="ABP6" s="0"/>
      <c r="ABQ6" s="0"/>
      <c r="ABR6" s="0"/>
      <c r="ABS6" s="0"/>
      <c r="ABT6" s="0"/>
      <c r="ABU6" s="0"/>
      <c r="ABV6" s="0"/>
      <c r="ABW6" s="0"/>
      <c r="ABX6" s="0"/>
      <c r="ABY6" s="0"/>
      <c r="ABZ6" s="0"/>
      <c r="ACA6" s="0"/>
      <c r="ACB6" s="0"/>
      <c r="ACC6" s="0"/>
      <c r="ACD6" s="0"/>
      <c r="ACE6" s="0"/>
      <c r="ACF6" s="0"/>
      <c r="ACG6" s="0"/>
      <c r="ACH6" s="0"/>
      <c r="ACI6" s="0"/>
      <c r="ACJ6" s="0"/>
      <c r="ACK6" s="0"/>
      <c r="ACL6" s="0"/>
      <c r="ACM6" s="0"/>
      <c r="ACN6" s="0"/>
      <c r="ACO6" s="0"/>
      <c r="ACP6" s="0"/>
      <c r="ACQ6" s="0"/>
      <c r="ACR6" s="0"/>
      <c r="ACS6" s="0"/>
      <c r="ACT6" s="0"/>
      <c r="ACU6" s="0"/>
      <c r="ACV6" s="0"/>
      <c r="ACW6" s="0"/>
      <c r="ACX6" s="0"/>
      <c r="ACY6" s="0"/>
      <c r="ACZ6" s="0"/>
      <c r="ADA6" s="0"/>
      <c r="ADB6" s="0"/>
      <c r="ADC6" s="0"/>
      <c r="ADD6" s="0"/>
      <c r="ADE6" s="0"/>
      <c r="ADF6" s="0"/>
      <c r="ADG6" s="0"/>
      <c r="ADH6" s="0"/>
      <c r="ADI6" s="0"/>
      <c r="ADJ6" s="0"/>
      <c r="ADK6" s="0"/>
      <c r="ADL6" s="0"/>
      <c r="ADM6" s="0"/>
      <c r="ADN6" s="0"/>
      <c r="ADO6" s="0"/>
      <c r="ADP6" s="0"/>
      <c r="ADQ6" s="0"/>
      <c r="ADR6" s="0"/>
      <c r="ADS6" s="0"/>
      <c r="ADT6" s="0"/>
      <c r="ADU6" s="0"/>
      <c r="ADV6" s="0"/>
      <c r="ADW6" s="0"/>
      <c r="ADX6" s="0"/>
      <c r="ADY6" s="0"/>
      <c r="ADZ6" s="0"/>
      <c r="AEA6" s="0"/>
      <c r="AEB6" s="0"/>
      <c r="AEC6" s="0"/>
      <c r="AED6" s="0"/>
      <c r="AEE6" s="0"/>
      <c r="AEF6" s="0"/>
      <c r="AEG6" s="0"/>
      <c r="AEH6" s="0"/>
      <c r="AEI6" s="0"/>
      <c r="AEJ6" s="0"/>
      <c r="AEK6" s="0"/>
      <c r="AEL6" s="0"/>
      <c r="AEM6" s="0"/>
      <c r="AEN6" s="0"/>
      <c r="AEO6" s="0"/>
      <c r="AEP6" s="0"/>
      <c r="AEQ6" s="0"/>
      <c r="AER6" s="0"/>
      <c r="AES6" s="0"/>
      <c r="AET6" s="0"/>
      <c r="AEU6" s="0"/>
      <c r="AEV6" s="0"/>
      <c r="AEW6" s="0"/>
      <c r="AEX6" s="0"/>
      <c r="AEY6" s="0"/>
      <c r="AEZ6" s="0"/>
      <c r="AFA6" s="0"/>
      <c r="AFB6" s="0"/>
      <c r="AFC6" s="0"/>
      <c r="AFD6" s="0"/>
      <c r="AFE6" s="0"/>
      <c r="AFF6" s="0"/>
      <c r="AFG6" s="0"/>
      <c r="AFH6" s="0"/>
      <c r="AFI6" s="0"/>
      <c r="AFJ6" s="0"/>
      <c r="AFK6" s="0"/>
      <c r="AFL6" s="0"/>
      <c r="AFM6" s="0"/>
      <c r="AFN6" s="0"/>
      <c r="AFO6" s="0"/>
      <c r="AFP6" s="0"/>
      <c r="AFQ6" s="0"/>
      <c r="AFR6" s="0"/>
      <c r="AFS6" s="0"/>
      <c r="AFT6" s="0"/>
      <c r="AFU6" s="0"/>
      <c r="AFV6" s="0"/>
      <c r="AFW6" s="0"/>
      <c r="AFX6" s="0"/>
      <c r="AFY6" s="0"/>
      <c r="AFZ6" s="0"/>
      <c r="AGA6" s="0"/>
      <c r="AGB6" s="0"/>
      <c r="AGC6" s="0"/>
      <c r="AGD6" s="0"/>
      <c r="AGE6" s="0"/>
      <c r="AGF6" s="0"/>
      <c r="AGG6" s="0"/>
      <c r="AGH6" s="0"/>
      <c r="AGI6" s="0"/>
      <c r="AGJ6" s="0"/>
      <c r="AGK6" s="0"/>
      <c r="AGL6" s="0"/>
      <c r="AGM6" s="0"/>
      <c r="AGN6" s="0"/>
      <c r="AGO6" s="0"/>
      <c r="AGP6" s="0"/>
      <c r="AGQ6" s="0"/>
      <c r="AGR6" s="0"/>
      <c r="AGS6" s="0"/>
      <c r="AGT6" s="0"/>
      <c r="AGU6" s="0"/>
      <c r="AGV6" s="0"/>
      <c r="AGW6" s="0"/>
      <c r="AGX6" s="0"/>
      <c r="AGY6" s="0"/>
      <c r="AGZ6" s="0"/>
      <c r="AHA6" s="0"/>
      <c r="AHB6" s="0"/>
      <c r="AHC6" s="0"/>
      <c r="AHD6" s="0"/>
      <c r="AHE6" s="0"/>
      <c r="AHF6" s="0"/>
      <c r="AHG6" s="0"/>
      <c r="AHH6" s="0"/>
      <c r="AHI6" s="0"/>
      <c r="AHJ6" s="0"/>
      <c r="AHK6" s="0"/>
      <c r="AHL6" s="0"/>
      <c r="AHM6" s="0"/>
      <c r="AHN6" s="0"/>
      <c r="AHO6" s="0"/>
      <c r="AHP6" s="0"/>
      <c r="AHQ6" s="0"/>
      <c r="AHR6" s="0"/>
      <c r="AHS6" s="0"/>
      <c r="AHT6" s="0"/>
      <c r="AHU6" s="0"/>
      <c r="AHV6" s="0"/>
      <c r="AHW6" s="0"/>
      <c r="AHX6" s="0"/>
      <c r="AHY6" s="0"/>
      <c r="AHZ6" s="0"/>
      <c r="AIA6" s="0"/>
      <c r="AIB6" s="0"/>
      <c r="AIC6" s="0"/>
      <c r="AID6" s="0"/>
      <c r="AIE6" s="0"/>
      <c r="AIF6" s="0"/>
      <c r="AIG6" s="0"/>
      <c r="AIH6" s="0"/>
      <c r="AII6" s="0"/>
      <c r="AIJ6" s="0"/>
      <c r="AIK6" s="0"/>
      <c r="AIL6" s="0"/>
      <c r="AIM6" s="0"/>
      <c r="AIN6" s="0"/>
      <c r="AIO6" s="0"/>
      <c r="AIP6" s="0"/>
      <c r="AIQ6" s="0"/>
      <c r="AIR6" s="0"/>
      <c r="AIS6" s="0"/>
      <c r="AIT6" s="0"/>
      <c r="AIU6" s="0"/>
      <c r="AIV6" s="0"/>
      <c r="AIW6" s="0"/>
      <c r="AIX6" s="0"/>
      <c r="AIY6" s="0"/>
      <c r="AIZ6" s="0"/>
      <c r="AJA6" s="0"/>
      <c r="AJB6" s="0"/>
      <c r="AJC6" s="0"/>
      <c r="AJD6" s="0"/>
      <c r="AJE6" s="0"/>
      <c r="AJF6" s="0"/>
      <c r="AJG6" s="0"/>
      <c r="AJH6" s="0"/>
      <c r="AJI6" s="0"/>
      <c r="AJJ6" s="0"/>
      <c r="AJK6" s="0"/>
      <c r="AJL6" s="0"/>
      <c r="AJM6" s="0"/>
      <c r="AJN6" s="0"/>
      <c r="AJO6" s="0"/>
      <c r="AJP6" s="0"/>
      <c r="AJQ6" s="0"/>
      <c r="AJR6" s="0"/>
      <c r="AJS6" s="0"/>
      <c r="AJT6" s="0"/>
      <c r="AJU6" s="0"/>
      <c r="AJV6" s="0"/>
      <c r="AJW6" s="0"/>
      <c r="AJX6" s="0"/>
      <c r="AJY6" s="0"/>
      <c r="AJZ6" s="0"/>
      <c r="AKA6" s="0"/>
      <c r="AKB6" s="0"/>
      <c r="AKC6" s="0"/>
      <c r="AKD6" s="0"/>
      <c r="AKE6" s="0"/>
      <c r="AKF6" s="0"/>
      <c r="AKG6" s="0"/>
      <c r="AKH6" s="0"/>
      <c r="AKI6" s="0"/>
      <c r="AKJ6" s="0"/>
      <c r="AKK6" s="0"/>
      <c r="AKL6" s="0"/>
      <c r="AKM6" s="0"/>
      <c r="AKN6" s="0"/>
      <c r="AKO6" s="0"/>
      <c r="AKP6" s="0"/>
      <c r="AKQ6" s="0"/>
      <c r="AKR6" s="0"/>
      <c r="AKS6" s="0"/>
      <c r="AKT6" s="0"/>
      <c r="AKU6" s="0"/>
      <c r="AKV6" s="0"/>
      <c r="AKW6" s="0"/>
      <c r="AKX6" s="0"/>
      <c r="AKY6" s="0"/>
      <c r="AKZ6" s="0"/>
      <c r="ALA6" s="0"/>
      <c r="ALB6" s="0"/>
      <c r="ALC6" s="0"/>
      <c r="ALD6" s="0"/>
      <c r="ALE6" s="0"/>
      <c r="ALF6" s="0"/>
      <c r="ALG6" s="0"/>
      <c r="ALH6" s="0"/>
      <c r="ALI6" s="0"/>
      <c r="ALJ6" s="0"/>
      <c r="ALK6" s="0"/>
      <c r="ALL6" s="0"/>
      <c r="ALM6" s="0"/>
      <c r="ALN6" s="0"/>
      <c r="ALO6" s="0"/>
      <c r="ALP6" s="0"/>
      <c r="ALQ6" s="0"/>
      <c r="ALR6" s="0"/>
      <c r="ALS6" s="0"/>
      <c r="ALT6" s="0"/>
      <c r="ALU6" s="0"/>
      <c r="ALV6" s="0"/>
      <c r="ALW6" s="0"/>
      <c r="ALX6" s="0"/>
      <c r="ALY6" s="0"/>
      <c r="ALZ6" s="0"/>
      <c r="AMA6" s="0"/>
      <c r="AMB6" s="0"/>
      <c r="AMC6" s="0"/>
      <c r="AMD6" s="0"/>
      <c r="AME6" s="0"/>
      <c r="AMF6" s="0"/>
      <c r="AMG6" s="0"/>
      <c r="AMH6" s="0"/>
      <c r="AMI6" s="0"/>
      <c r="AMJ6" s="65"/>
    </row>
    <row r="7" customFormat="false" ht="15.75" hidden="false" customHeight="true" outlineLevel="0" collapsed="false">
      <c r="A7" s="0"/>
      <c r="B7" s="0"/>
      <c r="C7" s="118"/>
      <c r="D7" s="0"/>
      <c r="E7" s="0"/>
      <c r="F7" s="0"/>
      <c r="G7" s="0"/>
      <c r="H7" s="0"/>
      <c r="I7" s="0"/>
      <c r="J7" s="0"/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  <c r="IX7" s="0"/>
      <c r="IY7" s="0"/>
      <c r="IZ7" s="0"/>
      <c r="JA7" s="0"/>
      <c r="JB7" s="0"/>
      <c r="JC7" s="0"/>
      <c r="JD7" s="0"/>
      <c r="JE7" s="0"/>
      <c r="JF7" s="0"/>
      <c r="JG7" s="0"/>
      <c r="JH7" s="0"/>
      <c r="JI7" s="0"/>
      <c r="JJ7" s="0"/>
      <c r="JK7" s="0"/>
      <c r="JL7" s="0"/>
      <c r="JM7" s="0"/>
      <c r="JN7" s="0"/>
      <c r="JO7" s="0"/>
      <c r="JP7" s="0"/>
      <c r="JQ7" s="0"/>
      <c r="JR7" s="0"/>
      <c r="JS7" s="0"/>
      <c r="JT7" s="0"/>
      <c r="JU7" s="0"/>
      <c r="JV7" s="0"/>
      <c r="JW7" s="0"/>
      <c r="JX7" s="0"/>
      <c r="JY7" s="0"/>
      <c r="JZ7" s="0"/>
      <c r="KA7" s="0"/>
      <c r="KB7" s="0"/>
      <c r="KC7" s="0"/>
      <c r="KD7" s="0"/>
      <c r="KE7" s="0"/>
      <c r="KF7" s="0"/>
      <c r="KG7" s="0"/>
      <c r="KH7" s="0"/>
      <c r="KI7" s="0"/>
      <c r="KJ7" s="0"/>
      <c r="KK7" s="0"/>
      <c r="KL7" s="0"/>
      <c r="KM7" s="0"/>
      <c r="KN7" s="0"/>
      <c r="KO7" s="0"/>
      <c r="KP7" s="0"/>
      <c r="KQ7" s="0"/>
      <c r="KR7" s="0"/>
      <c r="KS7" s="0"/>
      <c r="KT7" s="0"/>
      <c r="KU7" s="0"/>
      <c r="KV7" s="0"/>
      <c r="KW7" s="0"/>
      <c r="KX7" s="0"/>
      <c r="KY7" s="0"/>
      <c r="KZ7" s="0"/>
      <c r="LA7" s="0"/>
      <c r="LB7" s="0"/>
      <c r="LC7" s="0"/>
      <c r="LD7" s="0"/>
      <c r="LE7" s="0"/>
      <c r="LF7" s="0"/>
      <c r="LG7" s="0"/>
      <c r="LH7" s="0"/>
      <c r="LI7" s="0"/>
      <c r="LJ7" s="0"/>
      <c r="LK7" s="0"/>
      <c r="LL7" s="0"/>
      <c r="LM7" s="0"/>
      <c r="LN7" s="0"/>
      <c r="LO7" s="0"/>
      <c r="LP7" s="0"/>
      <c r="LQ7" s="0"/>
      <c r="LR7" s="0"/>
      <c r="LS7" s="0"/>
      <c r="LT7" s="0"/>
      <c r="LU7" s="0"/>
      <c r="LV7" s="0"/>
      <c r="LW7" s="0"/>
      <c r="LX7" s="0"/>
      <c r="LY7" s="0"/>
      <c r="LZ7" s="0"/>
      <c r="MA7" s="0"/>
      <c r="MB7" s="0"/>
      <c r="MC7" s="0"/>
      <c r="MD7" s="0"/>
      <c r="ME7" s="0"/>
      <c r="MF7" s="0"/>
      <c r="MG7" s="0"/>
      <c r="MH7" s="0"/>
      <c r="MI7" s="0"/>
      <c r="MJ7" s="0"/>
      <c r="MK7" s="0"/>
      <c r="ML7" s="0"/>
      <c r="MM7" s="0"/>
      <c r="MN7" s="0"/>
      <c r="MO7" s="0"/>
      <c r="MP7" s="0"/>
      <c r="MQ7" s="0"/>
      <c r="MR7" s="0"/>
      <c r="MS7" s="0"/>
      <c r="MT7" s="0"/>
      <c r="MU7" s="0"/>
      <c r="MV7" s="0"/>
      <c r="MW7" s="0"/>
      <c r="MX7" s="0"/>
      <c r="MY7" s="0"/>
      <c r="MZ7" s="0"/>
      <c r="NA7" s="0"/>
      <c r="NB7" s="0"/>
      <c r="NC7" s="0"/>
      <c r="ND7" s="0"/>
      <c r="NE7" s="0"/>
      <c r="NF7" s="0"/>
      <c r="NG7" s="0"/>
      <c r="NH7" s="0"/>
      <c r="NI7" s="0"/>
      <c r="NJ7" s="0"/>
      <c r="NK7" s="0"/>
      <c r="NL7" s="0"/>
      <c r="NM7" s="0"/>
      <c r="NN7" s="0"/>
      <c r="NO7" s="0"/>
      <c r="NP7" s="0"/>
      <c r="NQ7" s="0"/>
      <c r="NR7" s="0"/>
      <c r="NS7" s="0"/>
      <c r="NT7" s="0"/>
      <c r="NU7" s="0"/>
      <c r="NV7" s="0"/>
      <c r="NW7" s="0"/>
      <c r="NX7" s="0"/>
      <c r="NY7" s="0"/>
      <c r="NZ7" s="0"/>
      <c r="OA7" s="0"/>
      <c r="OB7" s="0"/>
      <c r="OC7" s="0"/>
      <c r="OD7" s="0"/>
      <c r="OE7" s="0"/>
      <c r="OF7" s="0"/>
      <c r="OG7" s="0"/>
      <c r="OH7" s="0"/>
      <c r="OI7" s="0"/>
      <c r="OJ7" s="0"/>
      <c r="OK7" s="0"/>
      <c r="OL7" s="0"/>
      <c r="OM7" s="0"/>
      <c r="ON7" s="0"/>
      <c r="OO7" s="0"/>
      <c r="OP7" s="0"/>
      <c r="OQ7" s="0"/>
      <c r="OR7" s="0"/>
      <c r="OS7" s="0"/>
      <c r="OT7" s="0"/>
      <c r="OU7" s="0"/>
      <c r="OV7" s="0"/>
      <c r="OW7" s="0"/>
      <c r="OX7" s="0"/>
      <c r="OY7" s="0"/>
      <c r="OZ7" s="0"/>
      <c r="PA7" s="0"/>
      <c r="PB7" s="0"/>
      <c r="PC7" s="0"/>
      <c r="PD7" s="0"/>
      <c r="PE7" s="0"/>
      <c r="PF7" s="0"/>
      <c r="PG7" s="0"/>
      <c r="PH7" s="0"/>
      <c r="PI7" s="0"/>
      <c r="PJ7" s="0"/>
      <c r="PK7" s="0"/>
      <c r="PL7" s="0"/>
      <c r="PM7" s="0"/>
      <c r="PN7" s="0"/>
      <c r="PO7" s="0"/>
      <c r="PP7" s="0"/>
      <c r="PQ7" s="0"/>
      <c r="PR7" s="0"/>
      <c r="PS7" s="0"/>
      <c r="PT7" s="0"/>
      <c r="PU7" s="0"/>
      <c r="PV7" s="0"/>
      <c r="PW7" s="0"/>
      <c r="PX7" s="0"/>
      <c r="PY7" s="0"/>
      <c r="PZ7" s="0"/>
      <c r="QA7" s="0"/>
      <c r="QB7" s="0"/>
      <c r="QC7" s="0"/>
      <c r="QD7" s="0"/>
      <c r="QE7" s="0"/>
      <c r="QF7" s="0"/>
      <c r="QG7" s="0"/>
      <c r="QH7" s="0"/>
      <c r="QI7" s="0"/>
      <c r="QJ7" s="0"/>
      <c r="QK7" s="0"/>
      <c r="QL7" s="0"/>
      <c r="QM7" s="0"/>
      <c r="QN7" s="0"/>
      <c r="QO7" s="0"/>
      <c r="QP7" s="0"/>
      <c r="QQ7" s="0"/>
      <c r="QR7" s="0"/>
      <c r="QS7" s="0"/>
      <c r="QT7" s="0"/>
      <c r="QU7" s="0"/>
      <c r="QV7" s="0"/>
      <c r="QW7" s="0"/>
      <c r="QX7" s="0"/>
      <c r="QY7" s="0"/>
      <c r="QZ7" s="0"/>
      <c r="RA7" s="0"/>
      <c r="RB7" s="0"/>
      <c r="RC7" s="0"/>
      <c r="RD7" s="0"/>
      <c r="RE7" s="0"/>
      <c r="RF7" s="0"/>
      <c r="RG7" s="0"/>
      <c r="RH7" s="0"/>
      <c r="RI7" s="0"/>
      <c r="RJ7" s="0"/>
      <c r="RK7" s="0"/>
      <c r="RL7" s="0"/>
      <c r="RM7" s="0"/>
      <c r="RN7" s="0"/>
      <c r="RO7" s="0"/>
      <c r="RP7" s="0"/>
      <c r="RQ7" s="0"/>
      <c r="RR7" s="0"/>
      <c r="RS7" s="0"/>
      <c r="RT7" s="0"/>
      <c r="RU7" s="0"/>
      <c r="RV7" s="0"/>
      <c r="RW7" s="0"/>
      <c r="RX7" s="0"/>
      <c r="RY7" s="0"/>
      <c r="RZ7" s="0"/>
      <c r="SA7" s="0"/>
      <c r="SB7" s="0"/>
      <c r="SC7" s="0"/>
      <c r="SD7" s="0"/>
      <c r="SE7" s="0"/>
      <c r="SF7" s="0"/>
      <c r="SG7" s="0"/>
      <c r="SH7" s="0"/>
      <c r="SI7" s="0"/>
      <c r="SJ7" s="0"/>
      <c r="SK7" s="0"/>
      <c r="SL7" s="0"/>
      <c r="SM7" s="0"/>
      <c r="SN7" s="0"/>
      <c r="SO7" s="0"/>
      <c r="SP7" s="0"/>
      <c r="SQ7" s="0"/>
      <c r="SR7" s="0"/>
      <c r="SS7" s="0"/>
      <c r="ST7" s="0"/>
      <c r="SU7" s="0"/>
      <c r="SV7" s="0"/>
      <c r="SW7" s="0"/>
      <c r="SX7" s="0"/>
      <c r="SY7" s="0"/>
      <c r="SZ7" s="0"/>
      <c r="TA7" s="0"/>
      <c r="TB7" s="0"/>
      <c r="TC7" s="0"/>
      <c r="TD7" s="0"/>
      <c r="TE7" s="0"/>
      <c r="TF7" s="0"/>
      <c r="TG7" s="0"/>
      <c r="TH7" s="0"/>
      <c r="TI7" s="0"/>
      <c r="TJ7" s="0"/>
      <c r="TK7" s="0"/>
      <c r="TL7" s="0"/>
      <c r="TM7" s="0"/>
      <c r="TN7" s="0"/>
      <c r="TO7" s="0"/>
      <c r="TP7" s="0"/>
      <c r="TQ7" s="0"/>
      <c r="TR7" s="0"/>
      <c r="TS7" s="0"/>
      <c r="TT7" s="0"/>
      <c r="TU7" s="0"/>
      <c r="TV7" s="0"/>
      <c r="TW7" s="0"/>
      <c r="TX7" s="0"/>
      <c r="TY7" s="0"/>
      <c r="TZ7" s="0"/>
      <c r="UA7" s="0"/>
      <c r="UB7" s="0"/>
      <c r="UC7" s="0"/>
      <c r="UD7" s="0"/>
      <c r="UE7" s="0"/>
      <c r="UF7" s="0"/>
      <c r="UG7" s="0"/>
      <c r="UH7" s="0"/>
      <c r="UI7" s="0"/>
      <c r="UJ7" s="0"/>
      <c r="UK7" s="0"/>
      <c r="UL7" s="0"/>
      <c r="UM7" s="0"/>
      <c r="UN7" s="0"/>
      <c r="UO7" s="0"/>
      <c r="UP7" s="0"/>
      <c r="UQ7" s="0"/>
      <c r="UR7" s="0"/>
      <c r="US7" s="0"/>
      <c r="UT7" s="0"/>
      <c r="UU7" s="0"/>
      <c r="UV7" s="0"/>
      <c r="UW7" s="0"/>
      <c r="UX7" s="0"/>
      <c r="UY7" s="0"/>
      <c r="UZ7" s="0"/>
      <c r="VA7" s="0"/>
      <c r="VB7" s="0"/>
      <c r="VC7" s="0"/>
      <c r="VD7" s="0"/>
      <c r="VE7" s="0"/>
      <c r="VF7" s="0"/>
      <c r="VG7" s="0"/>
      <c r="VH7" s="0"/>
      <c r="VI7" s="0"/>
      <c r="VJ7" s="0"/>
      <c r="VK7" s="0"/>
      <c r="VL7" s="0"/>
      <c r="VM7" s="0"/>
      <c r="VN7" s="0"/>
      <c r="VO7" s="0"/>
      <c r="VP7" s="0"/>
      <c r="VQ7" s="0"/>
      <c r="VR7" s="0"/>
      <c r="VS7" s="0"/>
      <c r="VT7" s="0"/>
      <c r="VU7" s="0"/>
      <c r="VV7" s="0"/>
      <c r="VW7" s="0"/>
      <c r="VX7" s="0"/>
      <c r="VY7" s="0"/>
      <c r="VZ7" s="0"/>
      <c r="WA7" s="0"/>
      <c r="WB7" s="0"/>
      <c r="WC7" s="0"/>
      <c r="WD7" s="0"/>
      <c r="WE7" s="0"/>
      <c r="WF7" s="0"/>
      <c r="WG7" s="0"/>
      <c r="WH7" s="0"/>
      <c r="WI7" s="0"/>
      <c r="WJ7" s="0"/>
      <c r="WK7" s="0"/>
      <c r="WL7" s="0"/>
      <c r="WM7" s="0"/>
      <c r="WN7" s="0"/>
      <c r="WO7" s="0"/>
      <c r="WP7" s="0"/>
      <c r="WQ7" s="0"/>
      <c r="WR7" s="0"/>
      <c r="WS7" s="0"/>
      <c r="WT7" s="0"/>
      <c r="WU7" s="0"/>
      <c r="WV7" s="0"/>
      <c r="WW7" s="0"/>
      <c r="WX7" s="0"/>
      <c r="WY7" s="0"/>
      <c r="WZ7" s="0"/>
      <c r="XA7" s="0"/>
      <c r="XB7" s="0"/>
      <c r="XC7" s="0"/>
      <c r="XD7" s="0"/>
      <c r="XE7" s="0"/>
      <c r="XF7" s="0"/>
      <c r="XG7" s="0"/>
      <c r="XH7" s="0"/>
      <c r="XI7" s="0"/>
      <c r="XJ7" s="0"/>
      <c r="XK7" s="0"/>
      <c r="XL7" s="0"/>
      <c r="XM7" s="0"/>
      <c r="XN7" s="0"/>
      <c r="XO7" s="0"/>
      <c r="XP7" s="0"/>
      <c r="XQ7" s="0"/>
      <c r="XR7" s="0"/>
      <c r="XS7" s="0"/>
      <c r="XT7" s="0"/>
      <c r="XU7" s="0"/>
      <c r="XV7" s="0"/>
      <c r="XW7" s="0"/>
      <c r="XX7" s="0"/>
      <c r="XY7" s="0"/>
      <c r="XZ7" s="0"/>
      <c r="YA7" s="0"/>
      <c r="YB7" s="0"/>
      <c r="YC7" s="0"/>
      <c r="YD7" s="0"/>
      <c r="YE7" s="0"/>
      <c r="YF7" s="0"/>
      <c r="YG7" s="0"/>
      <c r="YH7" s="0"/>
      <c r="YI7" s="0"/>
      <c r="YJ7" s="0"/>
      <c r="YK7" s="0"/>
      <c r="YL7" s="0"/>
      <c r="YM7" s="0"/>
      <c r="YN7" s="0"/>
      <c r="YO7" s="0"/>
      <c r="YP7" s="0"/>
      <c r="YQ7" s="0"/>
      <c r="YR7" s="0"/>
      <c r="YS7" s="0"/>
      <c r="YT7" s="0"/>
      <c r="YU7" s="0"/>
      <c r="YV7" s="0"/>
      <c r="YW7" s="0"/>
      <c r="YX7" s="0"/>
      <c r="YY7" s="0"/>
      <c r="YZ7" s="0"/>
      <c r="ZA7" s="0"/>
      <c r="ZB7" s="0"/>
      <c r="ZC7" s="0"/>
      <c r="ZD7" s="0"/>
      <c r="ZE7" s="0"/>
      <c r="ZF7" s="0"/>
      <c r="ZG7" s="0"/>
      <c r="ZH7" s="0"/>
      <c r="ZI7" s="0"/>
      <c r="ZJ7" s="0"/>
      <c r="ZK7" s="0"/>
      <c r="ZL7" s="0"/>
      <c r="ZM7" s="0"/>
      <c r="ZN7" s="0"/>
      <c r="ZO7" s="0"/>
      <c r="ZP7" s="0"/>
      <c r="ZQ7" s="0"/>
      <c r="ZR7" s="0"/>
      <c r="ZS7" s="0"/>
      <c r="ZT7" s="0"/>
      <c r="ZU7" s="0"/>
      <c r="ZV7" s="0"/>
      <c r="ZW7" s="0"/>
      <c r="ZX7" s="0"/>
      <c r="ZY7" s="0"/>
      <c r="ZZ7" s="0"/>
      <c r="AAA7" s="0"/>
      <c r="AAB7" s="0"/>
      <c r="AAC7" s="0"/>
      <c r="AAD7" s="0"/>
      <c r="AAE7" s="0"/>
      <c r="AAF7" s="0"/>
      <c r="AAG7" s="0"/>
      <c r="AAH7" s="0"/>
      <c r="AAI7" s="0"/>
      <c r="AAJ7" s="0"/>
      <c r="AAK7" s="0"/>
      <c r="AAL7" s="0"/>
      <c r="AAM7" s="0"/>
      <c r="AAN7" s="0"/>
      <c r="AAO7" s="0"/>
      <c r="AAP7" s="0"/>
      <c r="AAQ7" s="0"/>
      <c r="AAR7" s="0"/>
      <c r="AAS7" s="0"/>
      <c r="AAT7" s="0"/>
      <c r="AAU7" s="0"/>
      <c r="AAV7" s="0"/>
      <c r="AAW7" s="0"/>
      <c r="AAX7" s="0"/>
      <c r="AAY7" s="0"/>
      <c r="AAZ7" s="0"/>
      <c r="ABA7" s="0"/>
      <c r="ABB7" s="0"/>
      <c r="ABC7" s="0"/>
      <c r="ABD7" s="0"/>
      <c r="ABE7" s="0"/>
      <c r="ABF7" s="0"/>
      <c r="ABG7" s="0"/>
      <c r="ABH7" s="0"/>
      <c r="ABI7" s="0"/>
      <c r="ABJ7" s="0"/>
      <c r="ABK7" s="0"/>
      <c r="ABL7" s="0"/>
      <c r="ABM7" s="0"/>
      <c r="ABN7" s="0"/>
      <c r="ABO7" s="0"/>
      <c r="ABP7" s="0"/>
      <c r="ABQ7" s="0"/>
      <c r="ABR7" s="0"/>
      <c r="ABS7" s="0"/>
      <c r="ABT7" s="0"/>
      <c r="ABU7" s="0"/>
      <c r="ABV7" s="0"/>
      <c r="ABW7" s="0"/>
      <c r="ABX7" s="0"/>
      <c r="ABY7" s="0"/>
      <c r="ABZ7" s="0"/>
      <c r="ACA7" s="0"/>
      <c r="ACB7" s="0"/>
      <c r="ACC7" s="0"/>
      <c r="ACD7" s="0"/>
      <c r="ACE7" s="0"/>
      <c r="ACF7" s="0"/>
      <c r="ACG7" s="0"/>
      <c r="ACH7" s="0"/>
      <c r="ACI7" s="0"/>
      <c r="ACJ7" s="0"/>
      <c r="ACK7" s="0"/>
      <c r="ACL7" s="0"/>
      <c r="ACM7" s="0"/>
      <c r="ACN7" s="0"/>
      <c r="ACO7" s="0"/>
      <c r="ACP7" s="0"/>
      <c r="ACQ7" s="0"/>
      <c r="ACR7" s="0"/>
      <c r="ACS7" s="0"/>
      <c r="ACT7" s="0"/>
      <c r="ACU7" s="0"/>
      <c r="ACV7" s="0"/>
      <c r="ACW7" s="0"/>
      <c r="ACX7" s="0"/>
      <c r="ACY7" s="0"/>
      <c r="ACZ7" s="0"/>
      <c r="ADA7" s="0"/>
      <c r="ADB7" s="0"/>
      <c r="ADC7" s="0"/>
      <c r="ADD7" s="0"/>
      <c r="ADE7" s="0"/>
      <c r="ADF7" s="0"/>
      <c r="ADG7" s="0"/>
      <c r="ADH7" s="0"/>
      <c r="ADI7" s="0"/>
      <c r="ADJ7" s="0"/>
      <c r="ADK7" s="0"/>
      <c r="ADL7" s="0"/>
      <c r="ADM7" s="0"/>
      <c r="ADN7" s="0"/>
      <c r="ADO7" s="0"/>
      <c r="ADP7" s="0"/>
      <c r="ADQ7" s="0"/>
      <c r="ADR7" s="0"/>
      <c r="ADS7" s="0"/>
      <c r="ADT7" s="0"/>
      <c r="ADU7" s="0"/>
      <c r="ADV7" s="0"/>
      <c r="ADW7" s="0"/>
      <c r="ADX7" s="0"/>
      <c r="ADY7" s="0"/>
      <c r="ADZ7" s="0"/>
      <c r="AEA7" s="0"/>
      <c r="AEB7" s="0"/>
      <c r="AEC7" s="0"/>
      <c r="AED7" s="0"/>
      <c r="AEE7" s="0"/>
      <c r="AEF7" s="0"/>
      <c r="AEG7" s="0"/>
      <c r="AEH7" s="0"/>
      <c r="AEI7" s="0"/>
      <c r="AEJ7" s="0"/>
      <c r="AEK7" s="0"/>
      <c r="AEL7" s="0"/>
      <c r="AEM7" s="0"/>
      <c r="AEN7" s="0"/>
      <c r="AEO7" s="0"/>
      <c r="AEP7" s="0"/>
      <c r="AEQ7" s="0"/>
      <c r="AER7" s="0"/>
      <c r="AES7" s="0"/>
      <c r="AET7" s="0"/>
      <c r="AEU7" s="0"/>
      <c r="AEV7" s="0"/>
      <c r="AEW7" s="0"/>
      <c r="AEX7" s="0"/>
      <c r="AEY7" s="0"/>
      <c r="AEZ7" s="0"/>
      <c r="AFA7" s="0"/>
      <c r="AFB7" s="0"/>
      <c r="AFC7" s="0"/>
      <c r="AFD7" s="0"/>
      <c r="AFE7" s="0"/>
      <c r="AFF7" s="0"/>
      <c r="AFG7" s="0"/>
      <c r="AFH7" s="0"/>
      <c r="AFI7" s="0"/>
      <c r="AFJ7" s="0"/>
      <c r="AFK7" s="0"/>
      <c r="AFL7" s="0"/>
      <c r="AFM7" s="0"/>
      <c r="AFN7" s="0"/>
      <c r="AFO7" s="0"/>
      <c r="AFP7" s="0"/>
      <c r="AFQ7" s="0"/>
      <c r="AFR7" s="0"/>
      <c r="AFS7" s="0"/>
      <c r="AFT7" s="0"/>
      <c r="AFU7" s="0"/>
      <c r="AFV7" s="0"/>
      <c r="AFW7" s="0"/>
      <c r="AFX7" s="0"/>
      <c r="AFY7" s="0"/>
      <c r="AFZ7" s="0"/>
      <c r="AGA7" s="0"/>
      <c r="AGB7" s="0"/>
      <c r="AGC7" s="0"/>
      <c r="AGD7" s="0"/>
      <c r="AGE7" s="0"/>
      <c r="AGF7" s="0"/>
      <c r="AGG7" s="0"/>
      <c r="AGH7" s="0"/>
      <c r="AGI7" s="0"/>
      <c r="AGJ7" s="0"/>
      <c r="AGK7" s="0"/>
      <c r="AGL7" s="0"/>
      <c r="AGM7" s="0"/>
      <c r="AGN7" s="0"/>
      <c r="AGO7" s="0"/>
      <c r="AGP7" s="0"/>
      <c r="AGQ7" s="0"/>
      <c r="AGR7" s="0"/>
      <c r="AGS7" s="0"/>
      <c r="AGT7" s="0"/>
      <c r="AGU7" s="0"/>
      <c r="AGV7" s="0"/>
      <c r="AGW7" s="0"/>
      <c r="AGX7" s="0"/>
      <c r="AGY7" s="0"/>
      <c r="AGZ7" s="0"/>
      <c r="AHA7" s="0"/>
      <c r="AHB7" s="0"/>
      <c r="AHC7" s="0"/>
      <c r="AHD7" s="0"/>
      <c r="AHE7" s="0"/>
      <c r="AHF7" s="0"/>
      <c r="AHG7" s="0"/>
      <c r="AHH7" s="0"/>
      <c r="AHI7" s="0"/>
      <c r="AHJ7" s="0"/>
      <c r="AHK7" s="0"/>
      <c r="AHL7" s="0"/>
      <c r="AHM7" s="0"/>
      <c r="AHN7" s="0"/>
      <c r="AHO7" s="0"/>
      <c r="AHP7" s="0"/>
      <c r="AHQ7" s="0"/>
      <c r="AHR7" s="0"/>
      <c r="AHS7" s="0"/>
      <c r="AHT7" s="0"/>
      <c r="AHU7" s="0"/>
      <c r="AHV7" s="0"/>
      <c r="AHW7" s="0"/>
      <c r="AHX7" s="0"/>
      <c r="AHY7" s="0"/>
      <c r="AHZ7" s="0"/>
      <c r="AIA7" s="0"/>
      <c r="AIB7" s="0"/>
      <c r="AIC7" s="0"/>
      <c r="AID7" s="0"/>
      <c r="AIE7" s="0"/>
      <c r="AIF7" s="0"/>
      <c r="AIG7" s="0"/>
      <c r="AIH7" s="0"/>
      <c r="AII7" s="0"/>
      <c r="AIJ7" s="0"/>
      <c r="AIK7" s="0"/>
      <c r="AIL7" s="0"/>
      <c r="AIM7" s="0"/>
      <c r="AIN7" s="0"/>
      <c r="AIO7" s="0"/>
      <c r="AIP7" s="0"/>
      <c r="AIQ7" s="0"/>
      <c r="AIR7" s="0"/>
      <c r="AIS7" s="0"/>
      <c r="AIT7" s="0"/>
      <c r="AIU7" s="0"/>
      <c r="AIV7" s="0"/>
      <c r="AIW7" s="0"/>
      <c r="AIX7" s="0"/>
      <c r="AIY7" s="0"/>
      <c r="AIZ7" s="0"/>
      <c r="AJA7" s="0"/>
      <c r="AJB7" s="0"/>
      <c r="AJC7" s="0"/>
      <c r="AJD7" s="0"/>
      <c r="AJE7" s="0"/>
      <c r="AJF7" s="0"/>
      <c r="AJG7" s="0"/>
      <c r="AJH7" s="0"/>
      <c r="AJI7" s="0"/>
      <c r="AJJ7" s="0"/>
      <c r="AJK7" s="0"/>
      <c r="AJL7" s="0"/>
      <c r="AJM7" s="0"/>
      <c r="AJN7" s="0"/>
      <c r="AJO7" s="0"/>
      <c r="AJP7" s="0"/>
      <c r="AJQ7" s="0"/>
      <c r="AJR7" s="0"/>
      <c r="AJS7" s="0"/>
      <c r="AJT7" s="0"/>
      <c r="AJU7" s="0"/>
      <c r="AJV7" s="0"/>
      <c r="AJW7" s="0"/>
      <c r="AJX7" s="0"/>
      <c r="AJY7" s="0"/>
      <c r="AJZ7" s="0"/>
      <c r="AKA7" s="0"/>
      <c r="AKB7" s="0"/>
      <c r="AKC7" s="0"/>
      <c r="AKD7" s="0"/>
      <c r="AKE7" s="0"/>
      <c r="AKF7" s="0"/>
      <c r="AKG7" s="0"/>
      <c r="AKH7" s="0"/>
      <c r="AKI7" s="0"/>
      <c r="AKJ7" s="0"/>
      <c r="AKK7" s="0"/>
      <c r="AKL7" s="0"/>
      <c r="AKM7" s="0"/>
      <c r="AKN7" s="0"/>
      <c r="AKO7" s="0"/>
      <c r="AKP7" s="0"/>
      <c r="AKQ7" s="0"/>
      <c r="AKR7" s="0"/>
      <c r="AKS7" s="0"/>
      <c r="AKT7" s="0"/>
      <c r="AKU7" s="0"/>
      <c r="AKV7" s="0"/>
      <c r="AKW7" s="0"/>
      <c r="AKX7" s="0"/>
      <c r="AKY7" s="0"/>
      <c r="AKZ7" s="0"/>
      <c r="ALA7" s="0"/>
      <c r="ALB7" s="0"/>
      <c r="ALC7" s="0"/>
      <c r="ALD7" s="0"/>
      <c r="ALE7" s="0"/>
      <c r="ALF7" s="0"/>
      <c r="ALG7" s="0"/>
      <c r="ALH7" s="0"/>
      <c r="ALI7" s="0"/>
      <c r="ALJ7" s="0"/>
      <c r="ALK7" s="0"/>
      <c r="ALL7" s="0"/>
      <c r="ALM7" s="0"/>
      <c r="ALN7" s="0"/>
      <c r="ALO7" s="0"/>
      <c r="ALP7" s="0"/>
      <c r="ALQ7" s="0"/>
      <c r="ALR7" s="0"/>
      <c r="ALS7" s="0"/>
      <c r="ALT7" s="0"/>
      <c r="ALU7" s="0"/>
      <c r="ALV7" s="0"/>
      <c r="ALW7" s="0"/>
      <c r="ALX7" s="0"/>
      <c r="ALY7" s="0"/>
      <c r="ALZ7" s="0"/>
      <c r="AMA7" s="0"/>
      <c r="AMB7" s="0"/>
      <c r="AMC7" s="0"/>
      <c r="AMD7" s="0"/>
      <c r="AME7" s="0"/>
      <c r="AMF7" s="0"/>
      <c r="AMG7" s="0"/>
      <c r="AMH7" s="0"/>
      <c r="AMI7" s="0"/>
      <c r="AMJ7" s="65"/>
    </row>
    <row r="8" customFormat="false" ht="15.75" hidden="false" customHeight="true" outlineLevel="0" collapsed="false">
      <c r="A8" s="116" t="s">
        <v>4894</v>
      </c>
      <c r="B8" s="117" t="n">
        <v>3853.5</v>
      </c>
      <c r="C8" s="118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  <c r="IX8" s="0"/>
      <c r="IY8" s="0"/>
      <c r="IZ8" s="0"/>
      <c r="JA8" s="0"/>
      <c r="JB8" s="0"/>
      <c r="JC8" s="0"/>
      <c r="JD8" s="0"/>
      <c r="JE8" s="0"/>
      <c r="JF8" s="0"/>
      <c r="JG8" s="0"/>
      <c r="JH8" s="0"/>
      <c r="JI8" s="0"/>
      <c r="JJ8" s="0"/>
      <c r="JK8" s="0"/>
      <c r="JL8" s="0"/>
      <c r="JM8" s="0"/>
      <c r="JN8" s="0"/>
      <c r="JO8" s="0"/>
      <c r="JP8" s="0"/>
      <c r="JQ8" s="0"/>
      <c r="JR8" s="0"/>
      <c r="JS8" s="0"/>
      <c r="JT8" s="0"/>
      <c r="JU8" s="0"/>
      <c r="JV8" s="0"/>
      <c r="JW8" s="0"/>
      <c r="JX8" s="0"/>
      <c r="JY8" s="0"/>
      <c r="JZ8" s="0"/>
      <c r="KA8" s="0"/>
      <c r="KB8" s="0"/>
      <c r="KC8" s="0"/>
      <c r="KD8" s="0"/>
      <c r="KE8" s="0"/>
      <c r="KF8" s="0"/>
      <c r="KG8" s="0"/>
      <c r="KH8" s="0"/>
      <c r="KI8" s="0"/>
      <c r="KJ8" s="0"/>
      <c r="KK8" s="0"/>
      <c r="KL8" s="0"/>
      <c r="KM8" s="0"/>
      <c r="KN8" s="0"/>
      <c r="KO8" s="0"/>
      <c r="KP8" s="0"/>
      <c r="KQ8" s="0"/>
      <c r="KR8" s="0"/>
      <c r="KS8" s="0"/>
      <c r="KT8" s="0"/>
      <c r="KU8" s="0"/>
      <c r="KV8" s="0"/>
      <c r="KW8" s="0"/>
      <c r="KX8" s="0"/>
      <c r="KY8" s="0"/>
      <c r="KZ8" s="0"/>
      <c r="LA8" s="0"/>
      <c r="LB8" s="0"/>
      <c r="LC8" s="0"/>
      <c r="LD8" s="0"/>
      <c r="LE8" s="0"/>
      <c r="LF8" s="0"/>
      <c r="LG8" s="0"/>
      <c r="LH8" s="0"/>
      <c r="LI8" s="0"/>
      <c r="LJ8" s="0"/>
      <c r="LK8" s="0"/>
      <c r="LL8" s="0"/>
      <c r="LM8" s="0"/>
      <c r="LN8" s="0"/>
      <c r="LO8" s="0"/>
      <c r="LP8" s="0"/>
      <c r="LQ8" s="0"/>
      <c r="LR8" s="0"/>
      <c r="LS8" s="0"/>
      <c r="LT8" s="0"/>
      <c r="LU8" s="0"/>
      <c r="LV8" s="0"/>
      <c r="LW8" s="0"/>
      <c r="LX8" s="0"/>
      <c r="LY8" s="0"/>
      <c r="LZ8" s="0"/>
      <c r="MA8" s="0"/>
      <c r="MB8" s="0"/>
      <c r="MC8" s="0"/>
      <c r="MD8" s="0"/>
      <c r="ME8" s="0"/>
      <c r="MF8" s="0"/>
      <c r="MG8" s="0"/>
      <c r="MH8" s="0"/>
      <c r="MI8" s="0"/>
      <c r="MJ8" s="0"/>
      <c r="MK8" s="0"/>
      <c r="ML8" s="0"/>
      <c r="MM8" s="0"/>
      <c r="MN8" s="0"/>
      <c r="MO8" s="0"/>
      <c r="MP8" s="0"/>
      <c r="MQ8" s="0"/>
      <c r="MR8" s="0"/>
      <c r="MS8" s="0"/>
      <c r="MT8" s="0"/>
      <c r="MU8" s="0"/>
      <c r="MV8" s="0"/>
      <c r="MW8" s="0"/>
      <c r="MX8" s="0"/>
      <c r="MY8" s="0"/>
      <c r="MZ8" s="0"/>
      <c r="NA8" s="0"/>
      <c r="NB8" s="0"/>
      <c r="NC8" s="0"/>
      <c r="ND8" s="0"/>
      <c r="NE8" s="0"/>
      <c r="NF8" s="0"/>
      <c r="NG8" s="0"/>
      <c r="NH8" s="0"/>
      <c r="NI8" s="0"/>
      <c r="NJ8" s="0"/>
      <c r="NK8" s="0"/>
      <c r="NL8" s="0"/>
      <c r="NM8" s="0"/>
      <c r="NN8" s="0"/>
      <c r="NO8" s="0"/>
      <c r="NP8" s="0"/>
      <c r="NQ8" s="0"/>
      <c r="NR8" s="0"/>
      <c r="NS8" s="0"/>
      <c r="NT8" s="0"/>
      <c r="NU8" s="0"/>
      <c r="NV8" s="0"/>
      <c r="NW8" s="0"/>
      <c r="NX8" s="0"/>
      <c r="NY8" s="0"/>
      <c r="NZ8" s="0"/>
      <c r="OA8" s="0"/>
      <c r="OB8" s="0"/>
      <c r="OC8" s="0"/>
      <c r="OD8" s="0"/>
      <c r="OE8" s="0"/>
      <c r="OF8" s="0"/>
      <c r="OG8" s="0"/>
      <c r="OH8" s="0"/>
      <c r="OI8" s="0"/>
      <c r="OJ8" s="0"/>
      <c r="OK8" s="0"/>
      <c r="OL8" s="0"/>
      <c r="OM8" s="0"/>
      <c r="ON8" s="0"/>
      <c r="OO8" s="0"/>
      <c r="OP8" s="0"/>
      <c r="OQ8" s="0"/>
      <c r="OR8" s="0"/>
      <c r="OS8" s="0"/>
      <c r="OT8" s="0"/>
      <c r="OU8" s="0"/>
      <c r="OV8" s="0"/>
      <c r="OW8" s="0"/>
      <c r="OX8" s="0"/>
      <c r="OY8" s="0"/>
      <c r="OZ8" s="0"/>
      <c r="PA8" s="0"/>
      <c r="PB8" s="0"/>
      <c r="PC8" s="0"/>
      <c r="PD8" s="0"/>
      <c r="PE8" s="0"/>
      <c r="PF8" s="0"/>
      <c r="PG8" s="0"/>
      <c r="PH8" s="0"/>
      <c r="PI8" s="0"/>
      <c r="PJ8" s="0"/>
      <c r="PK8" s="0"/>
      <c r="PL8" s="0"/>
      <c r="PM8" s="0"/>
      <c r="PN8" s="0"/>
      <c r="PO8" s="0"/>
      <c r="PP8" s="0"/>
      <c r="PQ8" s="0"/>
      <c r="PR8" s="0"/>
      <c r="PS8" s="0"/>
      <c r="PT8" s="0"/>
      <c r="PU8" s="0"/>
      <c r="PV8" s="0"/>
      <c r="PW8" s="0"/>
      <c r="PX8" s="0"/>
      <c r="PY8" s="0"/>
      <c r="PZ8" s="0"/>
      <c r="QA8" s="0"/>
      <c r="QB8" s="0"/>
      <c r="QC8" s="0"/>
      <c r="QD8" s="0"/>
      <c r="QE8" s="0"/>
      <c r="QF8" s="0"/>
      <c r="QG8" s="0"/>
      <c r="QH8" s="0"/>
      <c r="QI8" s="0"/>
      <c r="QJ8" s="0"/>
      <c r="QK8" s="0"/>
      <c r="QL8" s="0"/>
      <c r="QM8" s="0"/>
      <c r="QN8" s="0"/>
      <c r="QO8" s="0"/>
      <c r="QP8" s="0"/>
      <c r="QQ8" s="0"/>
      <c r="QR8" s="0"/>
      <c r="QS8" s="0"/>
      <c r="QT8" s="0"/>
      <c r="QU8" s="0"/>
      <c r="QV8" s="0"/>
      <c r="QW8" s="0"/>
      <c r="QX8" s="0"/>
      <c r="QY8" s="0"/>
      <c r="QZ8" s="0"/>
      <c r="RA8" s="0"/>
      <c r="RB8" s="0"/>
      <c r="RC8" s="0"/>
      <c r="RD8" s="0"/>
      <c r="RE8" s="0"/>
      <c r="RF8" s="0"/>
      <c r="RG8" s="0"/>
      <c r="RH8" s="0"/>
      <c r="RI8" s="0"/>
      <c r="RJ8" s="0"/>
      <c r="RK8" s="0"/>
      <c r="RL8" s="0"/>
      <c r="RM8" s="0"/>
      <c r="RN8" s="0"/>
      <c r="RO8" s="0"/>
      <c r="RP8" s="0"/>
      <c r="RQ8" s="0"/>
      <c r="RR8" s="0"/>
      <c r="RS8" s="0"/>
      <c r="RT8" s="0"/>
      <c r="RU8" s="0"/>
      <c r="RV8" s="0"/>
      <c r="RW8" s="0"/>
      <c r="RX8" s="0"/>
      <c r="RY8" s="0"/>
      <c r="RZ8" s="0"/>
      <c r="SA8" s="0"/>
      <c r="SB8" s="0"/>
      <c r="SC8" s="0"/>
      <c r="SD8" s="0"/>
      <c r="SE8" s="0"/>
      <c r="SF8" s="0"/>
      <c r="SG8" s="0"/>
      <c r="SH8" s="0"/>
      <c r="SI8" s="0"/>
      <c r="SJ8" s="0"/>
      <c r="SK8" s="0"/>
      <c r="SL8" s="0"/>
      <c r="SM8" s="0"/>
      <c r="SN8" s="0"/>
      <c r="SO8" s="0"/>
      <c r="SP8" s="0"/>
      <c r="SQ8" s="0"/>
      <c r="SR8" s="0"/>
      <c r="SS8" s="0"/>
      <c r="ST8" s="0"/>
      <c r="SU8" s="0"/>
      <c r="SV8" s="0"/>
      <c r="SW8" s="0"/>
      <c r="SX8" s="0"/>
      <c r="SY8" s="0"/>
      <c r="SZ8" s="0"/>
      <c r="TA8" s="0"/>
      <c r="TB8" s="0"/>
      <c r="TC8" s="0"/>
      <c r="TD8" s="0"/>
      <c r="TE8" s="0"/>
      <c r="TF8" s="0"/>
      <c r="TG8" s="0"/>
      <c r="TH8" s="0"/>
      <c r="TI8" s="0"/>
      <c r="TJ8" s="0"/>
      <c r="TK8" s="0"/>
      <c r="TL8" s="0"/>
      <c r="TM8" s="0"/>
      <c r="TN8" s="0"/>
      <c r="TO8" s="0"/>
      <c r="TP8" s="0"/>
      <c r="TQ8" s="0"/>
      <c r="TR8" s="0"/>
      <c r="TS8" s="0"/>
      <c r="TT8" s="0"/>
      <c r="TU8" s="0"/>
      <c r="TV8" s="0"/>
      <c r="TW8" s="0"/>
      <c r="TX8" s="0"/>
      <c r="TY8" s="0"/>
      <c r="TZ8" s="0"/>
      <c r="UA8" s="0"/>
      <c r="UB8" s="0"/>
      <c r="UC8" s="0"/>
      <c r="UD8" s="0"/>
      <c r="UE8" s="0"/>
      <c r="UF8" s="0"/>
      <c r="UG8" s="0"/>
      <c r="UH8" s="0"/>
      <c r="UI8" s="0"/>
      <c r="UJ8" s="0"/>
      <c r="UK8" s="0"/>
      <c r="UL8" s="0"/>
      <c r="UM8" s="0"/>
      <c r="UN8" s="0"/>
      <c r="UO8" s="0"/>
      <c r="UP8" s="0"/>
      <c r="UQ8" s="0"/>
      <c r="UR8" s="0"/>
      <c r="US8" s="0"/>
      <c r="UT8" s="0"/>
      <c r="UU8" s="0"/>
      <c r="UV8" s="0"/>
      <c r="UW8" s="0"/>
      <c r="UX8" s="0"/>
      <c r="UY8" s="0"/>
      <c r="UZ8" s="0"/>
      <c r="VA8" s="0"/>
      <c r="VB8" s="0"/>
      <c r="VC8" s="0"/>
      <c r="VD8" s="0"/>
      <c r="VE8" s="0"/>
      <c r="VF8" s="0"/>
      <c r="VG8" s="0"/>
      <c r="VH8" s="0"/>
      <c r="VI8" s="0"/>
      <c r="VJ8" s="0"/>
      <c r="VK8" s="0"/>
      <c r="VL8" s="0"/>
      <c r="VM8" s="0"/>
      <c r="VN8" s="0"/>
      <c r="VO8" s="0"/>
      <c r="VP8" s="0"/>
      <c r="VQ8" s="0"/>
      <c r="VR8" s="0"/>
      <c r="VS8" s="0"/>
      <c r="VT8" s="0"/>
      <c r="VU8" s="0"/>
      <c r="VV8" s="0"/>
      <c r="VW8" s="0"/>
      <c r="VX8" s="0"/>
      <c r="VY8" s="0"/>
      <c r="VZ8" s="0"/>
      <c r="WA8" s="0"/>
      <c r="WB8" s="0"/>
      <c r="WC8" s="0"/>
      <c r="WD8" s="0"/>
      <c r="WE8" s="0"/>
      <c r="WF8" s="0"/>
      <c r="WG8" s="0"/>
      <c r="WH8" s="0"/>
      <c r="WI8" s="0"/>
      <c r="WJ8" s="0"/>
      <c r="WK8" s="0"/>
      <c r="WL8" s="0"/>
      <c r="WM8" s="0"/>
      <c r="WN8" s="0"/>
      <c r="WO8" s="0"/>
      <c r="WP8" s="0"/>
      <c r="WQ8" s="0"/>
      <c r="WR8" s="0"/>
      <c r="WS8" s="0"/>
      <c r="WT8" s="0"/>
      <c r="WU8" s="0"/>
      <c r="WV8" s="0"/>
      <c r="WW8" s="0"/>
      <c r="WX8" s="0"/>
      <c r="WY8" s="0"/>
      <c r="WZ8" s="0"/>
      <c r="XA8" s="0"/>
      <c r="XB8" s="0"/>
      <c r="XC8" s="0"/>
      <c r="XD8" s="0"/>
      <c r="XE8" s="0"/>
      <c r="XF8" s="0"/>
      <c r="XG8" s="0"/>
      <c r="XH8" s="0"/>
      <c r="XI8" s="0"/>
      <c r="XJ8" s="0"/>
      <c r="XK8" s="0"/>
      <c r="XL8" s="0"/>
      <c r="XM8" s="0"/>
      <c r="XN8" s="0"/>
      <c r="XO8" s="0"/>
      <c r="XP8" s="0"/>
      <c r="XQ8" s="0"/>
      <c r="XR8" s="0"/>
      <c r="XS8" s="0"/>
      <c r="XT8" s="0"/>
      <c r="XU8" s="0"/>
      <c r="XV8" s="0"/>
      <c r="XW8" s="0"/>
      <c r="XX8" s="0"/>
      <c r="XY8" s="0"/>
      <c r="XZ8" s="0"/>
      <c r="YA8" s="0"/>
      <c r="YB8" s="0"/>
      <c r="YC8" s="0"/>
      <c r="YD8" s="0"/>
      <c r="YE8" s="0"/>
      <c r="YF8" s="0"/>
      <c r="YG8" s="0"/>
      <c r="YH8" s="0"/>
      <c r="YI8" s="0"/>
      <c r="YJ8" s="0"/>
      <c r="YK8" s="0"/>
      <c r="YL8" s="0"/>
      <c r="YM8" s="0"/>
      <c r="YN8" s="0"/>
      <c r="YO8" s="0"/>
      <c r="YP8" s="0"/>
      <c r="YQ8" s="0"/>
      <c r="YR8" s="0"/>
      <c r="YS8" s="0"/>
      <c r="YT8" s="0"/>
      <c r="YU8" s="0"/>
      <c r="YV8" s="0"/>
      <c r="YW8" s="0"/>
      <c r="YX8" s="0"/>
      <c r="YY8" s="0"/>
      <c r="YZ8" s="0"/>
      <c r="ZA8" s="0"/>
      <c r="ZB8" s="0"/>
      <c r="ZC8" s="0"/>
      <c r="ZD8" s="0"/>
      <c r="ZE8" s="0"/>
      <c r="ZF8" s="0"/>
      <c r="ZG8" s="0"/>
      <c r="ZH8" s="0"/>
      <c r="ZI8" s="0"/>
      <c r="ZJ8" s="0"/>
      <c r="ZK8" s="0"/>
      <c r="ZL8" s="0"/>
      <c r="ZM8" s="0"/>
      <c r="ZN8" s="0"/>
      <c r="ZO8" s="0"/>
      <c r="ZP8" s="0"/>
      <c r="ZQ8" s="0"/>
      <c r="ZR8" s="0"/>
      <c r="ZS8" s="0"/>
      <c r="ZT8" s="0"/>
      <c r="ZU8" s="0"/>
      <c r="ZV8" s="0"/>
      <c r="ZW8" s="0"/>
      <c r="ZX8" s="0"/>
      <c r="ZY8" s="0"/>
      <c r="ZZ8" s="0"/>
      <c r="AAA8" s="0"/>
      <c r="AAB8" s="0"/>
      <c r="AAC8" s="0"/>
      <c r="AAD8" s="0"/>
      <c r="AAE8" s="0"/>
      <c r="AAF8" s="0"/>
      <c r="AAG8" s="0"/>
      <c r="AAH8" s="0"/>
      <c r="AAI8" s="0"/>
      <c r="AAJ8" s="0"/>
      <c r="AAK8" s="0"/>
      <c r="AAL8" s="0"/>
      <c r="AAM8" s="0"/>
      <c r="AAN8" s="0"/>
      <c r="AAO8" s="0"/>
      <c r="AAP8" s="0"/>
      <c r="AAQ8" s="0"/>
      <c r="AAR8" s="0"/>
      <c r="AAS8" s="0"/>
      <c r="AAT8" s="0"/>
      <c r="AAU8" s="0"/>
      <c r="AAV8" s="0"/>
      <c r="AAW8" s="0"/>
      <c r="AAX8" s="0"/>
      <c r="AAY8" s="0"/>
      <c r="AAZ8" s="0"/>
      <c r="ABA8" s="0"/>
      <c r="ABB8" s="0"/>
      <c r="ABC8" s="0"/>
      <c r="ABD8" s="0"/>
      <c r="ABE8" s="0"/>
      <c r="ABF8" s="0"/>
      <c r="ABG8" s="0"/>
      <c r="ABH8" s="0"/>
      <c r="ABI8" s="0"/>
      <c r="ABJ8" s="0"/>
      <c r="ABK8" s="0"/>
      <c r="ABL8" s="0"/>
      <c r="ABM8" s="0"/>
      <c r="ABN8" s="0"/>
      <c r="ABO8" s="0"/>
      <c r="ABP8" s="0"/>
      <c r="ABQ8" s="0"/>
      <c r="ABR8" s="0"/>
      <c r="ABS8" s="0"/>
      <c r="ABT8" s="0"/>
      <c r="ABU8" s="0"/>
      <c r="ABV8" s="0"/>
      <c r="ABW8" s="0"/>
      <c r="ABX8" s="0"/>
      <c r="ABY8" s="0"/>
      <c r="ABZ8" s="0"/>
      <c r="ACA8" s="0"/>
      <c r="ACB8" s="0"/>
      <c r="ACC8" s="0"/>
      <c r="ACD8" s="0"/>
      <c r="ACE8" s="0"/>
      <c r="ACF8" s="0"/>
      <c r="ACG8" s="0"/>
      <c r="ACH8" s="0"/>
      <c r="ACI8" s="0"/>
      <c r="ACJ8" s="0"/>
      <c r="ACK8" s="0"/>
      <c r="ACL8" s="0"/>
      <c r="ACM8" s="0"/>
      <c r="ACN8" s="0"/>
      <c r="ACO8" s="0"/>
      <c r="ACP8" s="0"/>
      <c r="ACQ8" s="0"/>
      <c r="ACR8" s="0"/>
      <c r="ACS8" s="0"/>
      <c r="ACT8" s="0"/>
      <c r="ACU8" s="0"/>
      <c r="ACV8" s="0"/>
      <c r="ACW8" s="0"/>
      <c r="ACX8" s="0"/>
      <c r="ACY8" s="0"/>
      <c r="ACZ8" s="0"/>
      <c r="ADA8" s="0"/>
      <c r="ADB8" s="0"/>
      <c r="ADC8" s="0"/>
      <c r="ADD8" s="0"/>
      <c r="ADE8" s="0"/>
      <c r="ADF8" s="0"/>
      <c r="ADG8" s="0"/>
      <c r="ADH8" s="0"/>
      <c r="ADI8" s="0"/>
      <c r="ADJ8" s="0"/>
      <c r="ADK8" s="0"/>
      <c r="ADL8" s="0"/>
      <c r="ADM8" s="0"/>
      <c r="ADN8" s="0"/>
      <c r="ADO8" s="0"/>
      <c r="ADP8" s="0"/>
      <c r="ADQ8" s="0"/>
      <c r="ADR8" s="0"/>
      <c r="ADS8" s="0"/>
      <c r="ADT8" s="0"/>
      <c r="ADU8" s="0"/>
      <c r="ADV8" s="0"/>
      <c r="ADW8" s="0"/>
      <c r="ADX8" s="0"/>
      <c r="ADY8" s="0"/>
      <c r="ADZ8" s="0"/>
      <c r="AEA8" s="0"/>
      <c r="AEB8" s="0"/>
      <c r="AEC8" s="0"/>
      <c r="AED8" s="0"/>
      <c r="AEE8" s="0"/>
      <c r="AEF8" s="0"/>
      <c r="AEG8" s="0"/>
      <c r="AEH8" s="0"/>
      <c r="AEI8" s="0"/>
      <c r="AEJ8" s="0"/>
      <c r="AEK8" s="0"/>
      <c r="AEL8" s="0"/>
      <c r="AEM8" s="0"/>
      <c r="AEN8" s="0"/>
      <c r="AEO8" s="0"/>
      <c r="AEP8" s="0"/>
      <c r="AEQ8" s="0"/>
      <c r="AER8" s="0"/>
      <c r="AES8" s="0"/>
      <c r="AET8" s="0"/>
      <c r="AEU8" s="0"/>
      <c r="AEV8" s="0"/>
      <c r="AEW8" s="0"/>
      <c r="AEX8" s="0"/>
      <c r="AEY8" s="0"/>
      <c r="AEZ8" s="0"/>
      <c r="AFA8" s="0"/>
      <c r="AFB8" s="0"/>
      <c r="AFC8" s="0"/>
      <c r="AFD8" s="0"/>
      <c r="AFE8" s="0"/>
      <c r="AFF8" s="0"/>
      <c r="AFG8" s="0"/>
      <c r="AFH8" s="0"/>
      <c r="AFI8" s="0"/>
      <c r="AFJ8" s="0"/>
      <c r="AFK8" s="0"/>
      <c r="AFL8" s="0"/>
      <c r="AFM8" s="0"/>
      <c r="AFN8" s="0"/>
      <c r="AFO8" s="0"/>
      <c r="AFP8" s="0"/>
      <c r="AFQ8" s="0"/>
      <c r="AFR8" s="0"/>
      <c r="AFS8" s="0"/>
      <c r="AFT8" s="0"/>
      <c r="AFU8" s="0"/>
      <c r="AFV8" s="0"/>
      <c r="AFW8" s="0"/>
      <c r="AFX8" s="0"/>
      <c r="AFY8" s="0"/>
      <c r="AFZ8" s="0"/>
      <c r="AGA8" s="0"/>
      <c r="AGB8" s="0"/>
      <c r="AGC8" s="0"/>
      <c r="AGD8" s="0"/>
      <c r="AGE8" s="0"/>
      <c r="AGF8" s="0"/>
      <c r="AGG8" s="0"/>
      <c r="AGH8" s="0"/>
      <c r="AGI8" s="0"/>
      <c r="AGJ8" s="0"/>
      <c r="AGK8" s="0"/>
      <c r="AGL8" s="0"/>
      <c r="AGM8" s="0"/>
      <c r="AGN8" s="0"/>
      <c r="AGO8" s="0"/>
      <c r="AGP8" s="0"/>
      <c r="AGQ8" s="0"/>
      <c r="AGR8" s="0"/>
      <c r="AGS8" s="0"/>
      <c r="AGT8" s="0"/>
      <c r="AGU8" s="0"/>
      <c r="AGV8" s="0"/>
      <c r="AGW8" s="0"/>
      <c r="AGX8" s="0"/>
      <c r="AGY8" s="0"/>
      <c r="AGZ8" s="0"/>
      <c r="AHA8" s="0"/>
      <c r="AHB8" s="0"/>
      <c r="AHC8" s="0"/>
      <c r="AHD8" s="0"/>
      <c r="AHE8" s="0"/>
      <c r="AHF8" s="0"/>
      <c r="AHG8" s="0"/>
      <c r="AHH8" s="0"/>
      <c r="AHI8" s="0"/>
      <c r="AHJ8" s="0"/>
      <c r="AHK8" s="0"/>
      <c r="AHL8" s="0"/>
      <c r="AHM8" s="0"/>
      <c r="AHN8" s="0"/>
      <c r="AHO8" s="0"/>
      <c r="AHP8" s="0"/>
      <c r="AHQ8" s="0"/>
      <c r="AHR8" s="0"/>
      <c r="AHS8" s="0"/>
      <c r="AHT8" s="0"/>
      <c r="AHU8" s="0"/>
      <c r="AHV8" s="0"/>
      <c r="AHW8" s="0"/>
      <c r="AHX8" s="0"/>
      <c r="AHY8" s="0"/>
      <c r="AHZ8" s="0"/>
      <c r="AIA8" s="0"/>
      <c r="AIB8" s="0"/>
      <c r="AIC8" s="0"/>
      <c r="AID8" s="0"/>
      <c r="AIE8" s="0"/>
      <c r="AIF8" s="0"/>
      <c r="AIG8" s="0"/>
      <c r="AIH8" s="0"/>
      <c r="AII8" s="0"/>
      <c r="AIJ8" s="0"/>
      <c r="AIK8" s="0"/>
      <c r="AIL8" s="0"/>
      <c r="AIM8" s="0"/>
      <c r="AIN8" s="0"/>
      <c r="AIO8" s="0"/>
      <c r="AIP8" s="0"/>
      <c r="AIQ8" s="0"/>
      <c r="AIR8" s="0"/>
      <c r="AIS8" s="0"/>
      <c r="AIT8" s="0"/>
      <c r="AIU8" s="0"/>
      <c r="AIV8" s="0"/>
      <c r="AIW8" s="0"/>
      <c r="AIX8" s="0"/>
      <c r="AIY8" s="0"/>
      <c r="AIZ8" s="0"/>
      <c r="AJA8" s="0"/>
      <c r="AJB8" s="0"/>
      <c r="AJC8" s="0"/>
      <c r="AJD8" s="0"/>
      <c r="AJE8" s="0"/>
      <c r="AJF8" s="0"/>
      <c r="AJG8" s="0"/>
      <c r="AJH8" s="0"/>
      <c r="AJI8" s="0"/>
      <c r="AJJ8" s="0"/>
      <c r="AJK8" s="0"/>
      <c r="AJL8" s="0"/>
      <c r="AJM8" s="0"/>
      <c r="AJN8" s="0"/>
      <c r="AJO8" s="0"/>
      <c r="AJP8" s="0"/>
      <c r="AJQ8" s="0"/>
      <c r="AJR8" s="0"/>
      <c r="AJS8" s="0"/>
      <c r="AJT8" s="0"/>
      <c r="AJU8" s="0"/>
      <c r="AJV8" s="0"/>
      <c r="AJW8" s="0"/>
      <c r="AJX8" s="0"/>
      <c r="AJY8" s="0"/>
      <c r="AJZ8" s="0"/>
      <c r="AKA8" s="0"/>
      <c r="AKB8" s="0"/>
      <c r="AKC8" s="0"/>
      <c r="AKD8" s="0"/>
      <c r="AKE8" s="0"/>
      <c r="AKF8" s="0"/>
      <c r="AKG8" s="0"/>
      <c r="AKH8" s="0"/>
      <c r="AKI8" s="0"/>
      <c r="AKJ8" s="0"/>
      <c r="AKK8" s="0"/>
      <c r="AKL8" s="0"/>
      <c r="AKM8" s="0"/>
      <c r="AKN8" s="0"/>
      <c r="AKO8" s="0"/>
      <c r="AKP8" s="0"/>
      <c r="AKQ8" s="0"/>
      <c r="AKR8" s="0"/>
      <c r="AKS8" s="0"/>
      <c r="AKT8" s="0"/>
      <c r="AKU8" s="0"/>
      <c r="AKV8" s="0"/>
      <c r="AKW8" s="0"/>
      <c r="AKX8" s="0"/>
      <c r="AKY8" s="0"/>
      <c r="AKZ8" s="0"/>
      <c r="ALA8" s="0"/>
      <c r="ALB8" s="0"/>
      <c r="ALC8" s="0"/>
      <c r="ALD8" s="0"/>
      <c r="ALE8" s="0"/>
      <c r="ALF8" s="0"/>
      <c r="ALG8" s="0"/>
      <c r="ALH8" s="0"/>
      <c r="ALI8" s="0"/>
      <c r="ALJ8" s="0"/>
      <c r="ALK8" s="0"/>
      <c r="ALL8" s="0"/>
      <c r="ALM8" s="0"/>
      <c r="ALN8" s="0"/>
      <c r="ALO8" s="0"/>
      <c r="ALP8" s="0"/>
      <c r="ALQ8" s="0"/>
      <c r="ALR8" s="0"/>
      <c r="ALS8" s="0"/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65"/>
    </row>
    <row r="9" customFormat="false" ht="15.75" hidden="false" customHeight="true" outlineLevel="0" collapsed="false">
      <c r="A9" s="116" t="s">
        <v>5175</v>
      </c>
      <c r="B9" s="117" t="n">
        <v>3853.5</v>
      </c>
      <c r="C9" s="118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  <c r="IX9" s="0"/>
      <c r="IY9" s="0"/>
      <c r="IZ9" s="0"/>
      <c r="JA9" s="0"/>
      <c r="JB9" s="0"/>
      <c r="JC9" s="0"/>
      <c r="JD9" s="0"/>
      <c r="JE9" s="0"/>
      <c r="JF9" s="0"/>
      <c r="JG9" s="0"/>
      <c r="JH9" s="0"/>
      <c r="JI9" s="0"/>
      <c r="JJ9" s="0"/>
      <c r="JK9" s="0"/>
      <c r="JL9" s="0"/>
      <c r="JM9" s="0"/>
      <c r="JN9" s="0"/>
      <c r="JO9" s="0"/>
      <c r="JP9" s="0"/>
      <c r="JQ9" s="0"/>
      <c r="JR9" s="0"/>
      <c r="JS9" s="0"/>
      <c r="JT9" s="0"/>
      <c r="JU9" s="0"/>
      <c r="JV9" s="0"/>
      <c r="JW9" s="0"/>
      <c r="JX9" s="0"/>
      <c r="JY9" s="0"/>
      <c r="JZ9" s="0"/>
      <c r="KA9" s="0"/>
      <c r="KB9" s="0"/>
      <c r="KC9" s="0"/>
      <c r="KD9" s="0"/>
      <c r="KE9" s="0"/>
      <c r="KF9" s="0"/>
      <c r="KG9" s="0"/>
      <c r="KH9" s="0"/>
      <c r="KI9" s="0"/>
      <c r="KJ9" s="0"/>
      <c r="KK9" s="0"/>
      <c r="KL9" s="0"/>
      <c r="KM9" s="0"/>
      <c r="KN9" s="0"/>
      <c r="KO9" s="0"/>
      <c r="KP9" s="0"/>
      <c r="KQ9" s="0"/>
      <c r="KR9" s="0"/>
      <c r="KS9" s="0"/>
      <c r="KT9" s="0"/>
      <c r="KU9" s="0"/>
      <c r="KV9" s="0"/>
      <c r="KW9" s="0"/>
      <c r="KX9" s="0"/>
      <c r="KY9" s="0"/>
      <c r="KZ9" s="0"/>
      <c r="LA9" s="0"/>
      <c r="LB9" s="0"/>
      <c r="LC9" s="0"/>
      <c r="LD9" s="0"/>
      <c r="LE9" s="0"/>
      <c r="LF9" s="0"/>
      <c r="LG9" s="0"/>
      <c r="LH9" s="0"/>
      <c r="LI9" s="0"/>
      <c r="LJ9" s="0"/>
      <c r="LK9" s="0"/>
      <c r="LL9" s="0"/>
      <c r="LM9" s="0"/>
      <c r="LN9" s="0"/>
      <c r="LO9" s="0"/>
      <c r="LP9" s="0"/>
      <c r="LQ9" s="0"/>
      <c r="LR9" s="0"/>
      <c r="LS9" s="0"/>
      <c r="LT9" s="0"/>
      <c r="LU9" s="0"/>
      <c r="LV9" s="0"/>
      <c r="LW9" s="0"/>
      <c r="LX9" s="0"/>
      <c r="LY9" s="0"/>
      <c r="LZ9" s="0"/>
      <c r="MA9" s="0"/>
      <c r="MB9" s="0"/>
      <c r="MC9" s="0"/>
      <c r="MD9" s="0"/>
      <c r="ME9" s="0"/>
      <c r="MF9" s="0"/>
      <c r="MG9" s="0"/>
      <c r="MH9" s="0"/>
      <c r="MI9" s="0"/>
      <c r="MJ9" s="0"/>
      <c r="MK9" s="0"/>
      <c r="ML9" s="0"/>
      <c r="MM9" s="0"/>
      <c r="MN9" s="0"/>
      <c r="MO9" s="0"/>
      <c r="MP9" s="0"/>
      <c r="MQ9" s="0"/>
      <c r="MR9" s="0"/>
      <c r="MS9" s="0"/>
      <c r="MT9" s="0"/>
      <c r="MU9" s="0"/>
      <c r="MV9" s="0"/>
      <c r="MW9" s="0"/>
      <c r="MX9" s="0"/>
      <c r="MY9" s="0"/>
      <c r="MZ9" s="0"/>
      <c r="NA9" s="0"/>
      <c r="NB9" s="0"/>
      <c r="NC9" s="0"/>
      <c r="ND9" s="0"/>
      <c r="NE9" s="0"/>
      <c r="NF9" s="0"/>
      <c r="NG9" s="0"/>
      <c r="NH9" s="0"/>
      <c r="NI9" s="0"/>
      <c r="NJ9" s="0"/>
      <c r="NK9" s="0"/>
      <c r="NL9" s="0"/>
      <c r="NM9" s="0"/>
      <c r="NN9" s="0"/>
      <c r="NO9" s="0"/>
      <c r="NP9" s="0"/>
      <c r="NQ9" s="0"/>
      <c r="NR9" s="0"/>
      <c r="NS9" s="0"/>
      <c r="NT9" s="0"/>
      <c r="NU9" s="0"/>
      <c r="NV9" s="0"/>
      <c r="NW9" s="0"/>
      <c r="NX9" s="0"/>
      <c r="NY9" s="0"/>
      <c r="NZ9" s="0"/>
      <c r="OA9" s="0"/>
      <c r="OB9" s="0"/>
      <c r="OC9" s="0"/>
      <c r="OD9" s="0"/>
      <c r="OE9" s="0"/>
      <c r="OF9" s="0"/>
      <c r="OG9" s="0"/>
      <c r="OH9" s="0"/>
      <c r="OI9" s="0"/>
      <c r="OJ9" s="0"/>
      <c r="OK9" s="0"/>
      <c r="OL9" s="0"/>
      <c r="OM9" s="0"/>
      <c r="ON9" s="0"/>
      <c r="OO9" s="0"/>
      <c r="OP9" s="0"/>
      <c r="OQ9" s="0"/>
      <c r="OR9" s="0"/>
      <c r="OS9" s="0"/>
      <c r="OT9" s="0"/>
      <c r="OU9" s="0"/>
      <c r="OV9" s="0"/>
      <c r="OW9" s="0"/>
      <c r="OX9" s="0"/>
      <c r="OY9" s="0"/>
      <c r="OZ9" s="0"/>
      <c r="PA9" s="0"/>
      <c r="PB9" s="0"/>
      <c r="PC9" s="0"/>
      <c r="PD9" s="0"/>
      <c r="PE9" s="0"/>
      <c r="PF9" s="0"/>
      <c r="PG9" s="0"/>
      <c r="PH9" s="0"/>
      <c r="PI9" s="0"/>
      <c r="PJ9" s="0"/>
      <c r="PK9" s="0"/>
      <c r="PL9" s="0"/>
      <c r="PM9" s="0"/>
      <c r="PN9" s="0"/>
      <c r="PO9" s="0"/>
      <c r="PP9" s="0"/>
      <c r="PQ9" s="0"/>
      <c r="PR9" s="0"/>
      <c r="PS9" s="0"/>
      <c r="PT9" s="0"/>
      <c r="PU9" s="0"/>
      <c r="PV9" s="0"/>
      <c r="PW9" s="0"/>
      <c r="PX9" s="0"/>
      <c r="PY9" s="0"/>
      <c r="PZ9" s="0"/>
      <c r="QA9" s="0"/>
      <c r="QB9" s="0"/>
      <c r="QC9" s="0"/>
      <c r="QD9" s="0"/>
      <c r="QE9" s="0"/>
      <c r="QF9" s="0"/>
      <c r="QG9" s="0"/>
      <c r="QH9" s="0"/>
      <c r="QI9" s="0"/>
      <c r="QJ9" s="0"/>
      <c r="QK9" s="0"/>
      <c r="QL9" s="0"/>
      <c r="QM9" s="0"/>
      <c r="QN9" s="0"/>
      <c r="QO9" s="0"/>
      <c r="QP9" s="0"/>
      <c r="QQ9" s="0"/>
      <c r="QR9" s="0"/>
      <c r="QS9" s="0"/>
      <c r="QT9" s="0"/>
      <c r="QU9" s="0"/>
      <c r="QV9" s="0"/>
      <c r="QW9" s="0"/>
      <c r="QX9" s="0"/>
      <c r="QY9" s="0"/>
      <c r="QZ9" s="0"/>
      <c r="RA9" s="0"/>
      <c r="RB9" s="0"/>
      <c r="RC9" s="0"/>
      <c r="RD9" s="0"/>
      <c r="RE9" s="0"/>
      <c r="RF9" s="0"/>
      <c r="RG9" s="0"/>
      <c r="RH9" s="0"/>
      <c r="RI9" s="0"/>
      <c r="RJ9" s="0"/>
      <c r="RK9" s="0"/>
      <c r="RL9" s="0"/>
      <c r="RM9" s="0"/>
      <c r="RN9" s="0"/>
      <c r="RO9" s="0"/>
      <c r="RP9" s="0"/>
      <c r="RQ9" s="0"/>
      <c r="RR9" s="0"/>
      <c r="RS9" s="0"/>
      <c r="RT9" s="0"/>
      <c r="RU9" s="0"/>
      <c r="RV9" s="0"/>
      <c r="RW9" s="0"/>
      <c r="RX9" s="0"/>
      <c r="RY9" s="0"/>
      <c r="RZ9" s="0"/>
      <c r="SA9" s="0"/>
      <c r="SB9" s="0"/>
      <c r="SC9" s="0"/>
      <c r="SD9" s="0"/>
      <c r="SE9" s="0"/>
      <c r="SF9" s="0"/>
      <c r="SG9" s="0"/>
      <c r="SH9" s="0"/>
      <c r="SI9" s="0"/>
      <c r="SJ9" s="0"/>
      <c r="SK9" s="0"/>
      <c r="SL9" s="0"/>
      <c r="SM9" s="0"/>
      <c r="SN9" s="0"/>
      <c r="SO9" s="0"/>
      <c r="SP9" s="0"/>
      <c r="SQ9" s="0"/>
      <c r="SR9" s="0"/>
      <c r="SS9" s="0"/>
      <c r="ST9" s="0"/>
      <c r="SU9" s="0"/>
      <c r="SV9" s="0"/>
      <c r="SW9" s="0"/>
      <c r="SX9" s="0"/>
      <c r="SY9" s="0"/>
      <c r="SZ9" s="0"/>
      <c r="TA9" s="0"/>
      <c r="TB9" s="0"/>
      <c r="TC9" s="0"/>
      <c r="TD9" s="0"/>
      <c r="TE9" s="0"/>
      <c r="TF9" s="0"/>
      <c r="TG9" s="0"/>
      <c r="TH9" s="0"/>
      <c r="TI9" s="0"/>
      <c r="TJ9" s="0"/>
      <c r="TK9" s="0"/>
      <c r="TL9" s="0"/>
      <c r="TM9" s="0"/>
      <c r="TN9" s="0"/>
      <c r="TO9" s="0"/>
      <c r="TP9" s="0"/>
      <c r="TQ9" s="0"/>
      <c r="TR9" s="0"/>
      <c r="TS9" s="0"/>
      <c r="TT9" s="0"/>
      <c r="TU9" s="0"/>
      <c r="TV9" s="0"/>
      <c r="TW9" s="0"/>
      <c r="TX9" s="0"/>
      <c r="TY9" s="0"/>
      <c r="TZ9" s="0"/>
      <c r="UA9" s="0"/>
      <c r="UB9" s="0"/>
      <c r="UC9" s="0"/>
      <c r="UD9" s="0"/>
      <c r="UE9" s="0"/>
      <c r="UF9" s="0"/>
      <c r="UG9" s="0"/>
      <c r="UH9" s="0"/>
      <c r="UI9" s="0"/>
      <c r="UJ9" s="0"/>
      <c r="UK9" s="0"/>
      <c r="UL9" s="0"/>
      <c r="UM9" s="0"/>
      <c r="UN9" s="0"/>
      <c r="UO9" s="0"/>
      <c r="UP9" s="0"/>
      <c r="UQ9" s="0"/>
      <c r="UR9" s="0"/>
      <c r="US9" s="0"/>
      <c r="UT9" s="0"/>
      <c r="UU9" s="0"/>
      <c r="UV9" s="0"/>
      <c r="UW9" s="0"/>
      <c r="UX9" s="0"/>
      <c r="UY9" s="0"/>
      <c r="UZ9" s="0"/>
      <c r="VA9" s="0"/>
      <c r="VB9" s="0"/>
      <c r="VC9" s="0"/>
      <c r="VD9" s="0"/>
      <c r="VE9" s="0"/>
      <c r="VF9" s="0"/>
      <c r="VG9" s="0"/>
      <c r="VH9" s="0"/>
      <c r="VI9" s="0"/>
      <c r="VJ9" s="0"/>
      <c r="VK9" s="0"/>
      <c r="VL9" s="0"/>
      <c r="VM9" s="0"/>
      <c r="VN9" s="0"/>
      <c r="VO9" s="0"/>
      <c r="VP9" s="0"/>
      <c r="VQ9" s="0"/>
      <c r="VR9" s="0"/>
      <c r="VS9" s="0"/>
      <c r="VT9" s="0"/>
      <c r="VU9" s="0"/>
      <c r="VV9" s="0"/>
      <c r="VW9" s="0"/>
      <c r="VX9" s="0"/>
      <c r="VY9" s="0"/>
      <c r="VZ9" s="0"/>
      <c r="WA9" s="0"/>
      <c r="WB9" s="0"/>
      <c r="WC9" s="0"/>
      <c r="WD9" s="0"/>
      <c r="WE9" s="0"/>
      <c r="WF9" s="0"/>
      <c r="WG9" s="0"/>
      <c r="WH9" s="0"/>
      <c r="WI9" s="0"/>
      <c r="WJ9" s="0"/>
      <c r="WK9" s="0"/>
      <c r="WL9" s="0"/>
      <c r="WM9" s="0"/>
      <c r="WN9" s="0"/>
      <c r="WO9" s="0"/>
      <c r="WP9" s="0"/>
      <c r="WQ9" s="0"/>
      <c r="WR9" s="0"/>
      <c r="WS9" s="0"/>
      <c r="WT9" s="0"/>
      <c r="WU9" s="0"/>
      <c r="WV9" s="0"/>
      <c r="WW9" s="0"/>
      <c r="WX9" s="0"/>
      <c r="WY9" s="0"/>
      <c r="WZ9" s="0"/>
      <c r="XA9" s="0"/>
      <c r="XB9" s="0"/>
      <c r="XC9" s="0"/>
      <c r="XD9" s="0"/>
      <c r="XE9" s="0"/>
      <c r="XF9" s="0"/>
      <c r="XG9" s="0"/>
      <c r="XH9" s="0"/>
      <c r="XI9" s="0"/>
      <c r="XJ9" s="0"/>
      <c r="XK9" s="0"/>
      <c r="XL9" s="0"/>
      <c r="XM9" s="0"/>
      <c r="XN9" s="0"/>
      <c r="XO9" s="0"/>
      <c r="XP9" s="0"/>
      <c r="XQ9" s="0"/>
      <c r="XR9" s="0"/>
      <c r="XS9" s="0"/>
      <c r="XT9" s="0"/>
      <c r="XU9" s="0"/>
      <c r="XV9" s="0"/>
      <c r="XW9" s="0"/>
      <c r="XX9" s="0"/>
      <c r="XY9" s="0"/>
      <c r="XZ9" s="0"/>
      <c r="YA9" s="0"/>
      <c r="YB9" s="0"/>
      <c r="YC9" s="0"/>
      <c r="YD9" s="0"/>
      <c r="YE9" s="0"/>
      <c r="YF9" s="0"/>
      <c r="YG9" s="0"/>
      <c r="YH9" s="0"/>
      <c r="YI9" s="0"/>
      <c r="YJ9" s="0"/>
      <c r="YK9" s="0"/>
      <c r="YL9" s="0"/>
      <c r="YM9" s="0"/>
      <c r="YN9" s="0"/>
      <c r="YO9" s="0"/>
      <c r="YP9" s="0"/>
      <c r="YQ9" s="0"/>
      <c r="YR9" s="0"/>
      <c r="YS9" s="0"/>
      <c r="YT9" s="0"/>
      <c r="YU9" s="0"/>
      <c r="YV9" s="0"/>
      <c r="YW9" s="0"/>
      <c r="YX9" s="0"/>
      <c r="YY9" s="0"/>
      <c r="YZ9" s="0"/>
      <c r="ZA9" s="0"/>
      <c r="ZB9" s="0"/>
      <c r="ZC9" s="0"/>
      <c r="ZD9" s="0"/>
      <c r="ZE9" s="0"/>
      <c r="ZF9" s="0"/>
      <c r="ZG9" s="0"/>
      <c r="ZH9" s="0"/>
      <c r="ZI9" s="0"/>
      <c r="ZJ9" s="0"/>
      <c r="ZK9" s="0"/>
      <c r="ZL9" s="0"/>
      <c r="ZM9" s="0"/>
      <c r="ZN9" s="0"/>
      <c r="ZO9" s="0"/>
      <c r="ZP9" s="0"/>
      <c r="ZQ9" s="0"/>
      <c r="ZR9" s="0"/>
      <c r="ZS9" s="0"/>
      <c r="ZT9" s="0"/>
      <c r="ZU9" s="0"/>
      <c r="ZV9" s="0"/>
      <c r="ZW9" s="0"/>
      <c r="ZX9" s="0"/>
      <c r="ZY9" s="0"/>
      <c r="ZZ9" s="0"/>
      <c r="AAA9" s="0"/>
      <c r="AAB9" s="0"/>
      <c r="AAC9" s="0"/>
      <c r="AAD9" s="0"/>
      <c r="AAE9" s="0"/>
      <c r="AAF9" s="0"/>
      <c r="AAG9" s="0"/>
      <c r="AAH9" s="0"/>
      <c r="AAI9" s="0"/>
      <c r="AAJ9" s="0"/>
      <c r="AAK9" s="0"/>
      <c r="AAL9" s="0"/>
      <c r="AAM9" s="0"/>
      <c r="AAN9" s="0"/>
      <c r="AAO9" s="0"/>
      <c r="AAP9" s="0"/>
      <c r="AAQ9" s="0"/>
      <c r="AAR9" s="0"/>
      <c r="AAS9" s="0"/>
      <c r="AAT9" s="0"/>
      <c r="AAU9" s="0"/>
      <c r="AAV9" s="0"/>
      <c r="AAW9" s="0"/>
      <c r="AAX9" s="0"/>
      <c r="AAY9" s="0"/>
      <c r="AAZ9" s="0"/>
      <c r="ABA9" s="0"/>
      <c r="ABB9" s="0"/>
      <c r="ABC9" s="0"/>
      <c r="ABD9" s="0"/>
      <c r="ABE9" s="0"/>
      <c r="ABF9" s="0"/>
      <c r="ABG9" s="0"/>
      <c r="ABH9" s="0"/>
      <c r="ABI9" s="0"/>
      <c r="ABJ9" s="0"/>
      <c r="ABK9" s="0"/>
      <c r="ABL9" s="0"/>
      <c r="ABM9" s="0"/>
      <c r="ABN9" s="0"/>
      <c r="ABO9" s="0"/>
      <c r="ABP9" s="0"/>
      <c r="ABQ9" s="0"/>
      <c r="ABR9" s="0"/>
      <c r="ABS9" s="0"/>
      <c r="ABT9" s="0"/>
      <c r="ABU9" s="0"/>
      <c r="ABV9" s="0"/>
      <c r="ABW9" s="0"/>
      <c r="ABX9" s="0"/>
      <c r="ABY9" s="0"/>
      <c r="ABZ9" s="0"/>
      <c r="ACA9" s="0"/>
      <c r="ACB9" s="0"/>
      <c r="ACC9" s="0"/>
      <c r="ACD9" s="0"/>
      <c r="ACE9" s="0"/>
      <c r="ACF9" s="0"/>
      <c r="ACG9" s="0"/>
      <c r="ACH9" s="0"/>
      <c r="ACI9" s="0"/>
      <c r="ACJ9" s="0"/>
      <c r="ACK9" s="0"/>
      <c r="ACL9" s="0"/>
      <c r="ACM9" s="0"/>
      <c r="ACN9" s="0"/>
      <c r="ACO9" s="0"/>
      <c r="ACP9" s="0"/>
      <c r="ACQ9" s="0"/>
      <c r="ACR9" s="0"/>
      <c r="ACS9" s="0"/>
      <c r="ACT9" s="0"/>
      <c r="ACU9" s="0"/>
      <c r="ACV9" s="0"/>
      <c r="ACW9" s="0"/>
      <c r="ACX9" s="0"/>
      <c r="ACY9" s="0"/>
      <c r="ACZ9" s="0"/>
      <c r="ADA9" s="0"/>
      <c r="ADB9" s="0"/>
      <c r="ADC9" s="0"/>
      <c r="ADD9" s="0"/>
      <c r="ADE9" s="0"/>
      <c r="ADF9" s="0"/>
      <c r="ADG9" s="0"/>
      <c r="ADH9" s="0"/>
      <c r="ADI9" s="0"/>
      <c r="ADJ9" s="0"/>
      <c r="ADK9" s="0"/>
      <c r="ADL9" s="0"/>
      <c r="ADM9" s="0"/>
      <c r="ADN9" s="0"/>
      <c r="ADO9" s="0"/>
      <c r="ADP9" s="0"/>
      <c r="ADQ9" s="0"/>
      <c r="ADR9" s="0"/>
      <c r="ADS9" s="0"/>
      <c r="ADT9" s="0"/>
      <c r="ADU9" s="0"/>
      <c r="ADV9" s="0"/>
      <c r="ADW9" s="0"/>
      <c r="ADX9" s="0"/>
      <c r="ADY9" s="0"/>
      <c r="ADZ9" s="0"/>
      <c r="AEA9" s="0"/>
      <c r="AEB9" s="0"/>
      <c r="AEC9" s="0"/>
      <c r="AED9" s="0"/>
      <c r="AEE9" s="0"/>
      <c r="AEF9" s="0"/>
      <c r="AEG9" s="0"/>
      <c r="AEH9" s="0"/>
      <c r="AEI9" s="0"/>
      <c r="AEJ9" s="0"/>
      <c r="AEK9" s="0"/>
      <c r="AEL9" s="0"/>
      <c r="AEM9" s="0"/>
      <c r="AEN9" s="0"/>
      <c r="AEO9" s="0"/>
      <c r="AEP9" s="0"/>
      <c r="AEQ9" s="0"/>
      <c r="AER9" s="0"/>
      <c r="AES9" s="0"/>
      <c r="AET9" s="0"/>
      <c r="AEU9" s="0"/>
      <c r="AEV9" s="0"/>
      <c r="AEW9" s="0"/>
      <c r="AEX9" s="0"/>
      <c r="AEY9" s="0"/>
      <c r="AEZ9" s="0"/>
      <c r="AFA9" s="0"/>
      <c r="AFB9" s="0"/>
      <c r="AFC9" s="0"/>
      <c r="AFD9" s="0"/>
      <c r="AFE9" s="0"/>
      <c r="AFF9" s="0"/>
      <c r="AFG9" s="0"/>
      <c r="AFH9" s="0"/>
      <c r="AFI9" s="0"/>
      <c r="AFJ9" s="0"/>
      <c r="AFK9" s="0"/>
      <c r="AFL9" s="0"/>
      <c r="AFM9" s="0"/>
      <c r="AFN9" s="0"/>
      <c r="AFO9" s="0"/>
      <c r="AFP9" s="0"/>
      <c r="AFQ9" s="0"/>
      <c r="AFR9" s="0"/>
      <c r="AFS9" s="0"/>
      <c r="AFT9" s="0"/>
      <c r="AFU9" s="0"/>
      <c r="AFV9" s="0"/>
      <c r="AFW9" s="0"/>
      <c r="AFX9" s="0"/>
      <c r="AFY9" s="0"/>
      <c r="AFZ9" s="0"/>
      <c r="AGA9" s="0"/>
      <c r="AGB9" s="0"/>
      <c r="AGC9" s="0"/>
      <c r="AGD9" s="0"/>
      <c r="AGE9" s="0"/>
      <c r="AGF9" s="0"/>
      <c r="AGG9" s="0"/>
      <c r="AGH9" s="0"/>
      <c r="AGI9" s="0"/>
      <c r="AGJ9" s="0"/>
      <c r="AGK9" s="0"/>
      <c r="AGL9" s="0"/>
      <c r="AGM9" s="0"/>
      <c r="AGN9" s="0"/>
      <c r="AGO9" s="0"/>
      <c r="AGP9" s="0"/>
      <c r="AGQ9" s="0"/>
      <c r="AGR9" s="0"/>
      <c r="AGS9" s="0"/>
      <c r="AGT9" s="0"/>
      <c r="AGU9" s="0"/>
      <c r="AGV9" s="0"/>
      <c r="AGW9" s="0"/>
      <c r="AGX9" s="0"/>
      <c r="AGY9" s="0"/>
      <c r="AGZ9" s="0"/>
      <c r="AHA9" s="0"/>
      <c r="AHB9" s="0"/>
      <c r="AHC9" s="0"/>
      <c r="AHD9" s="0"/>
      <c r="AHE9" s="0"/>
      <c r="AHF9" s="0"/>
      <c r="AHG9" s="0"/>
      <c r="AHH9" s="0"/>
      <c r="AHI9" s="0"/>
      <c r="AHJ9" s="0"/>
      <c r="AHK9" s="0"/>
      <c r="AHL9" s="0"/>
      <c r="AHM9" s="0"/>
      <c r="AHN9" s="0"/>
      <c r="AHO9" s="0"/>
      <c r="AHP9" s="0"/>
      <c r="AHQ9" s="0"/>
      <c r="AHR9" s="0"/>
      <c r="AHS9" s="0"/>
      <c r="AHT9" s="0"/>
      <c r="AHU9" s="0"/>
      <c r="AHV9" s="0"/>
      <c r="AHW9" s="0"/>
      <c r="AHX9" s="0"/>
      <c r="AHY9" s="0"/>
      <c r="AHZ9" s="0"/>
      <c r="AIA9" s="0"/>
      <c r="AIB9" s="0"/>
      <c r="AIC9" s="0"/>
      <c r="AID9" s="0"/>
      <c r="AIE9" s="0"/>
      <c r="AIF9" s="0"/>
      <c r="AIG9" s="0"/>
      <c r="AIH9" s="0"/>
      <c r="AII9" s="0"/>
      <c r="AIJ9" s="0"/>
      <c r="AIK9" s="0"/>
      <c r="AIL9" s="0"/>
      <c r="AIM9" s="0"/>
      <c r="AIN9" s="0"/>
      <c r="AIO9" s="0"/>
      <c r="AIP9" s="0"/>
      <c r="AIQ9" s="0"/>
      <c r="AIR9" s="0"/>
      <c r="AIS9" s="0"/>
      <c r="AIT9" s="0"/>
      <c r="AIU9" s="0"/>
      <c r="AIV9" s="0"/>
      <c r="AIW9" s="0"/>
      <c r="AIX9" s="0"/>
      <c r="AIY9" s="0"/>
      <c r="AIZ9" s="0"/>
      <c r="AJA9" s="0"/>
      <c r="AJB9" s="0"/>
      <c r="AJC9" s="0"/>
      <c r="AJD9" s="0"/>
      <c r="AJE9" s="0"/>
      <c r="AJF9" s="0"/>
      <c r="AJG9" s="0"/>
      <c r="AJH9" s="0"/>
      <c r="AJI9" s="0"/>
      <c r="AJJ9" s="0"/>
      <c r="AJK9" s="0"/>
      <c r="AJL9" s="0"/>
      <c r="AJM9" s="0"/>
      <c r="AJN9" s="0"/>
      <c r="AJO9" s="0"/>
      <c r="AJP9" s="0"/>
      <c r="AJQ9" s="0"/>
      <c r="AJR9" s="0"/>
      <c r="AJS9" s="0"/>
      <c r="AJT9" s="0"/>
      <c r="AJU9" s="0"/>
      <c r="AJV9" s="0"/>
      <c r="AJW9" s="0"/>
      <c r="AJX9" s="0"/>
      <c r="AJY9" s="0"/>
      <c r="AJZ9" s="0"/>
      <c r="AKA9" s="0"/>
      <c r="AKB9" s="0"/>
      <c r="AKC9" s="0"/>
      <c r="AKD9" s="0"/>
      <c r="AKE9" s="0"/>
      <c r="AKF9" s="0"/>
      <c r="AKG9" s="0"/>
      <c r="AKH9" s="0"/>
      <c r="AKI9" s="0"/>
      <c r="AKJ9" s="0"/>
      <c r="AKK9" s="0"/>
      <c r="AKL9" s="0"/>
      <c r="AKM9" s="0"/>
      <c r="AKN9" s="0"/>
      <c r="AKO9" s="0"/>
      <c r="AKP9" s="0"/>
      <c r="AKQ9" s="0"/>
      <c r="AKR9" s="0"/>
      <c r="AKS9" s="0"/>
      <c r="AKT9" s="0"/>
      <c r="AKU9" s="0"/>
      <c r="AKV9" s="0"/>
      <c r="AKW9" s="0"/>
      <c r="AKX9" s="0"/>
      <c r="AKY9" s="0"/>
      <c r="AKZ9" s="0"/>
      <c r="ALA9" s="0"/>
      <c r="ALB9" s="0"/>
      <c r="ALC9" s="0"/>
      <c r="ALD9" s="0"/>
      <c r="ALE9" s="0"/>
      <c r="ALF9" s="0"/>
      <c r="ALG9" s="0"/>
      <c r="ALH9" s="0"/>
      <c r="ALI9" s="0"/>
      <c r="ALJ9" s="0"/>
      <c r="ALK9" s="0"/>
      <c r="ALL9" s="0"/>
      <c r="ALM9" s="0"/>
      <c r="ALN9" s="0"/>
      <c r="ALO9" s="0"/>
      <c r="ALP9" s="0"/>
      <c r="ALQ9" s="0"/>
      <c r="ALR9" s="0"/>
      <c r="ALS9" s="0"/>
      <c r="ALT9" s="0"/>
      <c r="ALU9" s="0"/>
      <c r="ALV9" s="0"/>
      <c r="ALW9" s="0"/>
      <c r="ALX9" s="0"/>
      <c r="ALY9" s="0"/>
      <c r="ALZ9" s="0"/>
      <c r="AMA9" s="0"/>
      <c r="AMB9" s="0"/>
      <c r="AMC9" s="0"/>
      <c r="AMD9" s="0"/>
      <c r="AME9" s="0"/>
      <c r="AMF9" s="0"/>
      <c r="AMG9" s="0"/>
      <c r="AMH9" s="0"/>
      <c r="AMI9" s="0"/>
      <c r="AMJ9" s="65"/>
    </row>
    <row r="10" customFormat="false" ht="15.75" hidden="false" customHeight="true" outlineLevel="0" collapsed="false">
      <c r="A10" s="119" t="s">
        <v>6852</v>
      </c>
      <c r="B10" s="120" t="n">
        <v>3853.5</v>
      </c>
      <c r="C10" s="121" t="n">
        <v>105385605</v>
      </c>
      <c r="D10" s="113" t="s">
        <v>6853</v>
      </c>
      <c r="E10" s="0"/>
      <c r="F10" s="0"/>
      <c r="G10" s="0"/>
      <c r="H10" s="0"/>
      <c r="I10" s="0"/>
      <c r="J10" s="0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  <c r="IX10" s="0"/>
      <c r="IY10" s="0"/>
      <c r="IZ10" s="0"/>
      <c r="JA10" s="0"/>
      <c r="JB10" s="0"/>
      <c r="JC10" s="0"/>
      <c r="JD10" s="0"/>
      <c r="JE10" s="0"/>
      <c r="JF10" s="0"/>
      <c r="JG10" s="0"/>
      <c r="JH10" s="0"/>
      <c r="JI10" s="0"/>
      <c r="JJ10" s="0"/>
      <c r="JK10" s="0"/>
      <c r="JL10" s="0"/>
      <c r="JM10" s="0"/>
      <c r="JN10" s="0"/>
      <c r="JO10" s="0"/>
      <c r="JP10" s="0"/>
      <c r="JQ10" s="0"/>
      <c r="JR10" s="0"/>
      <c r="JS10" s="0"/>
      <c r="JT10" s="0"/>
      <c r="JU10" s="0"/>
      <c r="JV10" s="0"/>
      <c r="JW10" s="0"/>
      <c r="JX10" s="0"/>
      <c r="JY10" s="0"/>
      <c r="JZ10" s="0"/>
      <c r="KA10" s="0"/>
      <c r="KB10" s="0"/>
      <c r="KC10" s="0"/>
      <c r="KD10" s="0"/>
      <c r="KE10" s="0"/>
      <c r="KF10" s="0"/>
      <c r="KG10" s="0"/>
      <c r="KH10" s="0"/>
      <c r="KI10" s="0"/>
      <c r="KJ10" s="0"/>
      <c r="KK10" s="0"/>
      <c r="KL10" s="0"/>
      <c r="KM10" s="0"/>
      <c r="KN10" s="0"/>
      <c r="KO10" s="0"/>
      <c r="KP10" s="0"/>
      <c r="KQ10" s="0"/>
      <c r="KR10" s="0"/>
      <c r="KS10" s="0"/>
      <c r="KT10" s="0"/>
      <c r="KU10" s="0"/>
      <c r="KV10" s="0"/>
      <c r="KW10" s="0"/>
      <c r="KX10" s="0"/>
      <c r="KY10" s="0"/>
      <c r="KZ10" s="0"/>
      <c r="LA10" s="0"/>
      <c r="LB10" s="0"/>
      <c r="LC10" s="0"/>
      <c r="LD10" s="0"/>
      <c r="LE10" s="0"/>
      <c r="LF10" s="0"/>
      <c r="LG10" s="0"/>
      <c r="LH10" s="0"/>
      <c r="LI10" s="0"/>
      <c r="LJ10" s="0"/>
      <c r="LK10" s="0"/>
      <c r="LL10" s="0"/>
      <c r="LM10" s="0"/>
      <c r="LN10" s="0"/>
      <c r="LO10" s="0"/>
      <c r="LP10" s="0"/>
      <c r="LQ10" s="0"/>
      <c r="LR10" s="0"/>
      <c r="LS10" s="0"/>
      <c r="LT10" s="0"/>
      <c r="LU10" s="0"/>
      <c r="LV10" s="0"/>
      <c r="LW10" s="0"/>
      <c r="LX10" s="0"/>
      <c r="LY10" s="0"/>
      <c r="LZ10" s="0"/>
      <c r="MA10" s="0"/>
      <c r="MB10" s="0"/>
      <c r="MC10" s="0"/>
      <c r="MD10" s="0"/>
      <c r="ME10" s="0"/>
      <c r="MF10" s="0"/>
      <c r="MG10" s="0"/>
      <c r="MH10" s="0"/>
      <c r="MI10" s="0"/>
      <c r="MJ10" s="0"/>
      <c r="MK10" s="0"/>
      <c r="ML10" s="0"/>
      <c r="MM10" s="0"/>
      <c r="MN10" s="0"/>
      <c r="MO10" s="0"/>
      <c r="MP10" s="0"/>
      <c r="MQ10" s="0"/>
      <c r="MR10" s="0"/>
      <c r="MS10" s="0"/>
      <c r="MT10" s="0"/>
      <c r="MU10" s="0"/>
      <c r="MV10" s="0"/>
      <c r="MW10" s="0"/>
      <c r="MX10" s="0"/>
      <c r="MY10" s="0"/>
      <c r="MZ10" s="0"/>
      <c r="NA10" s="0"/>
      <c r="NB10" s="0"/>
      <c r="NC10" s="0"/>
      <c r="ND10" s="0"/>
      <c r="NE10" s="0"/>
      <c r="NF10" s="0"/>
      <c r="NG10" s="0"/>
      <c r="NH10" s="0"/>
      <c r="NI10" s="0"/>
      <c r="NJ10" s="0"/>
      <c r="NK10" s="0"/>
      <c r="NL10" s="0"/>
      <c r="NM10" s="0"/>
      <c r="NN10" s="0"/>
      <c r="NO10" s="0"/>
      <c r="NP10" s="0"/>
      <c r="NQ10" s="0"/>
      <c r="NR10" s="0"/>
      <c r="NS10" s="0"/>
      <c r="NT10" s="0"/>
      <c r="NU10" s="0"/>
      <c r="NV10" s="0"/>
      <c r="NW10" s="0"/>
      <c r="NX10" s="0"/>
      <c r="NY10" s="0"/>
      <c r="NZ10" s="0"/>
      <c r="OA10" s="0"/>
      <c r="OB10" s="0"/>
      <c r="OC10" s="0"/>
      <c r="OD10" s="0"/>
      <c r="OE10" s="0"/>
      <c r="OF10" s="0"/>
      <c r="OG10" s="0"/>
      <c r="OH10" s="0"/>
      <c r="OI10" s="0"/>
      <c r="OJ10" s="0"/>
      <c r="OK10" s="0"/>
      <c r="OL10" s="0"/>
      <c r="OM10" s="0"/>
      <c r="ON10" s="0"/>
      <c r="OO10" s="0"/>
      <c r="OP10" s="0"/>
      <c r="OQ10" s="0"/>
      <c r="OR10" s="0"/>
      <c r="OS10" s="0"/>
      <c r="OT10" s="0"/>
      <c r="OU10" s="0"/>
      <c r="OV10" s="0"/>
      <c r="OW10" s="0"/>
      <c r="OX10" s="0"/>
      <c r="OY10" s="0"/>
      <c r="OZ10" s="0"/>
      <c r="PA10" s="0"/>
      <c r="PB10" s="0"/>
      <c r="PC10" s="0"/>
      <c r="PD10" s="0"/>
      <c r="PE10" s="0"/>
      <c r="PF10" s="0"/>
      <c r="PG10" s="0"/>
      <c r="PH10" s="0"/>
      <c r="PI10" s="0"/>
      <c r="PJ10" s="0"/>
      <c r="PK10" s="0"/>
      <c r="PL10" s="0"/>
      <c r="PM10" s="0"/>
      <c r="PN10" s="0"/>
      <c r="PO10" s="0"/>
      <c r="PP10" s="0"/>
      <c r="PQ10" s="0"/>
      <c r="PR10" s="0"/>
      <c r="PS10" s="0"/>
      <c r="PT10" s="0"/>
      <c r="PU10" s="0"/>
      <c r="PV10" s="0"/>
      <c r="PW10" s="0"/>
      <c r="PX10" s="0"/>
      <c r="PY10" s="0"/>
      <c r="PZ10" s="0"/>
      <c r="QA10" s="0"/>
      <c r="QB10" s="0"/>
      <c r="QC10" s="0"/>
      <c r="QD10" s="0"/>
      <c r="QE10" s="0"/>
      <c r="QF10" s="0"/>
      <c r="QG10" s="0"/>
      <c r="QH10" s="0"/>
      <c r="QI10" s="0"/>
      <c r="QJ10" s="0"/>
      <c r="QK10" s="0"/>
      <c r="QL10" s="0"/>
      <c r="QM10" s="0"/>
      <c r="QN10" s="0"/>
      <c r="QO10" s="0"/>
      <c r="QP10" s="0"/>
      <c r="QQ10" s="0"/>
      <c r="QR10" s="0"/>
      <c r="QS10" s="0"/>
      <c r="QT10" s="0"/>
      <c r="QU10" s="0"/>
      <c r="QV10" s="0"/>
      <c r="QW10" s="0"/>
      <c r="QX10" s="0"/>
      <c r="QY10" s="0"/>
      <c r="QZ10" s="0"/>
      <c r="RA10" s="0"/>
      <c r="RB10" s="0"/>
      <c r="RC10" s="0"/>
      <c r="RD10" s="0"/>
      <c r="RE10" s="0"/>
      <c r="RF10" s="0"/>
      <c r="RG10" s="0"/>
      <c r="RH10" s="0"/>
      <c r="RI10" s="0"/>
      <c r="RJ10" s="0"/>
      <c r="RK10" s="0"/>
      <c r="RL10" s="0"/>
      <c r="RM10" s="0"/>
      <c r="RN10" s="0"/>
      <c r="RO10" s="0"/>
      <c r="RP10" s="0"/>
      <c r="RQ10" s="0"/>
      <c r="RR10" s="0"/>
      <c r="RS10" s="0"/>
      <c r="RT10" s="0"/>
      <c r="RU10" s="0"/>
      <c r="RV10" s="0"/>
      <c r="RW10" s="0"/>
      <c r="RX10" s="0"/>
      <c r="RY10" s="0"/>
      <c r="RZ10" s="0"/>
      <c r="SA10" s="0"/>
      <c r="SB10" s="0"/>
      <c r="SC10" s="0"/>
      <c r="SD10" s="0"/>
      <c r="SE10" s="0"/>
      <c r="SF10" s="0"/>
      <c r="SG10" s="0"/>
      <c r="SH10" s="0"/>
      <c r="SI10" s="0"/>
      <c r="SJ10" s="0"/>
      <c r="SK10" s="0"/>
      <c r="SL10" s="0"/>
      <c r="SM10" s="0"/>
      <c r="SN10" s="0"/>
      <c r="SO10" s="0"/>
      <c r="SP10" s="0"/>
      <c r="SQ10" s="0"/>
      <c r="SR10" s="0"/>
      <c r="SS10" s="0"/>
      <c r="ST10" s="0"/>
      <c r="SU10" s="0"/>
      <c r="SV10" s="0"/>
      <c r="SW10" s="0"/>
      <c r="SX10" s="0"/>
      <c r="SY10" s="0"/>
      <c r="SZ10" s="0"/>
      <c r="TA10" s="0"/>
      <c r="TB10" s="0"/>
      <c r="TC10" s="0"/>
      <c r="TD10" s="0"/>
      <c r="TE10" s="0"/>
      <c r="TF10" s="0"/>
      <c r="TG10" s="0"/>
      <c r="TH10" s="0"/>
      <c r="TI10" s="0"/>
      <c r="TJ10" s="0"/>
      <c r="TK10" s="0"/>
      <c r="TL10" s="0"/>
      <c r="TM10" s="0"/>
      <c r="TN10" s="0"/>
      <c r="TO10" s="0"/>
      <c r="TP10" s="0"/>
      <c r="TQ10" s="0"/>
      <c r="TR10" s="0"/>
      <c r="TS10" s="0"/>
      <c r="TT10" s="0"/>
      <c r="TU10" s="0"/>
      <c r="TV10" s="0"/>
      <c r="TW10" s="0"/>
      <c r="TX10" s="0"/>
      <c r="TY10" s="0"/>
      <c r="TZ10" s="0"/>
      <c r="UA10" s="0"/>
      <c r="UB10" s="0"/>
      <c r="UC10" s="0"/>
      <c r="UD10" s="0"/>
      <c r="UE10" s="0"/>
      <c r="UF10" s="0"/>
      <c r="UG10" s="0"/>
      <c r="UH10" s="0"/>
      <c r="UI10" s="0"/>
      <c r="UJ10" s="0"/>
      <c r="UK10" s="0"/>
      <c r="UL10" s="0"/>
      <c r="UM10" s="0"/>
      <c r="UN10" s="0"/>
      <c r="UO10" s="0"/>
      <c r="UP10" s="0"/>
      <c r="UQ10" s="0"/>
      <c r="UR10" s="0"/>
      <c r="US10" s="0"/>
      <c r="UT10" s="0"/>
      <c r="UU10" s="0"/>
      <c r="UV10" s="0"/>
      <c r="UW10" s="0"/>
      <c r="UX10" s="0"/>
      <c r="UY10" s="0"/>
      <c r="UZ10" s="0"/>
      <c r="VA10" s="0"/>
      <c r="VB10" s="0"/>
      <c r="VC10" s="0"/>
      <c r="VD10" s="0"/>
      <c r="VE10" s="0"/>
      <c r="VF10" s="0"/>
      <c r="VG10" s="0"/>
      <c r="VH10" s="0"/>
      <c r="VI10" s="0"/>
      <c r="VJ10" s="0"/>
      <c r="VK10" s="0"/>
      <c r="VL10" s="0"/>
      <c r="VM10" s="0"/>
      <c r="VN10" s="0"/>
      <c r="VO10" s="0"/>
      <c r="VP10" s="0"/>
      <c r="VQ10" s="0"/>
      <c r="VR10" s="0"/>
      <c r="VS10" s="0"/>
      <c r="VT10" s="0"/>
      <c r="VU10" s="0"/>
      <c r="VV10" s="0"/>
      <c r="VW10" s="0"/>
      <c r="VX10" s="0"/>
      <c r="VY10" s="0"/>
      <c r="VZ10" s="0"/>
      <c r="WA10" s="0"/>
      <c r="WB10" s="0"/>
      <c r="WC10" s="0"/>
      <c r="WD10" s="0"/>
      <c r="WE10" s="0"/>
      <c r="WF10" s="0"/>
      <c r="WG10" s="0"/>
      <c r="WH10" s="0"/>
      <c r="WI10" s="0"/>
      <c r="WJ10" s="0"/>
      <c r="WK10" s="0"/>
      <c r="WL10" s="0"/>
      <c r="WM10" s="0"/>
      <c r="WN10" s="0"/>
      <c r="WO10" s="0"/>
      <c r="WP10" s="0"/>
      <c r="WQ10" s="0"/>
      <c r="WR10" s="0"/>
      <c r="WS10" s="0"/>
      <c r="WT10" s="0"/>
      <c r="WU10" s="0"/>
      <c r="WV10" s="0"/>
      <c r="WW10" s="0"/>
      <c r="WX10" s="0"/>
      <c r="WY10" s="0"/>
      <c r="WZ10" s="0"/>
      <c r="XA10" s="0"/>
      <c r="XB10" s="0"/>
      <c r="XC10" s="0"/>
      <c r="XD10" s="0"/>
      <c r="XE10" s="0"/>
      <c r="XF10" s="0"/>
      <c r="XG10" s="0"/>
      <c r="XH10" s="0"/>
      <c r="XI10" s="0"/>
      <c r="XJ10" s="0"/>
      <c r="XK10" s="0"/>
      <c r="XL10" s="0"/>
      <c r="XM10" s="0"/>
      <c r="XN10" s="0"/>
      <c r="XO10" s="0"/>
      <c r="XP10" s="0"/>
      <c r="XQ10" s="0"/>
      <c r="XR10" s="0"/>
      <c r="XS10" s="0"/>
      <c r="XT10" s="0"/>
      <c r="XU10" s="0"/>
      <c r="XV10" s="0"/>
      <c r="XW10" s="0"/>
      <c r="XX10" s="0"/>
      <c r="XY10" s="0"/>
      <c r="XZ10" s="0"/>
      <c r="YA10" s="0"/>
      <c r="YB10" s="0"/>
      <c r="YC10" s="0"/>
      <c r="YD10" s="0"/>
      <c r="YE10" s="0"/>
      <c r="YF10" s="0"/>
      <c r="YG10" s="0"/>
      <c r="YH10" s="0"/>
      <c r="YI10" s="0"/>
      <c r="YJ10" s="0"/>
      <c r="YK10" s="0"/>
      <c r="YL10" s="0"/>
      <c r="YM10" s="0"/>
      <c r="YN10" s="0"/>
      <c r="YO10" s="0"/>
      <c r="YP10" s="0"/>
      <c r="YQ10" s="0"/>
      <c r="YR10" s="0"/>
      <c r="YS10" s="0"/>
      <c r="YT10" s="0"/>
      <c r="YU10" s="0"/>
      <c r="YV10" s="0"/>
      <c r="YW10" s="0"/>
      <c r="YX10" s="0"/>
      <c r="YY10" s="0"/>
      <c r="YZ10" s="0"/>
      <c r="ZA10" s="0"/>
      <c r="ZB10" s="0"/>
      <c r="ZC10" s="0"/>
      <c r="ZD10" s="0"/>
      <c r="ZE10" s="0"/>
      <c r="ZF10" s="0"/>
      <c r="ZG10" s="0"/>
      <c r="ZH10" s="0"/>
      <c r="ZI10" s="0"/>
      <c r="ZJ10" s="0"/>
      <c r="ZK10" s="0"/>
      <c r="ZL10" s="0"/>
      <c r="ZM10" s="0"/>
      <c r="ZN10" s="0"/>
      <c r="ZO10" s="0"/>
      <c r="ZP10" s="0"/>
      <c r="ZQ10" s="0"/>
      <c r="ZR10" s="0"/>
      <c r="ZS10" s="0"/>
      <c r="ZT10" s="0"/>
      <c r="ZU10" s="0"/>
      <c r="ZV10" s="0"/>
      <c r="ZW10" s="0"/>
      <c r="ZX10" s="0"/>
      <c r="ZY10" s="0"/>
      <c r="ZZ10" s="0"/>
      <c r="AAA10" s="0"/>
      <c r="AAB10" s="0"/>
      <c r="AAC10" s="0"/>
      <c r="AAD10" s="0"/>
      <c r="AAE10" s="0"/>
      <c r="AAF10" s="0"/>
      <c r="AAG10" s="0"/>
      <c r="AAH10" s="0"/>
      <c r="AAI10" s="0"/>
      <c r="AAJ10" s="0"/>
      <c r="AAK10" s="0"/>
      <c r="AAL10" s="0"/>
      <c r="AAM10" s="0"/>
      <c r="AAN10" s="0"/>
      <c r="AAO10" s="0"/>
      <c r="AAP10" s="0"/>
      <c r="AAQ10" s="0"/>
      <c r="AAR10" s="0"/>
      <c r="AAS10" s="0"/>
      <c r="AAT10" s="0"/>
      <c r="AAU10" s="0"/>
      <c r="AAV10" s="0"/>
      <c r="AAW10" s="0"/>
      <c r="AAX10" s="0"/>
      <c r="AAY10" s="0"/>
      <c r="AAZ10" s="0"/>
      <c r="ABA10" s="0"/>
      <c r="ABB10" s="0"/>
      <c r="ABC10" s="0"/>
      <c r="ABD10" s="0"/>
      <c r="ABE10" s="0"/>
      <c r="ABF10" s="0"/>
      <c r="ABG10" s="0"/>
      <c r="ABH10" s="0"/>
      <c r="ABI10" s="0"/>
      <c r="ABJ10" s="0"/>
      <c r="ABK10" s="0"/>
      <c r="ABL10" s="0"/>
      <c r="ABM10" s="0"/>
      <c r="ABN10" s="0"/>
      <c r="ABO10" s="0"/>
      <c r="ABP10" s="0"/>
      <c r="ABQ10" s="0"/>
      <c r="ABR10" s="0"/>
      <c r="ABS10" s="0"/>
      <c r="ABT10" s="0"/>
      <c r="ABU10" s="0"/>
      <c r="ABV10" s="0"/>
      <c r="ABW10" s="0"/>
      <c r="ABX10" s="0"/>
      <c r="ABY10" s="0"/>
      <c r="ABZ10" s="0"/>
      <c r="ACA10" s="0"/>
      <c r="ACB10" s="0"/>
      <c r="ACC10" s="0"/>
      <c r="ACD10" s="0"/>
      <c r="ACE10" s="0"/>
      <c r="ACF10" s="0"/>
      <c r="ACG10" s="0"/>
      <c r="ACH10" s="0"/>
      <c r="ACI10" s="0"/>
      <c r="ACJ10" s="0"/>
      <c r="ACK10" s="0"/>
      <c r="ACL10" s="0"/>
      <c r="ACM10" s="0"/>
      <c r="ACN10" s="0"/>
      <c r="ACO10" s="0"/>
      <c r="ACP10" s="0"/>
      <c r="ACQ10" s="0"/>
      <c r="ACR10" s="0"/>
      <c r="ACS10" s="0"/>
      <c r="ACT10" s="0"/>
      <c r="ACU10" s="0"/>
      <c r="ACV10" s="0"/>
      <c r="ACW10" s="0"/>
      <c r="ACX10" s="0"/>
      <c r="ACY10" s="0"/>
      <c r="ACZ10" s="0"/>
      <c r="ADA10" s="0"/>
      <c r="ADB10" s="0"/>
      <c r="ADC10" s="0"/>
      <c r="ADD10" s="0"/>
      <c r="ADE10" s="0"/>
      <c r="ADF10" s="0"/>
      <c r="ADG10" s="0"/>
      <c r="ADH10" s="0"/>
      <c r="ADI10" s="0"/>
      <c r="ADJ10" s="0"/>
      <c r="ADK10" s="0"/>
      <c r="ADL10" s="0"/>
      <c r="ADM10" s="0"/>
      <c r="ADN10" s="0"/>
      <c r="ADO10" s="0"/>
      <c r="ADP10" s="0"/>
      <c r="ADQ10" s="0"/>
      <c r="ADR10" s="0"/>
      <c r="ADS10" s="0"/>
      <c r="ADT10" s="0"/>
      <c r="ADU10" s="0"/>
      <c r="ADV10" s="0"/>
      <c r="ADW10" s="0"/>
      <c r="ADX10" s="0"/>
      <c r="ADY10" s="0"/>
      <c r="ADZ10" s="0"/>
      <c r="AEA10" s="0"/>
      <c r="AEB10" s="0"/>
      <c r="AEC10" s="0"/>
      <c r="AED10" s="0"/>
      <c r="AEE10" s="0"/>
      <c r="AEF10" s="0"/>
      <c r="AEG10" s="0"/>
      <c r="AEH10" s="0"/>
      <c r="AEI10" s="0"/>
      <c r="AEJ10" s="0"/>
      <c r="AEK10" s="0"/>
      <c r="AEL10" s="0"/>
      <c r="AEM10" s="0"/>
      <c r="AEN10" s="0"/>
      <c r="AEO10" s="0"/>
      <c r="AEP10" s="0"/>
      <c r="AEQ10" s="0"/>
      <c r="AER10" s="0"/>
      <c r="AES10" s="0"/>
      <c r="AET10" s="0"/>
      <c r="AEU10" s="0"/>
      <c r="AEV10" s="0"/>
      <c r="AEW10" s="0"/>
      <c r="AEX10" s="0"/>
      <c r="AEY10" s="0"/>
      <c r="AEZ10" s="0"/>
      <c r="AFA10" s="0"/>
      <c r="AFB10" s="0"/>
      <c r="AFC10" s="0"/>
      <c r="AFD10" s="0"/>
      <c r="AFE10" s="0"/>
      <c r="AFF10" s="0"/>
      <c r="AFG10" s="0"/>
      <c r="AFH10" s="0"/>
      <c r="AFI10" s="0"/>
      <c r="AFJ10" s="0"/>
      <c r="AFK10" s="0"/>
      <c r="AFL10" s="0"/>
      <c r="AFM10" s="0"/>
      <c r="AFN10" s="0"/>
      <c r="AFO10" s="0"/>
      <c r="AFP10" s="0"/>
      <c r="AFQ10" s="0"/>
      <c r="AFR10" s="0"/>
      <c r="AFS10" s="0"/>
      <c r="AFT10" s="0"/>
      <c r="AFU10" s="0"/>
      <c r="AFV10" s="0"/>
      <c r="AFW10" s="0"/>
      <c r="AFX10" s="0"/>
      <c r="AFY10" s="0"/>
      <c r="AFZ10" s="0"/>
      <c r="AGA10" s="0"/>
      <c r="AGB10" s="0"/>
      <c r="AGC10" s="0"/>
      <c r="AGD10" s="0"/>
      <c r="AGE10" s="0"/>
      <c r="AGF10" s="0"/>
      <c r="AGG10" s="0"/>
      <c r="AGH10" s="0"/>
      <c r="AGI10" s="0"/>
      <c r="AGJ10" s="0"/>
      <c r="AGK10" s="0"/>
      <c r="AGL10" s="0"/>
      <c r="AGM10" s="0"/>
      <c r="AGN10" s="0"/>
      <c r="AGO10" s="0"/>
      <c r="AGP10" s="0"/>
      <c r="AGQ10" s="0"/>
      <c r="AGR10" s="0"/>
      <c r="AGS10" s="0"/>
      <c r="AGT10" s="0"/>
      <c r="AGU10" s="0"/>
      <c r="AGV10" s="0"/>
      <c r="AGW10" s="0"/>
      <c r="AGX10" s="0"/>
      <c r="AGY10" s="0"/>
      <c r="AGZ10" s="0"/>
      <c r="AHA10" s="0"/>
      <c r="AHB10" s="0"/>
      <c r="AHC10" s="0"/>
      <c r="AHD10" s="0"/>
      <c r="AHE10" s="0"/>
      <c r="AHF10" s="0"/>
      <c r="AHG10" s="0"/>
      <c r="AHH10" s="0"/>
      <c r="AHI10" s="0"/>
      <c r="AHJ10" s="0"/>
      <c r="AHK10" s="0"/>
      <c r="AHL10" s="0"/>
      <c r="AHM10" s="0"/>
      <c r="AHN10" s="0"/>
      <c r="AHO10" s="0"/>
      <c r="AHP10" s="0"/>
      <c r="AHQ10" s="0"/>
      <c r="AHR10" s="0"/>
      <c r="AHS10" s="0"/>
      <c r="AHT10" s="0"/>
      <c r="AHU10" s="0"/>
      <c r="AHV10" s="0"/>
      <c r="AHW10" s="0"/>
      <c r="AHX10" s="0"/>
      <c r="AHY10" s="0"/>
      <c r="AHZ10" s="0"/>
      <c r="AIA10" s="0"/>
      <c r="AIB10" s="0"/>
      <c r="AIC10" s="0"/>
      <c r="AID10" s="0"/>
      <c r="AIE10" s="0"/>
      <c r="AIF10" s="0"/>
      <c r="AIG10" s="0"/>
      <c r="AIH10" s="0"/>
      <c r="AII10" s="0"/>
      <c r="AIJ10" s="0"/>
      <c r="AIK10" s="0"/>
      <c r="AIL10" s="0"/>
      <c r="AIM10" s="0"/>
      <c r="AIN10" s="0"/>
      <c r="AIO10" s="0"/>
      <c r="AIP10" s="0"/>
      <c r="AIQ10" s="0"/>
      <c r="AIR10" s="0"/>
      <c r="AIS10" s="0"/>
      <c r="AIT10" s="0"/>
      <c r="AIU10" s="0"/>
      <c r="AIV10" s="0"/>
      <c r="AIW10" s="0"/>
      <c r="AIX10" s="0"/>
      <c r="AIY10" s="0"/>
      <c r="AIZ10" s="0"/>
      <c r="AJA10" s="0"/>
      <c r="AJB10" s="0"/>
      <c r="AJC10" s="0"/>
      <c r="AJD10" s="0"/>
      <c r="AJE10" s="0"/>
      <c r="AJF10" s="0"/>
      <c r="AJG10" s="0"/>
      <c r="AJH10" s="0"/>
      <c r="AJI10" s="0"/>
      <c r="AJJ10" s="0"/>
      <c r="AJK10" s="0"/>
      <c r="AJL10" s="0"/>
      <c r="AJM10" s="0"/>
      <c r="AJN10" s="0"/>
      <c r="AJO10" s="0"/>
      <c r="AJP10" s="0"/>
      <c r="AJQ10" s="0"/>
      <c r="AJR10" s="0"/>
      <c r="AJS10" s="0"/>
      <c r="AJT10" s="0"/>
      <c r="AJU10" s="0"/>
      <c r="AJV10" s="0"/>
      <c r="AJW10" s="0"/>
      <c r="AJX10" s="0"/>
      <c r="AJY10" s="0"/>
      <c r="AJZ10" s="0"/>
      <c r="AKA10" s="0"/>
      <c r="AKB10" s="0"/>
      <c r="AKC10" s="0"/>
      <c r="AKD10" s="0"/>
      <c r="AKE10" s="0"/>
      <c r="AKF10" s="0"/>
      <c r="AKG10" s="0"/>
      <c r="AKH10" s="0"/>
      <c r="AKI10" s="0"/>
      <c r="AKJ10" s="0"/>
      <c r="AKK10" s="0"/>
      <c r="AKL10" s="0"/>
      <c r="AKM10" s="0"/>
      <c r="AKN10" s="0"/>
      <c r="AKO10" s="0"/>
      <c r="AKP10" s="0"/>
      <c r="AKQ10" s="0"/>
      <c r="AKR10" s="0"/>
      <c r="AKS10" s="0"/>
      <c r="AKT10" s="0"/>
      <c r="AKU10" s="0"/>
      <c r="AKV10" s="0"/>
      <c r="AKW10" s="0"/>
      <c r="AKX10" s="0"/>
      <c r="AKY10" s="0"/>
      <c r="AKZ10" s="0"/>
      <c r="ALA10" s="0"/>
      <c r="ALB10" s="0"/>
      <c r="ALC10" s="0"/>
      <c r="ALD10" s="0"/>
      <c r="ALE10" s="0"/>
      <c r="ALF10" s="0"/>
      <c r="ALG10" s="0"/>
      <c r="ALH10" s="0"/>
      <c r="ALI10" s="0"/>
      <c r="ALJ10" s="0"/>
      <c r="ALK10" s="0"/>
      <c r="ALL10" s="0"/>
      <c r="ALM10" s="0"/>
      <c r="ALN10" s="0"/>
      <c r="ALO10" s="0"/>
      <c r="ALP10" s="0"/>
      <c r="ALQ10" s="0"/>
      <c r="ALR10" s="0"/>
      <c r="ALS10" s="0"/>
      <c r="ALT10" s="0"/>
      <c r="ALU10" s="0"/>
      <c r="ALV10" s="0"/>
      <c r="ALW10" s="0"/>
      <c r="ALX10" s="0"/>
      <c r="ALY10" s="0"/>
      <c r="ALZ10" s="0"/>
      <c r="AMA10" s="0"/>
      <c r="AMB10" s="0"/>
      <c r="AMC10" s="0"/>
      <c r="AMD10" s="0"/>
      <c r="AME10" s="0"/>
      <c r="AMF10" s="0"/>
      <c r="AMG10" s="0"/>
      <c r="AMH10" s="0"/>
      <c r="AMI10" s="0"/>
      <c r="AMJ10" s="78"/>
    </row>
    <row r="11" s="125" customFormat="true" ht="15.75" hidden="false" customHeight="true" outlineLevel="0" collapsed="false">
      <c r="A11" s="122" t="s">
        <v>5840</v>
      </c>
      <c r="B11" s="123" t="n">
        <v>11560.5</v>
      </c>
      <c r="C11" s="124"/>
      <c r="AMJ11" s="126"/>
    </row>
    <row r="12" s="125" customFormat="true" ht="15.75" hidden="false" customHeight="true" outlineLevel="0" collapsed="false">
      <c r="A12" s="122" t="s">
        <v>6855</v>
      </c>
      <c r="B12" s="123" t="n">
        <v>7707</v>
      </c>
      <c r="C12" s="124"/>
      <c r="AMJ12" s="126"/>
    </row>
    <row r="13" s="125" customFormat="true" ht="15.75" hidden="false" customHeight="true" outlineLevel="0" collapsed="false">
      <c r="A13" s="122" t="s">
        <v>6858</v>
      </c>
      <c r="B13" s="123" t="n">
        <v>11560.5</v>
      </c>
      <c r="C13" s="124"/>
      <c r="AMJ13" s="126"/>
    </row>
    <row r="14" s="125" customFormat="true" ht="15.75" hidden="false" customHeight="true" outlineLevel="0" collapsed="false">
      <c r="A14" s="122" t="s">
        <v>6860</v>
      </c>
      <c r="B14" s="123" t="n">
        <v>11560.5</v>
      </c>
      <c r="C14" s="124"/>
      <c r="AMJ14" s="126"/>
    </row>
    <row r="15" s="125" customFormat="true" ht="15.75" hidden="false" customHeight="true" outlineLevel="0" collapsed="false">
      <c r="A15" s="122" t="s">
        <v>6861</v>
      </c>
      <c r="B15" s="123" t="n">
        <v>11560.5</v>
      </c>
      <c r="C15" s="124"/>
      <c r="AMJ15" s="126"/>
    </row>
    <row r="16" s="125" customFormat="true" ht="15.75" hidden="false" customHeight="true" outlineLevel="0" collapsed="false">
      <c r="A16" s="122" t="s">
        <v>6863</v>
      </c>
      <c r="B16" s="123" t="n">
        <v>11486.8</v>
      </c>
      <c r="C16" s="124"/>
      <c r="AMJ16" s="126"/>
    </row>
    <row r="17" customFormat="false" ht="15.75" hidden="false" customHeight="true" outlineLevel="0" collapsed="false">
      <c r="A17" s="0"/>
      <c r="B17" s="0"/>
      <c r="C17" s="124"/>
      <c r="AMJ17" s="126"/>
    </row>
    <row r="18" customFormat="false" ht="15" hidden="false" customHeight="false" outlineLevel="0" collapsed="false">
      <c r="A18" s="121"/>
      <c r="B18" s="127" t="n">
        <f aca="false">SUM(B2:B17)</f>
        <v>114197.8</v>
      </c>
      <c r="C18" s="121"/>
    </row>
    <row r="23" customFormat="false" ht="15" hidden="false" customHeight="false" outlineLevel="0" collapsed="false"/>
    <row r="25" customFormat="false" ht="15" hidden="false" customHeight="false" outlineLevel="0" collapsed="false"/>
    <row r="27" customFormat="false" ht="15" hidden="false" customHeight="false" outlineLevel="0" collapsed="false"/>
    <row r="35" customFormat="false" ht="15" hidden="false" customHeight="false" outlineLevel="0" collapsed="false"/>
    <row r="40" customFormat="false" ht="15" hidden="false" customHeight="false" outlineLevel="0" collapsed="false"/>
    <row r="41" customFormat="false" ht="15" hidden="false" customHeight="false" outlineLevel="0" collapsed="false"/>
    <row r="42" customFormat="false" ht="15" hidden="false" customHeight="false" outlineLevel="0" collapsed="false"/>
    <row r="43" customFormat="false" ht="15" hidden="false" customHeight="false" outlineLevel="0" collapsed="false"/>
    <row r="46" customFormat="false" ht="15" hidden="false" customHeight="false" outlineLevel="0" collapsed="false"/>
    <row r="47" customFormat="false" ht="15" hidden="false" customHeight="false" outlineLevel="0" collapsed="false"/>
    <row r="48" customFormat="false" ht="15" hidden="false" customHeight="false" outlineLevel="0" collapsed="false"/>
    <row r="55" customFormat="false" ht="15" hidden="false" customHeight="false" outlineLevel="0" collapsed="false"/>
    <row r="62" customFormat="false" ht="15" hidden="false" customHeight="false" outlineLevel="0" collapsed="false"/>
    <row r="64" customFormat="false" ht="15" hidden="false" customHeight="false" outlineLevel="0" collapsed="false"/>
    <row r="70" customFormat="false" ht="15" hidden="false" customHeight="false" outlineLevel="0" collapsed="false"/>
    <row r="76" customFormat="false" ht="15" hidden="false" customHeight="false" outlineLevel="0" collapsed="false"/>
    <row r="80" customFormat="false" ht="15" hidden="false" customHeight="false" outlineLevel="0" collapsed="false"/>
    <row r="83" customFormat="false" ht="15" hidden="false" customHeight="false" outlineLevel="0" collapsed="false"/>
    <row r="84" customFormat="false" ht="15" hidden="false" customHeight="false" outlineLevel="0" collapsed="false"/>
    <row r="85" customFormat="false" ht="15" hidden="false" customHeight="false" outlineLevel="0" collapsed="false"/>
    <row r="86" customFormat="false" ht="15" hidden="false" customHeight="false" outlineLevel="0" collapsed="false"/>
    <row r="87" customFormat="false" ht="15" hidden="false" customHeight="false" outlineLevel="0" collapsed="false"/>
    <row r="88" customFormat="false" ht="15" hidden="false" customHeight="false" outlineLevel="0" collapsed="false"/>
    <row r="91" customFormat="false" ht="15" hidden="false" customHeight="false" outlineLevel="0" collapsed="false"/>
    <row r="92" customFormat="false" ht="15" hidden="false" customHeight="false" outlineLevel="0" collapsed="false"/>
    <row r="93" customFormat="false" ht="15" hidden="false" customHeight="false" outlineLevel="0" collapsed="false"/>
    <row r="95" customFormat="false" ht="15" hidden="false" customHeight="false" outlineLevel="0" collapsed="false"/>
    <row r="96" customFormat="false" ht="15" hidden="false" customHeight="false" outlineLevel="0" collapsed="false"/>
    <row r="97" customFormat="false" ht="15" hidden="false" customHeight="false" outlineLevel="0" collapsed="false"/>
    <row r="98" customFormat="false" ht="15" hidden="false" customHeight="false" outlineLevel="0" collapsed="false"/>
    <row r="99" customFormat="false" ht="15" hidden="false" customHeight="false" outlineLevel="0" collapsed="false"/>
    <row r="100" customFormat="false" ht="15" hidden="false" customHeight="false" outlineLevel="0" collapsed="false"/>
    <row r="101" customFormat="false" ht="15" hidden="false" customHeight="false" outlineLevel="0" collapsed="false"/>
    <row r="103" customFormat="false" ht="15" hidden="false" customHeight="false" outlineLevel="0" collapsed="false"/>
    <row r="104" customFormat="false" ht="15" hidden="false" customHeight="false" outlineLevel="0" collapsed="false"/>
    <row r="105" customFormat="false" ht="15" hidden="false" customHeight="false" outlineLevel="0" collapsed="false"/>
    <row r="106" customFormat="false" ht="15" hidden="false" customHeight="false" outlineLevel="0" collapsed="false"/>
    <row r="108" customFormat="false" ht="15" hidden="false" customHeight="false" outlineLevel="0" collapsed="false"/>
    <row r="109" customFormat="false" ht="15" hidden="false" customHeight="false" outlineLevel="0" collapsed="false"/>
    <row r="110" customFormat="false" ht="15" hidden="false" customHeight="false" outlineLevel="0" collapsed="false"/>
    <row r="111" customFormat="false" ht="15" hidden="false" customHeight="false" outlineLevel="0" collapsed="false"/>
    <row r="114" customFormat="false" ht="15" hidden="false" customHeight="false" outlineLevel="0" collapsed="false"/>
    <row r="116" customFormat="false" ht="15" hidden="false" customHeight="false" outlineLevel="0" collapsed="false"/>
    <row r="118" customFormat="false" ht="15" hidden="false" customHeight="false" outlineLevel="0" collapsed="false"/>
    <row r="119" customFormat="false" ht="15" hidden="false" customHeight="false" outlineLevel="0" collapsed="false"/>
    <row r="120" customFormat="false" ht="15" hidden="false" customHeight="false" outlineLevel="0" collapsed="false"/>
    <row r="122" customFormat="false" ht="15" hidden="false" customHeight="false" outlineLevel="0" collapsed="false"/>
    <row r="124" customFormat="false" ht="15" hidden="false" customHeight="false" outlineLevel="0" collapsed="false"/>
    <row r="125" customFormat="false" ht="15" hidden="false" customHeight="false" outlineLevel="0" collapsed="false"/>
    <row r="126" customFormat="false" ht="15" hidden="false" customHeight="false" outlineLevel="0" collapsed="false"/>
    <row r="127" customFormat="false" ht="15" hidden="false" customHeight="false" outlineLevel="0" collapsed="false"/>
    <row r="128" customFormat="false" ht="15" hidden="false" customHeight="false" outlineLevel="0" collapsed="false"/>
    <row r="129" customFormat="false" ht="15" hidden="false" customHeight="false" outlineLevel="0" collapsed="false"/>
    <row r="130" customFormat="false" ht="15" hidden="false" customHeight="false" outlineLevel="0" collapsed="false"/>
    <row r="132" customFormat="false" ht="15" hidden="false" customHeight="false" outlineLevel="0" collapsed="false"/>
    <row r="133" customFormat="false" ht="15" hidden="false" customHeight="false" outlineLevel="0" collapsed="false"/>
    <row r="135" customFormat="false" ht="15" hidden="false" customHeight="false" outlineLevel="0" collapsed="false"/>
    <row r="136" customFormat="false" ht="15" hidden="false" customHeight="false" outlineLevel="0" collapsed="false"/>
    <row r="137" customFormat="false" ht="15" hidden="false" customHeight="false" outlineLevel="0" collapsed="false"/>
    <row r="138" customFormat="false" ht="15" hidden="false" customHeight="false" outlineLevel="0" collapsed="false"/>
    <row r="140" customFormat="false" ht="15" hidden="false" customHeight="false" outlineLevel="0" collapsed="false"/>
    <row r="141" customFormat="false" ht="15" hidden="false" customHeight="false" outlineLevel="0" collapsed="false"/>
    <row r="144" customFormat="false" ht="15" hidden="false" customHeight="false" outlineLevel="0" collapsed="false"/>
    <row r="157" customFormat="false" ht="15" hidden="false" customHeight="false" outlineLevel="0" collapsed="false"/>
    <row r="159" customFormat="false" ht="15" hidden="false" customHeight="false" outlineLevel="0" collapsed="false"/>
    <row r="161" customFormat="false" ht="15" hidden="false" customHeight="false" outlineLevel="0" collapsed="false"/>
    <row r="164" customFormat="false" ht="15" hidden="false" customHeight="false" outlineLevel="0" collapsed="false"/>
    <row r="168" customFormat="false" ht="15" hidden="false" customHeight="false" outlineLevel="0" collapsed="false"/>
    <row r="177" customFormat="false" ht="15" hidden="false" customHeight="false" outlineLevel="0" collapsed="false"/>
    <row r="179" customFormat="false" ht="15" hidden="false" customHeight="false" outlineLevel="0" collapsed="false"/>
    <row r="180" customFormat="false" ht="15" hidden="false" customHeight="false" outlineLevel="0" collapsed="false"/>
    <row r="181" customFormat="false" ht="15" hidden="false" customHeight="false" outlineLevel="0" collapsed="false"/>
    <row r="182" customFormat="false" ht="15" hidden="false" customHeight="false" outlineLevel="0" collapsed="false"/>
    <row r="186" customFormat="false" ht="15" hidden="false" customHeight="false" outlineLevel="0" collapsed="false"/>
    <row r="188" customFormat="false" ht="15" hidden="false" customHeight="false" outlineLevel="0" collapsed="false"/>
    <row r="190" customFormat="false" ht="15" hidden="false" customHeight="false" outlineLevel="0" collapsed="false"/>
    <row r="192" customFormat="false" ht="15" hidden="false" customHeight="false" outlineLevel="0" collapsed="false"/>
    <row r="193" customFormat="false" ht="15" hidden="false" customHeight="false" outlineLevel="0" collapsed="false"/>
    <row r="194" customFormat="false" ht="15" hidden="false" customHeight="false" outlineLevel="0" collapsed="false"/>
    <row r="195" customFormat="false" ht="15" hidden="false" customHeight="false" outlineLevel="0" collapsed="false"/>
    <row r="196" customFormat="false" ht="15" hidden="false" customHeight="false" outlineLevel="0" collapsed="false"/>
    <row r="197" customFormat="false" ht="15" hidden="false" customHeight="false" outlineLevel="0" collapsed="false"/>
    <row r="199" customFormat="false" ht="15" hidden="false" customHeight="false" outlineLevel="0" collapsed="false"/>
    <row r="200" customFormat="false" ht="15" hidden="false" customHeight="false" outlineLevel="0" collapsed="false"/>
    <row r="201" customFormat="false" ht="15" hidden="false" customHeight="false" outlineLevel="0" collapsed="false"/>
    <row r="202" customFormat="false" ht="15" hidden="false" customHeight="false" outlineLevel="0" collapsed="false"/>
    <row r="203" customFormat="false" ht="15" hidden="false" customHeight="false" outlineLevel="0" collapsed="false"/>
    <row r="204" customFormat="false" ht="15" hidden="false" customHeight="false" outlineLevel="0" collapsed="false"/>
    <row r="205" customFormat="false" ht="15" hidden="false" customHeight="false" outlineLevel="0" collapsed="false"/>
    <row r="207" customFormat="false" ht="15" hidden="false" customHeight="false" outlineLevel="0" collapsed="false"/>
    <row r="208" customFormat="false" ht="15" hidden="false" customHeight="false" outlineLevel="0" collapsed="false"/>
    <row r="209" customFormat="false" ht="15" hidden="false" customHeight="false" outlineLevel="0" collapsed="false"/>
    <row r="210" customFormat="false" ht="15" hidden="false" customHeight="false" outlineLevel="0" collapsed="false"/>
    <row r="212" customFormat="false" ht="15" hidden="false" customHeight="false" outlineLevel="0" collapsed="false"/>
    <row r="219" customFormat="false" ht="15" hidden="false" customHeight="false" outlineLevel="0" collapsed="false"/>
    <row r="232" customFormat="false" ht="15" hidden="false" customHeight="false" outlineLevel="0" collapsed="false"/>
    <row r="233" customFormat="false" ht="15" hidden="false" customHeight="false" outlineLevel="0" collapsed="false"/>
    <row r="235" customFormat="false" ht="15" hidden="false" customHeight="false" outlineLevel="0" collapsed="false"/>
    <row r="241" customFormat="false" ht="15" hidden="false" customHeight="false" outlineLevel="0" collapsed="false"/>
    <row r="249" customFormat="false" ht="15" hidden="false" customHeight="false" outlineLevel="0" collapsed="false"/>
    <row r="250" customFormat="false" ht="15" hidden="false" customHeight="false" outlineLevel="0" collapsed="false"/>
    <row r="254" customFormat="false" ht="15" hidden="false" customHeight="false" outlineLevel="0" collapsed="false"/>
    <row r="260" customFormat="false" ht="15" hidden="false" customHeight="false" outlineLevel="0" collapsed="false"/>
    <row r="263" customFormat="false" ht="15" hidden="false" customHeight="false" outlineLevel="0" collapsed="false"/>
    <row r="267" customFormat="false" ht="15" hidden="false" customHeight="false" outlineLevel="0" collapsed="false"/>
    <row r="295" customFormat="false" ht="15" hidden="false" customHeight="false" outlineLevel="0" collapsed="false"/>
    <row r="297" customFormat="false" ht="15" hidden="false" customHeight="false" outlineLevel="0" collapsed="false"/>
    <row r="299" customFormat="false" ht="15" hidden="false" customHeight="false" outlineLevel="0" collapsed="false"/>
    <row r="300" customFormat="false" ht="15" hidden="false" customHeight="false" outlineLevel="0" collapsed="false"/>
    <row r="302" customFormat="false" ht="15" hidden="false" customHeight="false" outlineLevel="0" collapsed="false"/>
    <row r="303" customFormat="false" ht="15" hidden="false" customHeight="false" outlineLevel="0" collapsed="false"/>
    <row r="304" customFormat="false" ht="15" hidden="false" customHeight="false" outlineLevel="0" collapsed="false"/>
    <row r="306" customFormat="false" ht="15" hidden="false" customHeight="false" outlineLevel="0" collapsed="false"/>
    <row r="307" customFormat="false" ht="15" hidden="false" customHeight="false" outlineLevel="0" collapsed="false"/>
    <row r="308" customFormat="false" ht="15" hidden="false" customHeight="false" outlineLevel="0" collapsed="false"/>
    <row r="310" customFormat="false" ht="15" hidden="false" customHeight="false" outlineLevel="0" collapsed="false"/>
    <row r="312" customFormat="false" ht="15" hidden="false" customHeight="false" outlineLevel="0" collapsed="false"/>
    <row r="313" customFormat="false" ht="15" hidden="false" customHeight="false" outlineLevel="0" collapsed="false"/>
    <row r="315" customFormat="false" ht="15" hidden="false" customHeight="false" outlineLevel="0" collapsed="false"/>
    <row r="316" customFormat="false" ht="15" hidden="false" customHeight="false" outlineLevel="0" collapsed="false"/>
    <row r="317" customFormat="false" ht="15" hidden="false" customHeight="false" outlineLevel="0" collapsed="false"/>
    <row r="329" customFormat="false" ht="15" hidden="false" customHeight="false" outlineLevel="0" collapsed="false"/>
    <row r="330" customFormat="false" ht="15" hidden="false" customHeight="false" outlineLevel="0" collapsed="false"/>
    <row r="331" customFormat="false" ht="15" hidden="false" customHeight="false" outlineLevel="0" collapsed="false"/>
    <row r="333" customFormat="false" ht="15" hidden="false" customHeight="false" outlineLevel="0" collapsed="false"/>
    <row r="334" customFormat="false" ht="15" hidden="false" customHeight="false" outlineLevel="0" collapsed="false"/>
    <row r="335" customFormat="false" ht="15" hidden="false" customHeight="false" outlineLevel="0" collapsed="false"/>
    <row r="336" customFormat="false" ht="15" hidden="false" customHeight="false" outlineLevel="0" collapsed="false"/>
    <row r="337" customFormat="false" ht="15" hidden="false" customHeight="false" outlineLevel="0" collapsed="false"/>
    <row r="338" customFormat="false" ht="15" hidden="false" customHeight="false" outlineLevel="0" collapsed="false"/>
    <row r="339" customFormat="false" ht="15" hidden="false" customHeight="false" outlineLevel="0" collapsed="false"/>
    <row r="340" customFormat="false" ht="15" hidden="false" customHeight="false" outlineLevel="0" collapsed="false"/>
    <row r="341" customFormat="false" ht="15" hidden="false" customHeight="false" outlineLevel="0" collapsed="false"/>
    <row r="342" customFormat="false" ht="15" hidden="false" customHeight="false" outlineLevel="0" collapsed="false"/>
    <row r="343" customFormat="false" ht="15" hidden="false" customHeight="false" outlineLevel="0" collapsed="false"/>
    <row r="344" customFormat="false" ht="15" hidden="false" customHeight="false" outlineLevel="0" collapsed="false"/>
    <row r="345" customFormat="false" ht="15" hidden="false" customHeight="false" outlineLevel="0" collapsed="false"/>
    <row r="346" customFormat="false" ht="15" hidden="false" customHeight="false" outlineLevel="0" collapsed="false"/>
    <row r="347" customFormat="false" ht="15" hidden="false" customHeight="false" outlineLevel="0" collapsed="false"/>
    <row r="348" customFormat="false" ht="15" hidden="false" customHeight="false" outlineLevel="0" collapsed="false"/>
    <row r="349" customFormat="false" ht="15" hidden="false" customHeight="false" outlineLevel="0" collapsed="false"/>
    <row r="350" customFormat="false" ht="15" hidden="false" customHeight="false" outlineLevel="0" collapsed="false"/>
    <row r="351" customFormat="false" ht="15" hidden="false" customHeight="false" outlineLevel="0" collapsed="false"/>
    <row r="352" customFormat="false" ht="15" hidden="false" customHeight="false" outlineLevel="0" collapsed="false"/>
    <row r="353" customFormat="false" ht="15" hidden="false" customHeight="false" outlineLevel="0" collapsed="false"/>
    <row r="359" customFormat="false" ht="15" hidden="false" customHeight="false" outlineLevel="0" collapsed="false"/>
    <row r="365" customFormat="false" ht="15" hidden="false" customHeight="false" outlineLevel="0" collapsed="false"/>
    <row r="369" customFormat="false" ht="15" hidden="false" customHeight="false" outlineLevel="0" collapsed="false"/>
    <row r="372" customFormat="false" ht="15" hidden="false" customHeight="false" outlineLevel="0" collapsed="false"/>
    <row r="374" customFormat="false" ht="15" hidden="false" customHeight="false" outlineLevel="0" collapsed="false"/>
    <row r="375" customFormat="false" ht="15" hidden="false" customHeight="false" outlineLevel="0" collapsed="false"/>
    <row r="376" customFormat="false" ht="15" hidden="false" customHeight="false" outlineLevel="0" collapsed="false"/>
    <row r="377" customFormat="false" ht="15" hidden="false" customHeight="false" outlineLevel="0" collapsed="false"/>
    <row r="378" customFormat="false" ht="15" hidden="false" customHeight="false" outlineLevel="0" collapsed="false"/>
    <row r="379" customFormat="false" ht="15" hidden="false" customHeight="false" outlineLevel="0" collapsed="false"/>
    <row r="380" customFormat="false" ht="15" hidden="false" customHeight="false" outlineLevel="0" collapsed="false"/>
    <row r="381" customFormat="false" ht="15" hidden="false" customHeight="false" outlineLevel="0" collapsed="false"/>
    <row r="382" customFormat="false" ht="15" hidden="false" customHeight="false" outlineLevel="0" collapsed="false"/>
    <row r="383" customFormat="false" ht="15" hidden="false" customHeight="false" outlineLevel="0" collapsed="false"/>
    <row r="384" customFormat="false" ht="15" hidden="false" customHeight="false" outlineLevel="0" collapsed="false"/>
    <row r="385" customFormat="false" ht="15" hidden="false" customHeight="false" outlineLevel="0" collapsed="false"/>
    <row r="386" customFormat="false" ht="15" hidden="false" customHeight="false" outlineLevel="0" collapsed="false"/>
    <row r="387" customFormat="false" ht="15" hidden="false" customHeight="false" outlineLevel="0" collapsed="false"/>
    <row r="388" customFormat="false" ht="15" hidden="false" customHeight="false" outlineLevel="0" collapsed="false"/>
    <row r="389" customFormat="false" ht="15" hidden="false" customHeight="false" outlineLevel="0" collapsed="false"/>
    <row r="390" customFormat="false" ht="15" hidden="false" customHeight="false" outlineLevel="0" collapsed="false"/>
    <row r="392" customFormat="false" ht="15" hidden="false" customHeight="false" outlineLevel="0" collapsed="false"/>
    <row r="394" customFormat="false" ht="15" hidden="false" customHeight="false" outlineLevel="0" collapsed="false"/>
    <row r="395" customFormat="false" ht="15" hidden="false" customHeight="false" outlineLevel="0" collapsed="false"/>
    <row r="397" customFormat="false" ht="15" hidden="false" customHeight="false" outlineLevel="0" collapsed="false"/>
    <row r="398" customFormat="false" ht="15" hidden="false" customHeight="false" outlineLevel="0" collapsed="false"/>
    <row r="399" customFormat="false" ht="15" hidden="false" customHeight="false" outlineLevel="0" collapsed="false"/>
    <row r="404" customFormat="false" ht="15" hidden="false" customHeight="false" outlineLevel="0" collapsed="false"/>
    <row r="405" customFormat="false" ht="15" hidden="false" customHeight="false" outlineLevel="0" collapsed="false"/>
    <row r="406" customFormat="false" ht="15" hidden="false" customHeight="false" outlineLevel="0" collapsed="false"/>
    <row r="411" customFormat="false" ht="15" hidden="false" customHeight="false" outlineLevel="0" collapsed="false"/>
    <row r="412" customFormat="false" ht="15" hidden="false" customHeight="false" outlineLevel="0" collapsed="false"/>
    <row r="413" customFormat="false" ht="15" hidden="false" customHeight="false" outlineLevel="0" collapsed="false"/>
    <row r="414" customFormat="false" ht="15" hidden="false" customHeight="false" outlineLevel="0" collapsed="false"/>
    <row r="415" customFormat="false" ht="15" hidden="false" customHeight="false" outlineLevel="0" collapsed="false"/>
    <row r="417" customFormat="false" ht="15" hidden="false" customHeight="false" outlineLevel="0" collapsed="false"/>
    <row r="418" customFormat="false" ht="15" hidden="false" customHeight="false" outlineLevel="0" collapsed="false"/>
    <row r="419" customFormat="false" ht="15" hidden="false" customHeight="false" outlineLevel="0" collapsed="false"/>
    <row r="420" customFormat="false" ht="15" hidden="false" customHeight="false" outlineLevel="0" collapsed="false"/>
    <row r="421" customFormat="false" ht="15" hidden="false" customHeight="false" outlineLevel="0" collapsed="false"/>
    <row r="426" customFormat="false" ht="15" hidden="false" customHeight="false" outlineLevel="0" collapsed="false"/>
    <row r="432" customFormat="false" ht="15" hidden="false" customHeight="false" outlineLevel="0" collapsed="false"/>
    <row r="433" customFormat="false" ht="15" hidden="false" customHeight="false" outlineLevel="0" collapsed="false"/>
    <row r="434" customFormat="false" ht="15" hidden="false" customHeight="false" outlineLevel="0" collapsed="false"/>
    <row r="435" customFormat="false" ht="15" hidden="false" customHeight="false" outlineLevel="0" collapsed="false"/>
    <row r="438" customFormat="false" ht="15" hidden="false" customHeight="false" outlineLevel="0" collapsed="false"/>
    <row r="439" customFormat="false" ht="15" hidden="false" customHeight="false" outlineLevel="0" collapsed="false"/>
    <row r="446" customFormat="false" ht="15" hidden="false" customHeight="false" outlineLevel="0" collapsed="false"/>
    <row r="450" customFormat="false" ht="15" hidden="false" customHeight="false" outlineLevel="0" collapsed="false"/>
    <row r="461" customFormat="false" ht="15" hidden="false" customHeight="false" outlineLevel="0" collapsed="false"/>
    <row r="466" customFormat="false" ht="15" hidden="false" customHeight="false" outlineLevel="0" collapsed="false"/>
    <row r="468" customFormat="false" ht="15" hidden="false" customHeight="false" outlineLevel="0" collapsed="false"/>
    <row r="471" customFormat="false" ht="15" hidden="false" customHeight="false" outlineLevel="0" collapsed="false"/>
    <row r="473" customFormat="false" ht="15" hidden="false" customHeight="false" outlineLevel="0" collapsed="false"/>
    <row r="478" customFormat="false" ht="15" hidden="false" customHeight="false" outlineLevel="0" collapsed="false"/>
    <row r="479" customFormat="false" ht="15" hidden="false" customHeight="false" outlineLevel="0" collapsed="false"/>
    <row r="480" customFormat="false" ht="15" hidden="false" customHeight="false" outlineLevel="0" collapsed="false"/>
    <row r="484" customFormat="false" ht="15" hidden="false" customHeight="false" outlineLevel="0" collapsed="false"/>
    <row r="485" customFormat="false" ht="15" hidden="false" customHeight="false" outlineLevel="0" collapsed="false"/>
    <row r="486" customFormat="false" ht="15" hidden="false" customHeight="false" outlineLevel="0" collapsed="false"/>
    <row r="488" customFormat="false" ht="15" hidden="false" customHeight="false" outlineLevel="0" collapsed="false"/>
    <row r="489" customFormat="false" ht="15" hidden="false" customHeight="false" outlineLevel="0" collapsed="false"/>
    <row r="490" customFormat="false" ht="15" hidden="false" customHeight="false" outlineLevel="0" collapsed="false"/>
    <row r="491" customFormat="false" ht="15" hidden="false" customHeight="false" outlineLevel="0" collapsed="false"/>
    <row r="492" customFormat="false" ht="15" hidden="false" customHeight="false" outlineLevel="0" collapsed="false"/>
    <row r="494" customFormat="false" ht="15" hidden="false" customHeight="false" outlineLevel="0" collapsed="false"/>
    <row r="495" customFormat="false" ht="15" hidden="false" customHeight="false" outlineLevel="0" collapsed="false"/>
    <row r="498" customFormat="false" ht="15" hidden="false" customHeight="false" outlineLevel="0" collapsed="false"/>
    <row r="499" customFormat="false" ht="15" hidden="false" customHeight="false" outlineLevel="0" collapsed="false"/>
    <row r="500" customFormat="false" ht="15" hidden="false" customHeight="false" outlineLevel="0" collapsed="false"/>
    <row r="503" customFormat="false" ht="15" hidden="false" customHeight="false" outlineLevel="0" collapsed="false"/>
    <row r="505" customFormat="false" ht="15" hidden="false" customHeight="false" outlineLevel="0" collapsed="false"/>
    <row r="508" customFormat="false" ht="15" hidden="false" customHeight="false" outlineLevel="0" collapsed="false"/>
    <row r="512" customFormat="false" ht="15" hidden="false" customHeight="false" outlineLevel="0" collapsed="false"/>
    <row r="519" customFormat="false" ht="15" hidden="false" customHeight="false" outlineLevel="0" collapsed="false"/>
    <row r="521" customFormat="false" ht="15" hidden="false" customHeight="false" outlineLevel="0" collapsed="false"/>
    <row r="525" customFormat="false" ht="15" hidden="false" customHeight="false" outlineLevel="0" collapsed="false"/>
    <row r="527" customFormat="false" ht="15" hidden="false" customHeight="false" outlineLevel="0" collapsed="false"/>
    <row r="536" customFormat="false" ht="15" hidden="false" customHeight="false" outlineLevel="0" collapsed="false"/>
    <row r="537" customFormat="false" ht="15" hidden="false" customHeight="false" outlineLevel="0" collapsed="false"/>
    <row r="541" customFormat="false" ht="15" hidden="false" customHeight="false" outlineLevel="0" collapsed="false"/>
    <row r="543" customFormat="false" ht="15" hidden="false" customHeight="false" outlineLevel="0" collapsed="false"/>
    <row r="544" customFormat="false" ht="15" hidden="false" customHeight="false" outlineLevel="0" collapsed="false"/>
    <row r="546" customFormat="false" ht="15" hidden="false" customHeight="false" outlineLevel="0" collapsed="false"/>
    <row r="547" customFormat="false" ht="15" hidden="false" customHeight="false" outlineLevel="0" collapsed="false"/>
    <row r="551" customFormat="false" ht="15" hidden="false" customHeight="false" outlineLevel="0" collapsed="false"/>
    <row r="552" customFormat="false" ht="15" hidden="false" customHeight="false" outlineLevel="0" collapsed="false"/>
    <row r="554" customFormat="false" ht="15" hidden="false" customHeight="false" outlineLevel="0" collapsed="false"/>
    <row r="569" customFormat="false" ht="15" hidden="false" customHeight="false" outlineLevel="0" collapsed="false"/>
    <row r="575" customFormat="false" ht="15" hidden="false" customHeight="false" outlineLevel="0" collapsed="false"/>
    <row r="576" customFormat="false" ht="15" hidden="false" customHeight="false" outlineLevel="0" collapsed="false"/>
    <row r="577" customFormat="false" ht="15" hidden="false" customHeight="false" outlineLevel="0" collapsed="false"/>
    <row r="578" customFormat="false" ht="15" hidden="false" customHeight="false" outlineLevel="0" collapsed="false"/>
    <row r="580" customFormat="false" ht="15" hidden="false" customHeight="false" outlineLevel="0" collapsed="false"/>
    <row r="581" customFormat="false" ht="15" hidden="false" customHeight="false" outlineLevel="0" collapsed="false"/>
    <row r="582" customFormat="false" ht="15" hidden="false" customHeight="false" outlineLevel="0" collapsed="false"/>
    <row r="583" customFormat="false" ht="15" hidden="false" customHeight="false" outlineLevel="0" collapsed="false"/>
    <row r="585" customFormat="false" ht="15" hidden="false" customHeight="false" outlineLevel="0" collapsed="false"/>
    <row r="586" customFormat="false" ht="15" hidden="false" customHeight="false" outlineLevel="0" collapsed="false"/>
    <row r="588" customFormat="false" ht="15" hidden="false" customHeight="false" outlineLevel="0" collapsed="false"/>
    <row r="589" customFormat="false" ht="15" hidden="false" customHeight="false" outlineLevel="0" collapsed="false"/>
    <row r="590" customFormat="false" ht="15" hidden="false" customHeight="false" outlineLevel="0" collapsed="false"/>
    <row r="593" customFormat="false" ht="15" hidden="false" customHeight="false" outlineLevel="0" collapsed="false"/>
    <row r="595" customFormat="false" ht="15" hidden="false" customHeight="false" outlineLevel="0" collapsed="false"/>
    <row r="596" customFormat="false" ht="15" hidden="false" customHeight="false" outlineLevel="0" collapsed="false"/>
    <row r="597" customFormat="false" ht="15" hidden="false" customHeight="false" outlineLevel="0" collapsed="false"/>
    <row r="598" customFormat="false" ht="15" hidden="false" customHeight="false" outlineLevel="0" collapsed="false"/>
    <row r="599" customFormat="false" ht="15" hidden="false" customHeight="false" outlineLevel="0" collapsed="false"/>
    <row r="601" customFormat="false" ht="15" hidden="false" customHeight="false" outlineLevel="0" collapsed="false"/>
    <row r="602" customFormat="false" ht="15" hidden="false" customHeight="false" outlineLevel="0" collapsed="false"/>
    <row r="603" customFormat="false" ht="15" hidden="false" customHeight="false" outlineLevel="0" collapsed="false"/>
    <row r="604" customFormat="false" ht="15" hidden="false" customHeight="false" outlineLevel="0" collapsed="false"/>
    <row r="605" customFormat="false" ht="15" hidden="false" customHeight="false" outlineLevel="0" collapsed="false"/>
    <row r="606" customFormat="false" ht="15" hidden="false" customHeight="false" outlineLevel="0" collapsed="false"/>
    <row r="608" customFormat="false" ht="15" hidden="false" customHeight="false" outlineLevel="0" collapsed="false"/>
    <row r="609" customFormat="false" ht="15" hidden="false" customHeight="false" outlineLevel="0" collapsed="false"/>
    <row r="611" customFormat="false" ht="15" hidden="false" customHeight="false" outlineLevel="0" collapsed="false"/>
    <row r="612" customFormat="false" ht="15" hidden="false" customHeight="false" outlineLevel="0" collapsed="false"/>
    <row r="614" customFormat="false" ht="15" hidden="false" customHeight="false" outlineLevel="0" collapsed="false"/>
    <row r="615" customFormat="false" ht="15" hidden="false" customHeight="false" outlineLevel="0" collapsed="false"/>
    <row r="618" customFormat="false" ht="15" hidden="false" customHeight="false" outlineLevel="0" collapsed="false"/>
    <row r="619" customFormat="false" ht="15" hidden="false" customHeight="false" outlineLevel="0" collapsed="false"/>
    <row r="622" customFormat="false" ht="15" hidden="false" customHeight="false" outlineLevel="0" collapsed="false"/>
    <row r="623" customFormat="false" ht="15" hidden="false" customHeight="false" outlineLevel="0" collapsed="false"/>
    <row r="624" customFormat="false" ht="15" hidden="false" customHeight="false" outlineLevel="0" collapsed="false"/>
    <row r="625" customFormat="false" ht="15" hidden="false" customHeight="false" outlineLevel="0" collapsed="false"/>
    <row r="626" customFormat="false" ht="15" hidden="false" customHeight="false" outlineLevel="0" collapsed="false"/>
    <row r="627" customFormat="false" ht="15" hidden="false" customHeight="false" outlineLevel="0" collapsed="false"/>
    <row r="628" customFormat="false" ht="15" hidden="false" customHeight="false" outlineLevel="0" collapsed="false"/>
    <row r="629" customFormat="false" ht="15" hidden="false" customHeight="false" outlineLevel="0" collapsed="false"/>
    <row r="631" customFormat="false" ht="15" hidden="false" customHeight="false" outlineLevel="0" collapsed="false"/>
    <row r="632" customFormat="false" ht="15" hidden="false" customHeight="false" outlineLevel="0" collapsed="false"/>
    <row r="635" customFormat="false" ht="15" hidden="false" customHeight="false" outlineLevel="0" collapsed="false"/>
    <row r="638" customFormat="false" ht="15" hidden="false" customHeight="false" outlineLevel="0" collapsed="false"/>
    <row r="639" customFormat="false" ht="15" hidden="false" customHeight="false" outlineLevel="0" collapsed="false"/>
    <row r="641" customFormat="false" ht="15" hidden="false" customHeight="false" outlineLevel="0" collapsed="false"/>
    <row r="644" customFormat="false" ht="15" hidden="false" customHeight="false" outlineLevel="0" collapsed="false"/>
    <row r="645" customFormat="false" ht="15" hidden="false" customHeight="false" outlineLevel="0" collapsed="false"/>
    <row r="647" customFormat="false" ht="15" hidden="false" customHeight="false" outlineLevel="0" collapsed="false"/>
    <row r="648" customFormat="false" ht="15" hidden="false" customHeight="false" outlineLevel="0" collapsed="false"/>
    <row r="651" customFormat="false" ht="15" hidden="false" customHeight="false" outlineLevel="0" collapsed="false"/>
    <row r="660" customFormat="false" ht="15" hidden="false" customHeight="false" outlineLevel="0" collapsed="false"/>
    <row r="665" customFormat="false" ht="15" hidden="false" customHeight="false" outlineLevel="0" collapsed="false"/>
    <row r="671" customFormat="false" ht="15" hidden="false" customHeight="false" outlineLevel="0" collapsed="false"/>
    <row r="672" customFormat="false" ht="15" hidden="false" customHeight="false" outlineLevel="0" collapsed="false"/>
    <row r="673" customFormat="false" ht="15" hidden="false" customHeight="false" outlineLevel="0" collapsed="false"/>
    <row r="674" customFormat="false" ht="15" hidden="false" customHeight="false" outlineLevel="0" collapsed="false"/>
    <row r="675" customFormat="false" ht="15" hidden="false" customHeight="false" outlineLevel="0" collapsed="false"/>
    <row r="676" customFormat="false" ht="15" hidden="false" customHeight="false" outlineLevel="0" collapsed="false"/>
    <row r="680" customFormat="false" ht="15" hidden="false" customHeight="false" outlineLevel="0" collapsed="false"/>
    <row r="681" customFormat="false" ht="15" hidden="false" customHeight="false" outlineLevel="0" collapsed="false"/>
    <row r="684" customFormat="false" ht="15" hidden="false" customHeight="false" outlineLevel="0" collapsed="false"/>
    <row r="687" customFormat="false" ht="15" hidden="false" customHeight="false" outlineLevel="0" collapsed="false"/>
    <row r="688" customFormat="false" ht="15" hidden="false" customHeight="false" outlineLevel="0" collapsed="false"/>
    <row r="690" customFormat="false" ht="15" hidden="false" customHeight="false" outlineLevel="0" collapsed="false"/>
    <row r="692" customFormat="false" ht="15" hidden="false" customHeight="false" outlineLevel="0" collapsed="false"/>
    <row r="693" customFormat="false" ht="15" hidden="false" customHeight="false" outlineLevel="0" collapsed="false"/>
    <row r="694" customFormat="false" ht="15" hidden="false" customHeight="false" outlineLevel="0" collapsed="false"/>
    <row r="695" customFormat="false" ht="15" hidden="false" customHeight="false" outlineLevel="0" collapsed="false"/>
    <row r="696" customFormat="false" ht="15" hidden="false" customHeight="false" outlineLevel="0" collapsed="false"/>
    <row r="698" customFormat="false" ht="15" hidden="false" customHeight="false" outlineLevel="0" collapsed="false"/>
    <row r="699" customFormat="false" ht="15" hidden="false" customHeight="false" outlineLevel="0" collapsed="false"/>
    <row r="701" customFormat="false" ht="15" hidden="false" customHeight="false" outlineLevel="0" collapsed="false"/>
    <row r="702" customFormat="false" ht="15" hidden="false" customHeight="false" outlineLevel="0" collapsed="false"/>
    <row r="703" customFormat="false" ht="15" hidden="false" customHeight="false" outlineLevel="0" collapsed="false"/>
    <row r="705" customFormat="false" ht="15" hidden="false" customHeight="false" outlineLevel="0" collapsed="false"/>
    <row r="708" customFormat="false" ht="15" hidden="false" customHeight="false" outlineLevel="0" collapsed="false"/>
    <row r="709" customFormat="false" ht="15" hidden="false" customHeight="false" outlineLevel="0" collapsed="false"/>
    <row r="710" customFormat="false" ht="15" hidden="false" customHeight="false" outlineLevel="0" collapsed="false"/>
    <row r="711" customFormat="false" ht="15" hidden="false" customHeight="false" outlineLevel="0" collapsed="false"/>
    <row r="712" customFormat="false" ht="15" hidden="false" customHeight="false" outlineLevel="0" collapsed="false"/>
    <row r="713" customFormat="false" ht="15" hidden="false" customHeight="false" outlineLevel="0" collapsed="false"/>
    <row r="716" customFormat="false" ht="15" hidden="false" customHeight="false" outlineLevel="0" collapsed="false"/>
    <row r="717" customFormat="false" ht="15" hidden="false" customHeight="false" outlineLevel="0" collapsed="false"/>
    <row r="718" customFormat="false" ht="15" hidden="false" customHeight="false" outlineLevel="0" collapsed="false"/>
    <row r="720" customFormat="false" ht="15" hidden="false" customHeight="false" outlineLevel="0" collapsed="false"/>
    <row r="721" customFormat="false" ht="15" hidden="false" customHeight="false" outlineLevel="0" collapsed="false"/>
    <row r="724" customFormat="false" ht="15" hidden="false" customHeight="false" outlineLevel="0" collapsed="false"/>
    <row r="726" customFormat="false" ht="15" hidden="false" customHeight="false" outlineLevel="0" collapsed="false"/>
    <row r="727" customFormat="false" ht="15" hidden="false" customHeight="false" outlineLevel="0" collapsed="false"/>
    <row r="728" customFormat="false" ht="15" hidden="false" customHeight="false" outlineLevel="0" collapsed="false"/>
    <row r="729" customFormat="false" ht="15" hidden="false" customHeight="false" outlineLevel="0" collapsed="false"/>
    <row r="730" customFormat="false" ht="15" hidden="false" customHeight="false" outlineLevel="0" collapsed="false"/>
    <row r="736" customFormat="false" ht="15" hidden="false" customHeight="false" outlineLevel="0" collapsed="false"/>
    <row r="743" customFormat="false" ht="15" hidden="false" customHeight="false" outlineLevel="0" collapsed="false"/>
    <row r="744" customFormat="false" ht="15" hidden="false" customHeight="false" outlineLevel="0" collapsed="false"/>
    <row r="767" customFormat="false" ht="15" hidden="false" customHeight="false" outlineLevel="0" collapsed="false"/>
    <row r="770" customFormat="false" ht="15" hidden="false" customHeight="false" outlineLevel="0" collapsed="false"/>
    <row r="771" customFormat="false" ht="15" hidden="false" customHeight="false" outlineLevel="0" collapsed="false"/>
    <row r="777" customFormat="false" ht="15" hidden="false" customHeight="false" outlineLevel="0" collapsed="false"/>
    <row r="781" customFormat="false" ht="15" hidden="false" customHeight="false" outlineLevel="0" collapsed="false"/>
    <row r="782" customFormat="false" ht="15" hidden="false" customHeight="false" outlineLevel="0" collapsed="false"/>
    <row r="783" customFormat="false" ht="15" hidden="false" customHeight="false" outlineLevel="0" collapsed="false"/>
    <row r="784" customFormat="false" ht="15" hidden="false" customHeight="false" outlineLevel="0" collapsed="false"/>
    <row r="785" customFormat="false" ht="15" hidden="false" customHeight="false" outlineLevel="0" collapsed="false"/>
    <row r="786" customFormat="false" ht="15" hidden="false" customHeight="false" outlineLevel="0" collapsed="false"/>
    <row r="787" customFormat="false" ht="15" hidden="false" customHeight="false" outlineLevel="0" collapsed="false"/>
    <row r="790" customFormat="false" ht="15" hidden="false" customHeight="false" outlineLevel="0" collapsed="false"/>
    <row r="791" customFormat="false" ht="15" hidden="false" customHeight="false" outlineLevel="0" collapsed="false"/>
    <row r="793" customFormat="false" ht="15" hidden="false" customHeight="false" outlineLevel="0" collapsed="false"/>
    <row r="794" customFormat="false" ht="15" hidden="false" customHeight="false" outlineLevel="0" collapsed="false"/>
    <row r="795" customFormat="false" ht="15" hidden="false" customHeight="false" outlineLevel="0" collapsed="false"/>
    <row r="796" customFormat="false" ht="15" hidden="false" customHeight="false" outlineLevel="0" collapsed="false"/>
    <row r="798" customFormat="false" ht="15" hidden="false" customHeight="false" outlineLevel="0" collapsed="false"/>
    <row r="799" customFormat="false" ht="15" hidden="false" customHeight="false" outlineLevel="0" collapsed="false"/>
    <row r="804" customFormat="false" ht="15" hidden="false" customHeight="false" outlineLevel="0" collapsed="false"/>
    <row r="805" customFormat="false" ht="15" hidden="false" customHeight="false" outlineLevel="0" collapsed="false"/>
    <row r="810" customFormat="false" ht="15" hidden="false" customHeight="false" outlineLevel="0" collapsed="false"/>
    <row r="818" customFormat="false" ht="15" hidden="false" customHeight="false" outlineLevel="0" collapsed="false"/>
    <row r="819" customFormat="false" ht="15" hidden="false" customHeight="false" outlineLevel="0" collapsed="false"/>
    <row r="820" customFormat="false" ht="15" hidden="false" customHeight="false" outlineLevel="0" collapsed="false"/>
    <row r="825" customFormat="false" ht="15" hidden="false" customHeight="false" outlineLevel="0" collapsed="false"/>
    <row r="826" customFormat="false" ht="15" hidden="false" customHeight="false" outlineLevel="0" collapsed="false"/>
    <row r="828" customFormat="false" ht="15" hidden="false" customHeight="false" outlineLevel="0" collapsed="false"/>
    <row r="832" customFormat="false" ht="15" hidden="false" customHeight="false" outlineLevel="0" collapsed="false"/>
    <row r="834" customFormat="false" ht="15" hidden="false" customHeight="false" outlineLevel="0" collapsed="false"/>
    <row r="835" customFormat="false" ht="15" hidden="false" customHeight="false" outlineLevel="0" collapsed="false"/>
    <row r="836" customFormat="false" ht="15" hidden="false" customHeight="false" outlineLevel="0" collapsed="false"/>
    <row r="837" customFormat="false" ht="15" hidden="false" customHeight="false" outlineLevel="0" collapsed="false"/>
    <row r="840" customFormat="false" ht="15" hidden="false" customHeight="false" outlineLevel="0" collapsed="false"/>
    <row r="848" customFormat="false" ht="15" hidden="false" customHeight="false" outlineLevel="0" collapsed="false"/>
    <row r="852" customFormat="false" ht="15" hidden="false" customHeight="false" outlineLevel="0" collapsed="false"/>
    <row r="853" customFormat="false" ht="15" hidden="false" customHeight="false" outlineLevel="0" collapsed="false"/>
    <row r="855" customFormat="false" ht="15" hidden="false" customHeight="false" outlineLevel="0" collapsed="false"/>
    <row r="856" customFormat="false" ht="15" hidden="false" customHeight="false" outlineLevel="0" collapsed="false"/>
    <row r="857" customFormat="false" ht="15" hidden="false" customHeight="false" outlineLevel="0" collapsed="false"/>
    <row r="859" customFormat="false" ht="15" hidden="false" customHeight="false" outlineLevel="0" collapsed="false"/>
    <row r="866" customFormat="false" ht="15" hidden="false" customHeight="false" outlineLevel="0" collapsed="false"/>
    <row r="869" customFormat="false" ht="15" hidden="false" customHeight="false" outlineLevel="0" collapsed="false"/>
    <row r="870" customFormat="false" ht="15" hidden="false" customHeight="false" outlineLevel="0" collapsed="false"/>
    <row r="871" customFormat="false" ht="15" hidden="false" customHeight="false" outlineLevel="0" collapsed="false"/>
    <row r="882" customFormat="false" ht="15" hidden="false" customHeight="false" outlineLevel="0" collapsed="false"/>
    <row r="884" customFormat="false" ht="15" hidden="false" customHeight="false" outlineLevel="0" collapsed="false"/>
    <row r="885" customFormat="false" ht="15" hidden="false" customHeight="false" outlineLevel="0" collapsed="false"/>
    <row r="887" customFormat="false" ht="15" hidden="false" customHeight="false" outlineLevel="0" collapsed="false"/>
    <row r="890" customFormat="false" ht="15" hidden="false" customHeight="false" outlineLevel="0" collapsed="false"/>
    <row r="892" customFormat="false" ht="15" hidden="false" customHeight="false" outlineLevel="0" collapsed="false"/>
    <row r="893" customFormat="false" ht="15" hidden="false" customHeight="false" outlineLevel="0" collapsed="false"/>
    <row r="899" customFormat="false" ht="15" hidden="false" customHeight="false" outlineLevel="0" collapsed="false"/>
    <row r="900" customFormat="false" ht="15" hidden="false" customHeight="false" outlineLevel="0" collapsed="false"/>
    <row r="903" customFormat="false" ht="15" hidden="false" customHeight="false" outlineLevel="0" collapsed="false"/>
    <row r="904" customFormat="false" ht="15" hidden="false" customHeight="false" outlineLevel="0" collapsed="false"/>
    <row r="905" customFormat="false" ht="15" hidden="false" customHeight="false" outlineLevel="0" collapsed="false"/>
    <row r="906" customFormat="false" ht="15" hidden="false" customHeight="false" outlineLevel="0" collapsed="false"/>
    <row r="907" customFormat="false" ht="15" hidden="false" customHeight="false" outlineLevel="0" collapsed="false"/>
    <row r="908" customFormat="false" ht="15" hidden="false" customHeight="false" outlineLevel="0" collapsed="false"/>
    <row r="909" customFormat="false" ht="15" hidden="false" customHeight="false" outlineLevel="0" collapsed="false"/>
    <row r="910" customFormat="false" ht="15" hidden="false" customHeight="false" outlineLevel="0" collapsed="false"/>
    <row r="913" customFormat="false" ht="15" hidden="false" customHeight="false" outlineLevel="0" collapsed="false"/>
    <row r="915" customFormat="false" ht="15" hidden="false" customHeight="false" outlineLevel="0" collapsed="false"/>
    <row r="916" customFormat="false" ht="15" hidden="false" customHeight="false" outlineLevel="0" collapsed="false"/>
    <row r="918" customFormat="false" ht="15" hidden="false" customHeight="false" outlineLevel="0" collapsed="false"/>
    <row r="920" customFormat="false" ht="15" hidden="false" customHeight="false" outlineLevel="0" collapsed="false"/>
    <row r="921" customFormat="false" ht="15" hidden="false" customHeight="false" outlineLevel="0" collapsed="false"/>
    <row r="922" customFormat="false" ht="15" hidden="false" customHeight="false" outlineLevel="0" collapsed="false"/>
    <row r="923" customFormat="false" ht="15" hidden="false" customHeight="false" outlineLevel="0" collapsed="false"/>
    <row r="924" customFormat="false" ht="15" hidden="false" customHeight="false" outlineLevel="0" collapsed="false"/>
    <row r="926" customFormat="false" ht="15" hidden="false" customHeight="false" outlineLevel="0" collapsed="false"/>
    <row r="927" customFormat="false" ht="15" hidden="false" customHeight="false" outlineLevel="0" collapsed="false"/>
    <row r="929" customFormat="false" ht="15" hidden="false" customHeight="false" outlineLevel="0" collapsed="false"/>
    <row r="930" customFormat="false" ht="15" hidden="false" customHeight="false" outlineLevel="0" collapsed="false"/>
    <row r="931" customFormat="false" ht="15" hidden="false" customHeight="false" outlineLevel="0" collapsed="false"/>
    <row r="933" customFormat="false" ht="15" hidden="false" customHeight="false" outlineLevel="0" collapsed="false"/>
    <row r="934" customFormat="false" ht="15" hidden="false" customHeight="false" outlineLevel="0" collapsed="false"/>
    <row r="938" customFormat="false" ht="15" hidden="false" customHeight="false" outlineLevel="0" collapsed="false"/>
    <row r="940" customFormat="false" ht="15" hidden="false" customHeight="false" outlineLevel="0" collapsed="false"/>
    <row r="941" customFormat="false" ht="15" hidden="false" customHeight="false" outlineLevel="0" collapsed="false"/>
    <row r="954" customFormat="false" ht="15" hidden="false" customHeight="false" outlineLevel="0" collapsed="false"/>
    <row r="955" customFormat="false" ht="15" hidden="false" customHeight="false" outlineLevel="0" collapsed="false"/>
    <row r="961" customFormat="false" ht="15" hidden="false" customHeight="false" outlineLevel="0" collapsed="false"/>
    <row r="962" customFormat="false" ht="15" hidden="false" customHeight="false" outlineLevel="0" collapsed="false"/>
    <row r="963" customFormat="false" ht="15" hidden="false" customHeight="false" outlineLevel="0" collapsed="false"/>
    <row r="964" customFormat="false" ht="15" hidden="false" customHeight="false" outlineLevel="0" collapsed="false"/>
    <row r="967" customFormat="false" ht="15" hidden="false" customHeight="false" outlineLevel="0" collapsed="false"/>
    <row r="970" customFormat="false" ht="15" hidden="false" customHeight="false" outlineLevel="0" collapsed="false"/>
    <row r="971" customFormat="false" ht="15" hidden="false" customHeight="false" outlineLevel="0" collapsed="false"/>
    <row r="972" customFormat="false" ht="15" hidden="false" customHeight="false" outlineLevel="0" collapsed="false"/>
    <row r="973" customFormat="false" ht="15" hidden="false" customHeight="false" outlineLevel="0" collapsed="false"/>
    <row r="974" customFormat="false" ht="15" hidden="false" customHeight="false" outlineLevel="0" collapsed="false"/>
    <row r="975" customFormat="false" ht="15" hidden="false" customHeight="false" outlineLevel="0" collapsed="false"/>
    <row r="977" customFormat="false" ht="15" hidden="false" customHeight="false" outlineLevel="0" collapsed="false"/>
    <row r="978" customFormat="false" ht="15" hidden="false" customHeight="false" outlineLevel="0" collapsed="false"/>
    <row r="980" customFormat="false" ht="15" hidden="false" customHeight="false" outlineLevel="0" collapsed="false"/>
    <row r="982" customFormat="false" ht="15" hidden="false" customHeight="false" outlineLevel="0" collapsed="false"/>
    <row r="983" customFormat="false" ht="15" hidden="false" customHeight="false" outlineLevel="0" collapsed="false"/>
    <row r="984" customFormat="false" ht="15" hidden="false" customHeight="false" outlineLevel="0" collapsed="false"/>
    <row r="985" customFormat="false" ht="15" hidden="false" customHeight="false" outlineLevel="0" collapsed="false"/>
    <row r="986" customFormat="false" ht="15" hidden="false" customHeight="false" outlineLevel="0" collapsed="false"/>
    <row r="987" customFormat="false" ht="15" hidden="false" customHeight="false" outlineLevel="0" collapsed="false"/>
    <row r="988" customFormat="false" ht="15" hidden="false" customHeight="false" outlineLevel="0" collapsed="false"/>
    <row r="989" customFormat="false" ht="15" hidden="false" customHeight="false" outlineLevel="0" collapsed="false"/>
    <row r="990" customFormat="false" ht="15" hidden="false" customHeight="false" outlineLevel="0" collapsed="false"/>
    <row r="991" customFormat="false" ht="15" hidden="false" customHeight="false" outlineLevel="0" collapsed="false"/>
    <row r="992" customFormat="false" ht="15" hidden="false" customHeight="false" outlineLevel="0" collapsed="false"/>
    <row r="993" customFormat="false" ht="15" hidden="false" customHeight="false" outlineLevel="0" collapsed="false"/>
    <row r="994" customFormat="false" ht="15" hidden="false" customHeight="false" outlineLevel="0" collapsed="false"/>
    <row r="995" customFormat="false" ht="15" hidden="false" customHeight="false" outlineLevel="0" collapsed="false"/>
    <row r="998" customFormat="false" ht="15" hidden="false" customHeight="false" outlineLevel="0" collapsed="false"/>
    <row r="999" customFormat="false" ht="15" hidden="false" customHeight="false" outlineLevel="0" collapsed="false"/>
    <row r="1000" customFormat="false" ht="15" hidden="false" customHeight="false" outlineLevel="0" collapsed="false"/>
    <row r="1001" customFormat="false" ht="15" hidden="false" customHeight="false" outlineLevel="0" collapsed="false"/>
    <row r="1002" customFormat="false" ht="15" hidden="false" customHeight="false" outlineLevel="0" collapsed="false"/>
    <row r="1003" customFormat="false" ht="15" hidden="false" customHeight="false" outlineLevel="0" collapsed="false"/>
    <row r="1004" customFormat="false" ht="15" hidden="false" customHeight="false" outlineLevel="0" collapsed="false"/>
    <row r="1005" customFormat="false" ht="15" hidden="false" customHeight="false" outlineLevel="0" collapsed="false"/>
    <row r="1006" customFormat="false" ht="15" hidden="false" customHeight="false" outlineLevel="0" collapsed="false"/>
    <row r="1008" customFormat="false" ht="15" hidden="false" customHeight="false" outlineLevel="0" collapsed="false"/>
    <row r="1011" customFormat="false" ht="15" hidden="false" customHeight="false" outlineLevel="0" collapsed="false"/>
    <row r="1013" customFormat="false" ht="15" hidden="false" customHeight="false" outlineLevel="0" collapsed="false"/>
    <row r="1014" customFormat="false" ht="15" hidden="false" customHeight="false" outlineLevel="0" collapsed="false"/>
    <row r="1015" customFormat="false" ht="15" hidden="false" customHeight="false" outlineLevel="0" collapsed="false"/>
    <row r="1022" customFormat="false" ht="15" hidden="false" customHeight="false" outlineLevel="0" collapsed="false"/>
    <row r="1023" customFormat="false" ht="15" hidden="false" customHeight="false" outlineLevel="0" collapsed="false"/>
    <row r="1025" customFormat="false" ht="15" hidden="false" customHeight="false" outlineLevel="0" collapsed="false"/>
    <row r="1026" customFormat="false" ht="15" hidden="false" customHeight="false" outlineLevel="0" collapsed="false"/>
    <row r="1027" customFormat="false" ht="15" hidden="false" customHeight="false" outlineLevel="0" collapsed="false"/>
    <row r="1028" customFormat="false" ht="15" hidden="false" customHeight="false" outlineLevel="0" collapsed="false"/>
    <row r="1029" customFormat="false" ht="15" hidden="false" customHeight="false" outlineLevel="0" collapsed="false"/>
    <row r="1030" customFormat="false" ht="15" hidden="false" customHeight="false" outlineLevel="0" collapsed="false"/>
    <row r="1031" customFormat="false" ht="15" hidden="false" customHeight="false" outlineLevel="0" collapsed="false"/>
    <row r="1032" customFormat="false" ht="15" hidden="false" customHeight="false" outlineLevel="0" collapsed="false"/>
    <row r="1033" customFormat="false" ht="15" hidden="false" customHeight="false" outlineLevel="0" collapsed="false"/>
    <row r="1034" customFormat="false" ht="15" hidden="false" customHeight="false" outlineLevel="0" collapsed="false"/>
    <row r="1035" customFormat="false" ht="15" hidden="false" customHeight="false" outlineLevel="0" collapsed="false"/>
    <row r="1036" customFormat="false" ht="15" hidden="false" customHeight="false" outlineLevel="0" collapsed="false"/>
    <row r="1040" customFormat="false" ht="15" hidden="false" customHeight="false" outlineLevel="0" collapsed="false"/>
    <row r="1041" customFormat="false" ht="15" hidden="false" customHeight="false" outlineLevel="0" collapsed="false"/>
    <row r="1044" customFormat="false" ht="15" hidden="false" customHeight="false" outlineLevel="0" collapsed="false"/>
    <row r="1045" customFormat="false" ht="15" hidden="false" customHeight="false" outlineLevel="0" collapsed="false"/>
    <row r="1048" customFormat="false" ht="15" hidden="false" customHeight="false" outlineLevel="0" collapsed="false"/>
    <row r="1051" customFormat="false" ht="15" hidden="false" customHeight="false" outlineLevel="0" collapsed="false"/>
    <row r="1053" customFormat="false" ht="15" hidden="false" customHeight="false" outlineLevel="0" collapsed="false"/>
    <row r="1054" customFormat="false" ht="15" hidden="false" customHeight="false" outlineLevel="0" collapsed="false"/>
    <row r="1055" customFormat="false" ht="15" hidden="false" customHeight="false" outlineLevel="0" collapsed="false"/>
    <row r="1056" customFormat="false" ht="15" hidden="false" customHeight="false" outlineLevel="0" collapsed="false"/>
    <row r="1057" customFormat="false" ht="15" hidden="false" customHeight="false" outlineLevel="0" collapsed="false"/>
    <row r="1058" customFormat="false" ht="15" hidden="false" customHeight="false" outlineLevel="0" collapsed="false"/>
    <row r="1059" customFormat="false" ht="15" hidden="false" customHeight="false" outlineLevel="0" collapsed="false"/>
    <row r="1060" customFormat="false" ht="15" hidden="false" customHeight="false" outlineLevel="0" collapsed="false"/>
    <row r="1061" customFormat="false" ht="15" hidden="false" customHeight="false" outlineLevel="0" collapsed="false"/>
    <row r="1066" customFormat="false" ht="15" hidden="false" customHeight="false" outlineLevel="0" collapsed="false"/>
    <row r="1067" customFormat="false" ht="15" hidden="false" customHeight="false" outlineLevel="0" collapsed="false"/>
    <row r="1070" customFormat="false" ht="15" hidden="false" customHeight="false" outlineLevel="0" collapsed="false"/>
    <row r="1071" customFormat="false" ht="15" hidden="false" customHeight="false" outlineLevel="0" collapsed="false"/>
    <row r="1073" customFormat="false" ht="15" hidden="false" customHeight="false" outlineLevel="0" collapsed="false"/>
    <row r="1079" customFormat="false" ht="15" hidden="false" customHeight="false" outlineLevel="0" collapsed="false"/>
    <row r="1080" customFormat="false" ht="15" hidden="false" customHeight="false" outlineLevel="0" collapsed="false"/>
    <row r="1088" customFormat="false" ht="15" hidden="false" customHeight="false" outlineLevel="0" collapsed="false"/>
    <row r="1089" customFormat="false" ht="15" hidden="false" customHeight="false" outlineLevel="0" collapsed="false"/>
    <row r="1090" customFormat="false" ht="15" hidden="false" customHeight="false" outlineLevel="0" collapsed="false"/>
    <row r="1095" customFormat="false" ht="15" hidden="false" customHeight="false" outlineLevel="0" collapsed="false"/>
    <row r="1096" customFormat="false" ht="15" hidden="false" customHeight="false" outlineLevel="0" collapsed="false"/>
    <row r="1103" customFormat="false" ht="15" hidden="false" customHeight="false" outlineLevel="0" collapsed="false"/>
    <row r="1104" customFormat="false" ht="15" hidden="false" customHeight="false" outlineLevel="0" collapsed="false"/>
    <row r="1106" customFormat="false" ht="15" hidden="false" customHeight="false" outlineLevel="0" collapsed="false"/>
    <row r="1107" customFormat="false" ht="15" hidden="false" customHeight="false" outlineLevel="0" collapsed="false"/>
    <row r="1111" customFormat="false" ht="15" hidden="false" customHeight="false" outlineLevel="0" collapsed="false"/>
    <row r="1118" customFormat="false" ht="15" hidden="false" customHeight="false" outlineLevel="0" collapsed="false"/>
    <row r="1121" customFormat="false" ht="15" hidden="false" customHeight="false" outlineLevel="0" collapsed="false"/>
    <row r="1122" customFormat="false" ht="15" hidden="false" customHeight="false" outlineLevel="0" collapsed="false"/>
    <row r="1123" customFormat="false" ht="15" hidden="false" customHeight="false" outlineLevel="0" collapsed="false"/>
    <row r="1129" customFormat="false" ht="15" hidden="false" customHeight="false" outlineLevel="0" collapsed="false"/>
    <row r="1135" customFormat="false" ht="15" hidden="false" customHeight="false" outlineLevel="0" collapsed="false"/>
    <row r="1136" customFormat="false" ht="15" hidden="false" customHeight="false" outlineLevel="0" collapsed="false"/>
    <row r="1138" customFormat="false" ht="15" hidden="false" customHeight="false" outlineLevel="0" collapsed="false"/>
    <row r="1146" customFormat="false" ht="15" hidden="false" customHeight="false" outlineLevel="0" collapsed="false"/>
    <row r="1147" customFormat="false" ht="15" hidden="false" customHeight="false" outlineLevel="0" collapsed="false"/>
    <row r="1149" customFormat="false" ht="15" hidden="false" customHeight="false" outlineLevel="0" collapsed="false"/>
    <row r="1150" customFormat="false" ht="15" hidden="false" customHeight="false" outlineLevel="0" collapsed="false"/>
    <row r="1151" customFormat="false" ht="15" hidden="false" customHeight="false" outlineLevel="0" collapsed="false"/>
    <row r="1152" customFormat="false" ht="15" hidden="false" customHeight="false" outlineLevel="0" collapsed="false"/>
    <row r="1155" customFormat="false" ht="15" hidden="false" customHeight="false" outlineLevel="0" collapsed="false"/>
    <row r="1160" customFormat="false" ht="15" hidden="false" customHeight="false" outlineLevel="0" collapsed="false"/>
    <row r="1164" customFormat="false" ht="15" hidden="false" customHeight="false" outlineLevel="0" collapsed="false"/>
    <row r="1166" customFormat="false" ht="15" hidden="false" customHeight="false" outlineLevel="0" collapsed="false"/>
    <row r="1169" customFormat="false" ht="15" hidden="false" customHeight="false" outlineLevel="0" collapsed="false"/>
    <row r="1173" customFormat="false" ht="15" hidden="false" customHeight="false" outlineLevel="0" collapsed="false"/>
    <row r="1174" customFormat="false" ht="15" hidden="false" customHeight="false" outlineLevel="0" collapsed="false"/>
    <row r="1175" customFormat="false" ht="15" hidden="false" customHeight="false" outlineLevel="0" collapsed="false"/>
    <row r="1176" customFormat="false" ht="15" hidden="false" customHeight="false" outlineLevel="0" collapsed="false"/>
    <row r="1178" customFormat="false" ht="15" hidden="false" customHeight="false" outlineLevel="0" collapsed="false"/>
    <row r="1180" customFormat="false" ht="15" hidden="false" customHeight="false" outlineLevel="0" collapsed="false"/>
    <row r="1183" customFormat="false" ht="15" hidden="false" customHeight="false" outlineLevel="0" collapsed="false"/>
    <row r="1184" customFormat="false" ht="15" hidden="false" customHeight="false" outlineLevel="0" collapsed="false"/>
    <row r="1189" customFormat="false" ht="15" hidden="false" customHeight="false" outlineLevel="0" collapsed="false"/>
    <row r="1190" customFormat="false" ht="15" hidden="false" customHeight="false" outlineLevel="0" collapsed="false"/>
    <row r="1197" customFormat="false" ht="15" hidden="false" customHeight="false" outlineLevel="0" collapsed="false"/>
    <row r="1198" customFormat="false" ht="15" hidden="false" customHeight="false" outlineLevel="0" collapsed="false"/>
    <row r="1209" customFormat="false" ht="15" hidden="false" customHeight="false" outlineLevel="0" collapsed="false"/>
    <row r="1210" customFormat="false" ht="15" hidden="false" customHeight="false" outlineLevel="0" collapsed="false"/>
    <row r="1211" customFormat="false" ht="15" hidden="false" customHeight="false" outlineLevel="0" collapsed="false"/>
    <row r="1217" customFormat="false" ht="15" hidden="false" customHeight="false" outlineLevel="0" collapsed="false"/>
    <row r="1227" customFormat="false" ht="15" hidden="false" customHeight="false" outlineLevel="0" collapsed="false"/>
    <row r="1235" customFormat="false" ht="15" hidden="false" customHeight="false" outlineLevel="0" collapsed="false"/>
    <row r="1236" customFormat="false" ht="15" hidden="false" customHeight="false" outlineLevel="0" collapsed="false"/>
    <row r="1240" customFormat="false" ht="15" hidden="false" customHeight="false" outlineLevel="0" collapsed="false"/>
    <row r="1241" customFormat="false" ht="15" hidden="false" customHeight="false" outlineLevel="0" collapsed="false"/>
    <row r="1242" customFormat="false" ht="15" hidden="false" customHeight="false" outlineLevel="0" collapsed="false"/>
    <row r="1243" customFormat="false" ht="15" hidden="false" customHeight="false" outlineLevel="0" collapsed="false"/>
    <row r="1244" customFormat="false" ht="15" hidden="false" customHeight="false" outlineLevel="0" collapsed="false"/>
    <row r="1248" customFormat="false" ht="15" hidden="false" customHeight="false" outlineLevel="0" collapsed="false"/>
    <row r="1250" customFormat="false" ht="15" hidden="false" customHeight="false" outlineLevel="0" collapsed="false"/>
    <row r="1253" customFormat="false" ht="15" hidden="false" customHeight="false" outlineLevel="0" collapsed="false"/>
    <row r="1254" customFormat="false" ht="15" hidden="false" customHeight="false" outlineLevel="0" collapsed="false"/>
    <row r="1256" customFormat="false" ht="15" hidden="false" customHeight="false" outlineLevel="0" collapsed="false"/>
    <row r="1265" customFormat="false" ht="15" hidden="false" customHeight="false" outlineLevel="0" collapsed="false"/>
    <row r="1266" customFormat="false" ht="15" hidden="false" customHeight="false" outlineLevel="0" collapsed="false"/>
    <row r="1271" customFormat="false" ht="15" hidden="false" customHeight="false" outlineLevel="0" collapsed="false"/>
    <row r="1272" customFormat="false" ht="15" hidden="false" customHeight="false" outlineLevel="0" collapsed="false"/>
    <row r="1283" customFormat="false" ht="15" hidden="false" customHeight="false" outlineLevel="0" collapsed="false"/>
    <row r="1292" customFormat="false" ht="15" hidden="false" customHeight="false" outlineLevel="0" collapsed="false"/>
    <row r="1295" customFormat="false" ht="15" hidden="false" customHeight="false" outlineLevel="0" collapsed="false"/>
    <row r="1301" customFormat="false" ht="15" hidden="false" customHeight="false" outlineLevel="0" collapsed="false"/>
    <row r="1302" customFormat="false" ht="15" hidden="false" customHeight="false" outlineLevel="0" collapsed="false"/>
    <row r="1306" customFormat="false" ht="15" hidden="false" customHeight="false" outlineLevel="0" collapsed="false"/>
    <row r="1310" customFormat="false" ht="15" hidden="false" customHeight="false" outlineLevel="0" collapsed="false"/>
    <row r="1311" customFormat="false" ht="15" hidden="false" customHeight="false" outlineLevel="0" collapsed="false"/>
    <row r="1312" customFormat="false" ht="15" hidden="false" customHeight="false" outlineLevel="0" collapsed="false"/>
    <row r="1313" customFormat="false" ht="15" hidden="false" customHeight="false" outlineLevel="0" collapsed="false"/>
    <row r="1314" customFormat="false" ht="15" hidden="false" customHeight="false" outlineLevel="0" collapsed="false"/>
    <row r="1315" customFormat="false" ht="15" hidden="false" customHeight="false" outlineLevel="0" collapsed="false"/>
    <row r="1317" customFormat="false" ht="15" hidden="false" customHeight="false" outlineLevel="0" collapsed="false"/>
    <row r="1319" customFormat="false" ht="15" hidden="false" customHeight="false" outlineLevel="0" collapsed="false"/>
    <row r="1320" customFormat="false" ht="15" hidden="false" customHeight="false" outlineLevel="0" collapsed="false"/>
    <row r="1321" customFormat="false" ht="15" hidden="false" customHeight="false" outlineLevel="0" collapsed="false"/>
    <row r="1325" customFormat="false" ht="15" hidden="false" customHeight="false" outlineLevel="0" collapsed="false"/>
    <row r="1326" customFormat="false" ht="15" hidden="false" customHeight="false" outlineLevel="0" collapsed="false"/>
    <row r="1328" customFormat="false" ht="15" hidden="false" customHeight="false" outlineLevel="0" collapsed="false"/>
    <row r="1330" customFormat="false" ht="15" hidden="false" customHeight="false" outlineLevel="0" collapsed="false"/>
    <row r="1331" customFormat="false" ht="15" hidden="false" customHeight="false" outlineLevel="0" collapsed="false"/>
    <row r="1332" customFormat="false" ht="15" hidden="false" customHeight="false" outlineLevel="0" collapsed="false"/>
    <row r="1334" customFormat="false" ht="15" hidden="false" customHeight="false" outlineLevel="0" collapsed="false"/>
    <row r="1335" customFormat="false" ht="15" hidden="false" customHeight="false" outlineLevel="0" collapsed="false"/>
    <row r="1336" customFormat="false" ht="15" hidden="false" customHeight="false" outlineLevel="0" collapsed="false"/>
    <row r="1338" customFormat="false" ht="15" hidden="false" customHeight="false" outlineLevel="0" collapsed="false"/>
    <row r="1339" customFormat="false" ht="15" hidden="false" customHeight="false" outlineLevel="0" collapsed="false"/>
    <row r="1340" customFormat="false" ht="15" hidden="false" customHeight="false" outlineLevel="0" collapsed="false"/>
    <row r="1341" customFormat="false" ht="15" hidden="false" customHeight="false" outlineLevel="0" collapsed="false"/>
    <row r="1345" customFormat="false" ht="15" hidden="false" customHeight="false" outlineLevel="0" collapsed="false"/>
    <row r="1352" customFormat="false" ht="15" hidden="false" customHeight="false" outlineLevel="0" collapsed="false"/>
    <row r="1363" customFormat="false" ht="15" hidden="false" customHeight="false" outlineLevel="0" collapsed="false"/>
    <row r="1364" customFormat="false" ht="15" hidden="false" customHeight="false" outlineLevel="0" collapsed="false"/>
    <row r="1366" customFormat="false" ht="15" hidden="false" customHeight="false" outlineLevel="0" collapsed="false"/>
    <row r="1368" customFormat="false" ht="15" hidden="false" customHeight="false" outlineLevel="0" collapsed="false"/>
    <row r="1374" customFormat="false" ht="15" hidden="false" customHeight="false" outlineLevel="0" collapsed="false"/>
    <row r="1376" customFormat="false" ht="15" hidden="false" customHeight="false" outlineLevel="0" collapsed="false"/>
    <row r="1377" customFormat="false" ht="15" hidden="false" customHeight="false" outlineLevel="0" collapsed="false"/>
    <row r="1378" customFormat="false" ht="15" hidden="false" customHeight="false" outlineLevel="0" collapsed="false"/>
    <row r="1379" customFormat="false" ht="15" hidden="false" customHeight="false" outlineLevel="0" collapsed="false"/>
    <row r="1380" customFormat="false" ht="15" hidden="false" customHeight="false" outlineLevel="0" collapsed="false"/>
    <row r="1381" customFormat="false" ht="15" hidden="false" customHeight="false" outlineLevel="0" collapsed="false"/>
    <row r="1383" customFormat="false" ht="15" hidden="false" customHeight="false" outlineLevel="0" collapsed="false"/>
    <row r="1385" customFormat="false" ht="15" hidden="false" customHeight="false" outlineLevel="0" collapsed="false"/>
    <row r="1387" customFormat="false" ht="15" hidden="false" customHeight="false" outlineLevel="0" collapsed="false"/>
    <row r="1388" customFormat="false" ht="15" hidden="false" customHeight="false" outlineLevel="0" collapsed="false"/>
    <row r="1389" customFormat="false" ht="15" hidden="false" customHeight="false" outlineLevel="0" collapsed="false"/>
    <row r="1390" customFormat="false" ht="15" hidden="false" customHeight="false" outlineLevel="0" collapsed="false"/>
    <row r="1391" customFormat="false" ht="15" hidden="false" customHeight="false" outlineLevel="0" collapsed="false"/>
    <row r="1392" customFormat="false" ht="15" hidden="false" customHeight="false" outlineLevel="0" collapsed="false"/>
    <row r="1393" customFormat="false" ht="15" hidden="false" customHeight="false" outlineLevel="0" collapsed="false"/>
    <row r="1394" customFormat="false" ht="15" hidden="false" customHeight="false" outlineLevel="0" collapsed="false"/>
    <row r="1396" customFormat="false" ht="15" hidden="false" customHeight="false" outlineLevel="0" collapsed="false"/>
    <row r="1397" customFormat="false" ht="15" hidden="false" customHeight="false" outlineLevel="0" collapsed="false"/>
    <row r="1400" customFormat="false" ht="15" hidden="false" customHeight="false" outlineLevel="0" collapsed="false"/>
    <row r="1401" customFormat="false" ht="15" hidden="false" customHeight="false" outlineLevel="0" collapsed="false"/>
    <row r="1402" customFormat="false" ht="15" hidden="false" customHeight="false" outlineLevel="0" collapsed="false"/>
    <row r="1403" customFormat="false" ht="15" hidden="false" customHeight="false" outlineLevel="0" collapsed="false"/>
    <row r="1404" customFormat="false" ht="15" hidden="false" customHeight="false" outlineLevel="0" collapsed="false"/>
    <row r="1405" customFormat="false" ht="15" hidden="false" customHeight="false" outlineLevel="0" collapsed="false"/>
    <row r="1408" customFormat="false" ht="15" hidden="false" customHeight="false" outlineLevel="0" collapsed="false"/>
    <row r="1409" customFormat="false" ht="15" hidden="false" customHeight="false" outlineLevel="0" collapsed="false"/>
    <row r="1412" customFormat="false" ht="15" hidden="false" customHeight="false" outlineLevel="0" collapsed="false"/>
    <row r="1413" customFormat="false" ht="15" hidden="false" customHeight="false" outlineLevel="0" collapsed="false"/>
    <row r="1415" customFormat="false" ht="15" hidden="false" customHeight="false" outlineLevel="0" collapsed="false"/>
    <row r="1416" customFormat="false" ht="15" hidden="false" customHeight="false" outlineLevel="0" collapsed="false"/>
    <row r="1417" customFormat="false" ht="15" hidden="false" customHeight="false" outlineLevel="0" collapsed="false"/>
    <row r="1418" customFormat="false" ht="15" hidden="false" customHeight="false" outlineLevel="0" collapsed="false"/>
    <row r="1419" customFormat="false" ht="15" hidden="false" customHeight="false" outlineLevel="0" collapsed="false"/>
    <row r="1425" customFormat="false" ht="15" hidden="false" customHeight="false" outlineLevel="0" collapsed="false"/>
    <row r="1428" customFormat="false" ht="15" hidden="false" customHeight="false" outlineLevel="0" collapsed="false"/>
    <row r="1433" customFormat="false" ht="15" hidden="false" customHeight="false" outlineLevel="0" collapsed="false"/>
    <row r="1434" customFormat="false" ht="15" hidden="false" customHeight="false" outlineLevel="0" collapsed="false"/>
    <row r="1435" customFormat="false" ht="15" hidden="false" customHeight="false" outlineLevel="0" collapsed="false"/>
    <row r="1436" customFormat="false" ht="15" hidden="false" customHeight="false" outlineLevel="0" collapsed="false"/>
    <row r="1437" customFormat="false" ht="15" hidden="false" customHeight="false" outlineLevel="0" collapsed="false"/>
    <row r="1438" customFormat="false" ht="15" hidden="false" customHeight="false" outlineLevel="0" collapsed="false"/>
    <row r="1440" customFormat="false" ht="15" hidden="false" customHeight="false" outlineLevel="0" collapsed="false"/>
    <row r="1443" customFormat="false" ht="15" hidden="false" customHeight="false" outlineLevel="0" collapsed="false"/>
    <row r="1448" customFormat="false" ht="15" hidden="false" customHeight="false" outlineLevel="0" collapsed="false"/>
    <row r="1452" customFormat="false" ht="15" hidden="false" customHeight="false" outlineLevel="0" collapsed="false"/>
    <row r="1453" customFormat="false" ht="15" hidden="false" customHeight="false" outlineLevel="0" collapsed="false"/>
    <row r="1454" customFormat="false" ht="15" hidden="false" customHeight="false" outlineLevel="0" collapsed="false"/>
    <row r="1455" customFormat="false" ht="15" hidden="false" customHeight="false" outlineLevel="0" collapsed="false"/>
    <row r="1456" customFormat="false" ht="15" hidden="false" customHeight="false" outlineLevel="0" collapsed="false"/>
    <row r="1457" customFormat="false" ht="15" hidden="false" customHeight="false" outlineLevel="0" collapsed="false"/>
    <row r="1459" customFormat="false" ht="15" hidden="false" customHeight="false" outlineLevel="0" collapsed="false"/>
    <row r="1460" customFormat="false" ht="15" hidden="false" customHeight="false" outlineLevel="0" collapsed="false"/>
    <row r="1462" customFormat="false" ht="15" hidden="false" customHeight="false" outlineLevel="0" collapsed="false"/>
    <row r="1465" customFormat="false" ht="15" hidden="false" customHeight="false" outlineLevel="0" collapsed="false"/>
    <row r="1466" customFormat="false" ht="15" hidden="false" customHeight="false" outlineLevel="0" collapsed="false"/>
    <row r="1467" customFormat="false" ht="15" hidden="false" customHeight="false" outlineLevel="0" collapsed="false"/>
    <row r="1468" customFormat="false" ht="15" hidden="false" customHeight="false" outlineLevel="0" collapsed="false"/>
    <row r="1469" customFormat="false" ht="15" hidden="false" customHeight="false" outlineLevel="0" collapsed="false"/>
    <row r="1471" customFormat="false" ht="15" hidden="false" customHeight="false" outlineLevel="0" collapsed="false"/>
    <row r="1472" customFormat="false" ht="15" hidden="false" customHeight="false" outlineLevel="0" collapsed="false"/>
    <row r="1484" customFormat="false" ht="15" hidden="false" customHeight="false" outlineLevel="0" collapsed="false"/>
    <row r="1485" customFormat="false" ht="15" hidden="false" customHeight="false" outlineLevel="0" collapsed="false"/>
    <row r="1486" customFormat="false" ht="15" hidden="false" customHeight="false" outlineLevel="0" collapsed="false"/>
    <row r="1490" customFormat="false" ht="15" hidden="false" customHeight="false" outlineLevel="0" collapsed="false"/>
    <row r="1494" customFormat="false" ht="15" hidden="false" customHeight="false" outlineLevel="0" collapsed="false"/>
    <row r="1497" customFormat="false" ht="15" hidden="false" customHeight="false" outlineLevel="0" collapsed="false"/>
    <row r="1500" customFormat="false" ht="15" hidden="false" customHeight="false" outlineLevel="0" collapsed="false"/>
    <row r="1501" customFormat="false" ht="15" hidden="false" customHeight="false" outlineLevel="0" collapsed="false"/>
    <row r="1503" customFormat="false" ht="15" hidden="false" customHeight="false" outlineLevel="0" collapsed="false"/>
    <row r="1505" customFormat="false" ht="15" hidden="false" customHeight="false" outlineLevel="0" collapsed="false"/>
    <row r="1508" customFormat="false" ht="15" hidden="false" customHeight="false" outlineLevel="0" collapsed="false"/>
    <row r="1511" customFormat="false" ht="15" hidden="false" customHeight="false" outlineLevel="0" collapsed="false"/>
    <row r="1514" customFormat="false" ht="15" hidden="false" customHeight="false" outlineLevel="0" collapsed="false"/>
    <row r="1518" customFormat="false" ht="15" hidden="false" customHeight="false" outlineLevel="0" collapsed="false"/>
    <row r="1520" customFormat="false" ht="15" hidden="false" customHeight="false" outlineLevel="0" collapsed="false"/>
    <row r="1521" customFormat="false" ht="15" hidden="false" customHeight="false" outlineLevel="0" collapsed="false"/>
    <row r="1523" customFormat="false" ht="15" hidden="false" customHeight="false" outlineLevel="0" collapsed="false"/>
    <row r="1524" customFormat="false" ht="15" hidden="false" customHeight="false" outlineLevel="0" collapsed="false"/>
    <row r="1525" customFormat="false" ht="15" hidden="false" customHeight="false" outlineLevel="0" collapsed="false"/>
    <row r="1528" customFormat="false" ht="15" hidden="false" customHeight="false" outlineLevel="0" collapsed="false"/>
    <row r="1529" customFormat="false" ht="15" hidden="false" customHeight="false" outlineLevel="0" collapsed="false"/>
    <row r="1530" customFormat="false" ht="15" hidden="false" customHeight="false" outlineLevel="0" collapsed="false"/>
    <row r="1537" customFormat="false" ht="15" hidden="false" customHeight="false" outlineLevel="0" collapsed="false"/>
    <row r="1539" customFormat="false" ht="15" hidden="false" customHeight="false" outlineLevel="0" collapsed="false"/>
    <row r="1540" customFormat="false" ht="15" hidden="false" customHeight="false" outlineLevel="0" collapsed="false"/>
    <row r="1550" customFormat="false" ht="15" hidden="false" customHeight="false" outlineLevel="0" collapsed="false"/>
    <row r="1551" customFormat="false" ht="15" hidden="false" customHeight="false" outlineLevel="0" collapsed="false"/>
    <row r="1552" customFormat="false" ht="15" hidden="false" customHeight="false" outlineLevel="0" collapsed="false"/>
    <row r="1553" customFormat="false" ht="15" hidden="false" customHeight="false" outlineLevel="0" collapsed="false"/>
    <row r="1555" customFormat="false" ht="15" hidden="false" customHeight="false" outlineLevel="0" collapsed="false"/>
    <row r="1569" customFormat="false" ht="15" hidden="false" customHeight="false" outlineLevel="0" collapsed="false"/>
    <row r="1571" customFormat="false" ht="15" hidden="false" customHeight="false" outlineLevel="0" collapsed="false"/>
    <row r="1572" customFormat="false" ht="15" hidden="false" customHeight="false" outlineLevel="0" collapsed="false"/>
    <row r="1573" customFormat="false" ht="15" hidden="false" customHeight="false" outlineLevel="0" collapsed="false"/>
    <row r="1579" customFormat="false" ht="15" hidden="false" customHeight="false" outlineLevel="0" collapsed="false"/>
    <row r="1581" customFormat="false" ht="15" hidden="false" customHeight="false" outlineLevel="0" collapsed="false"/>
    <row r="1585" customFormat="false" ht="15" hidden="false" customHeight="false" outlineLevel="0" collapsed="false"/>
    <row r="1586" customFormat="false" ht="15" hidden="false" customHeight="false" outlineLevel="0" collapsed="false"/>
    <row r="1587" customFormat="false" ht="15" hidden="false" customHeight="false" outlineLevel="0" collapsed="false"/>
    <row r="1590" customFormat="false" ht="15" hidden="false" customHeight="false" outlineLevel="0" collapsed="false"/>
    <row r="1591" customFormat="false" ht="15" hidden="false" customHeight="false" outlineLevel="0" collapsed="false"/>
    <row r="1592" customFormat="false" ht="15" hidden="false" customHeight="false" outlineLevel="0" collapsed="false"/>
    <row r="1596" customFormat="false" ht="15" hidden="false" customHeight="false" outlineLevel="0" collapsed="false"/>
    <row r="1597" customFormat="false" ht="15" hidden="false" customHeight="false" outlineLevel="0" collapsed="false"/>
    <row r="1600" customFormat="false" ht="15" hidden="false" customHeight="false" outlineLevel="0" collapsed="false"/>
    <row r="1606" customFormat="false" ht="15" hidden="false" customHeight="false" outlineLevel="0" collapsed="false"/>
    <row r="1607" customFormat="false" ht="15" hidden="false" customHeight="false" outlineLevel="0" collapsed="false"/>
    <row r="1609" customFormat="false" ht="15" hidden="false" customHeight="false" outlineLevel="0" collapsed="false"/>
    <row r="1610" customFormat="false" ht="15" hidden="false" customHeight="false" outlineLevel="0" collapsed="false"/>
    <row r="1611" customFormat="false" ht="15" hidden="false" customHeight="false" outlineLevel="0" collapsed="false"/>
    <row r="1612" customFormat="false" ht="15" hidden="false" customHeight="false" outlineLevel="0" collapsed="false"/>
    <row r="1613" customFormat="false" ht="15" hidden="false" customHeight="false" outlineLevel="0" collapsed="false"/>
    <row r="1614" customFormat="false" ht="15" hidden="false" customHeight="false" outlineLevel="0" collapsed="false"/>
    <row r="1615" customFormat="false" ht="15" hidden="false" customHeight="false" outlineLevel="0" collapsed="false"/>
    <row r="1618" customFormat="false" ht="15" hidden="false" customHeight="false" outlineLevel="0" collapsed="false"/>
    <row r="1619" customFormat="false" ht="15" hidden="false" customHeight="false" outlineLevel="0" collapsed="false"/>
    <row r="1620" customFormat="false" ht="15" hidden="false" customHeight="false" outlineLevel="0" collapsed="false"/>
    <row r="1622" customFormat="false" ht="15" hidden="false" customHeight="false" outlineLevel="0" collapsed="false"/>
    <row r="1623" customFormat="false" ht="15" hidden="false" customHeight="false" outlineLevel="0" collapsed="false"/>
    <row r="1626" customFormat="false" ht="15" hidden="false" customHeight="false" outlineLevel="0" collapsed="false"/>
    <row r="1627" customFormat="false" ht="15" hidden="false" customHeight="false" outlineLevel="0" collapsed="false"/>
    <row r="1631" customFormat="false" ht="15" hidden="false" customHeight="false" outlineLevel="0" collapsed="false"/>
    <row r="1637" customFormat="false" ht="15" hidden="false" customHeight="false" outlineLevel="0" collapsed="false"/>
    <row r="1638" customFormat="false" ht="15" hidden="false" customHeight="false" outlineLevel="0" collapsed="false"/>
    <row r="1642" customFormat="false" ht="15" hidden="false" customHeight="false" outlineLevel="0" collapsed="false"/>
    <row r="1643" customFormat="false" ht="15" hidden="false" customHeight="false" outlineLevel="0" collapsed="false"/>
    <row r="1647" customFormat="false" ht="15" hidden="false" customHeight="false" outlineLevel="0" collapsed="false"/>
    <row r="1648" customFormat="false" ht="15" hidden="false" customHeight="false" outlineLevel="0" collapsed="false"/>
    <row r="1651" customFormat="false" ht="15" hidden="false" customHeight="false" outlineLevel="0" collapsed="false"/>
    <row r="1652" customFormat="false" ht="15" hidden="false" customHeight="false" outlineLevel="0" collapsed="false"/>
    <row r="1655" customFormat="false" ht="15" hidden="false" customHeight="false" outlineLevel="0" collapsed="false"/>
    <row r="1657" customFormat="false" ht="15" hidden="false" customHeight="false" outlineLevel="0" collapsed="false"/>
    <row r="1661" customFormat="false" ht="15" hidden="false" customHeight="false" outlineLevel="0" collapsed="false"/>
    <row r="1662" customFormat="false" ht="15" hidden="false" customHeight="false" outlineLevel="0" collapsed="false"/>
    <row r="1663" customFormat="false" ht="15" hidden="false" customHeight="false" outlineLevel="0" collapsed="false"/>
    <row r="1667" customFormat="false" ht="15" hidden="false" customHeight="false" outlineLevel="0" collapsed="false"/>
    <row r="1668" customFormat="false" ht="15" hidden="false" customHeight="false" outlineLevel="0" collapsed="false"/>
    <row r="1670" customFormat="false" ht="15" hidden="false" customHeight="false" outlineLevel="0" collapsed="false"/>
    <row r="1671" customFormat="false" ht="15" hidden="false" customHeight="false" outlineLevel="0" collapsed="false"/>
    <row r="1672" customFormat="false" ht="15" hidden="false" customHeight="false" outlineLevel="0" collapsed="false"/>
    <row r="1677" customFormat="false" ht="15" hidden="false" customHeight="false" outlineLevel="0" collapsed="false"/>
    <row r="1680" customFormat="false" ht="15" hidden="false" customHeight="false" outlineLevel="0" collapsed="false"/>
    <row r="1681" customFormat="false" ht="15" hidden="false" customHeight="false" outlineLevel="0" collapsed="false"/>
    <row r="1682" customFormat="false" ht="15" hidden="false" customHeight="false" outlineLevel="0" collapsed="false"/>
    <row r="1684" customFormat="false" ht="15" hidden="false" customHeight="false" outlineLevel="0" collapsed="false"/>
    <row r="1685" customFormat="false" ht="15" hidden="false" customHeight="false" outlineLevel="0" collapsed="false"/>
    <row r="1686" customFormat="false" ht="15" hidden="false" customHeight="false" outlineLevel="0" collapsed="false"/>
    <row r="1688" customFormat="false" ht="15" hidden="false" customHeight="false" outlineLevel="0" collapsed="false"/>
    <row r="1691" customFormat="false" ht="15" hidden="false" customHeight="false" outlineLevel="0" collapsed="false"/>
    <row r="1694" customFormat="false" ht="15" hidden="false" customHeight="false" outlineLevel="0" collapsed="false"/>
    <row r="1695" customFormat="false" ht="15" hidden="false" customHeight="false" outlineLevel="0" collapsed="false"/>
    <row r="1698" customFormat="false" ht="15" hidden="false" customHeight="false" outlineLevel="0" collapsed="false"/>
    <row r="1699" customFormat="false" ht="15" hidden="false" customHeight="false" outlineLevel="0" collapsed="false"/>
    <row r="1701" customFormat="false" ht="15" hidden="false" customHeight="false" outlineLevel="0" collapsed="false"/>
    <row r="1702" customFormat="false" ht="15" hidden="false" customHeight="false" outlineLevel="0" collapsed="false"/>
    <row r="1703" customFormat="false" ht="15" hidden="false" customHeight="false" outlineLevel="0" collapsed="false"/>
    <row r="1705" customFormat="false" ht="15" hidden="false" customHeight="false" outlineLevel="0" collapsed="false"/>
    <row r="1706" customFormat="false" ht="15" hidden="false" customHeight="false" outlineLevel="0" collapsed="false"/>
    <row r="1708" customFormat="false" ht="15" hidden="false" customHeight="false" outlineLevel="0" collapsed="false"/>
    <row r="1709" customFormat="false" ht="15" hidden="false" customHeight="false" outlineLevel="0" collapsed="false"/>
    <row r="1715" customFormat="false" ht="15" hidden="false" customHeight="false" outlineLevel="0" collapsed="false"/>
    <row r="1716" customFormat="false" ht="15" hidden="false" customHeight="false" outlineLevel="0" collapsed="false"/>
    <row r="1717" customFormat="false" ht="15" hidden="false" customHeight="false" outlineLevel="0" collapsed="false"/>
    <row r="1718" customFormat="false" ht="15" hidden="false" customHeight="false" outlineLevel="0" collapsed="false"/>
    <row r="1719" customFormat="false" ht="15" hidden="false" customHeight="false" outlineLevel="0" collapsed="false"/>
    <row r="1720" customFormat="false" ht="15" hidden="false" customHeight="false" outlineLevel="0" collapsed="false"/>
    <row r="1721" customFormat="false" ht="15" hidden="false" customHeight="false" outlineLevel="0" collapsed="false"/>
    <row r="1725" customFormat="false" ht="15" hidden="false" customHeight="false" outlineLevel="0" collapsed="false"/>
    <row r="1729" customFormat="false" ht="15" hidden="false" customHeight="false" outlineLevel="0" collapsed="false"/>
    <row r="1732" customFormat="false" ht="15" hidden="false" customHeight="false" outlineLevel="0" collapsed="false"/>
    <row r="1734" customFormat="false" ht="15" hidden="false" customHeight="false" outlineLevel="0" collapsed="false"/>
    <row r="1735" customFormat="false" ht="15" hidden="false" customHeight="false" outlineLevel="0" collapsed="false"/>
    <row r="1736" customFormat="false" ht="15" hidden="false" customHeight="false" outlineLevel="0" collapsed="false"/>
    <row r="1737" customFormat="false" ht="15" hidden="false" customHeight="false" outlineLevel="0" collapsed="false"/>
    <row r="1740" customFormat="false" ht="15" hidden="false" customHeight="false" outlineLevel="0" collapsed="false"/>
    <row r="1741" customFormat="false" ht="15" hidden="false" customHeight="false" outlineLevel="0" collapsed="false"/>
    <row r="1742" customFormat="false" ht="15" hidden="false" customHeight="false" outlineLevel="0" collapsed="false"/>
    <row r="1744" customFormat="false" ht="15" hidden="false" customHeight="false" outlineLevel="0" collapsed="false"/>
    <row r="1746" customFormat="false" ht="15" hidden="false" customHeight="false" outlineLevel="0" collapsed="false"/>
    <row r="1749" customFormat="false" ht="15" hidden="false" customHeight="false" outlineLevel="0" collapsed="false"/>
    <row r="1750" customFormat="false" ht="15" hidden="false" customHeight="false" outlineLevel="0" collapsed="false"/>
    <row r="1751" customFormat="false" ht="15" hidden="false" customHeight="false" outlineLevel="0" collapsed="false"/>
    <row r="1752" customFormat="false" ht="15" hidden="false" customHeight="false" outlineLevel="0" collapsed="false"/>
    <row r="1756" customFormat="false" ht="15" hidden="false" customHeight="false" outlineLevel="0" collapsed="false"/>
    <row r="1758" customFormat="false" ht="15" hidden="false" customHeight="false" outlineLevel="0" collapsed="false"/>
    <row r="1759" customFormat="false" ht="15" hidden="false" customHeight="false" outlineLevel="0" collapsed="false"/>
    <row r="1760" customFormat="false" ht="15" hidden="false" customHeight="false" outlineLevel="0" collapsed="false"/>
    <row r="1764" customFormat="false" ht="15" hidden="false" customHeight="false" outlineLevel="0" collapsed="false"/>
    <row r="1765" customFormat="false" ht="15" hidden="false" customHeight="false" outlineLevel="0" collapsed="false"/>
    <row r="1766" customFormat="false" ht="15" hidden="false" customHeight="false" outlineLevel="0" collapsed="false"/>
    <row r="1768" customFormat="false" ht="15" hidden="false" customHeight="false" outlineLevel="0" collapsed="false"/>
    <row r="1769" customFormat="false" ht="15" hidden="false" customHeight="false" outlineLevel="0" collapsed="false"/>
    <row r="1775" customFormat="false" ht="15" hidden="false" customHeight="false" outlineLevel="0" collapsed="false"/>
    <row r="1776" customFormat="false" ht="15" hidden="false" customHeight="false" outlineLevel="0" collapsed="false"/>
    <row r="1780" customFormat="false" ht="15" hidden="false" customHeight="false" outlineLevel="0" collapsed="false"/>
    <row r="1785" customFormat="false" ht="15" hidden="false" customHeight="false" outlineLevel="0" collapsed="false"/>
    <row r="1786" customFormat="false" ht="15" hidden="false" customHeight="false" outlineLevel="0" collapsed="false"/>
    <row r="1787" customFormat="false" ht="15" hidden="false" customHeight="false" outlineLevel="0" collapsed="false"/>
    <row r="1788" customFormat="false" ht="15" hidden="false" customHeight="false" outlineLevel="0" collapsed="false"/>
    <row r="1789" customFormat="false" ht="15" hidden="false" customHeight="false" outlineLevel="0" collapsed="false"/>
    <row r="1792" customFormat="false" ht="15" hidden="false" customHeight="false" outlineLevel="0" collapsed="false"/>
    <row r="1794" customFormat="false" ht="15" hidden="false" customHeight="false" outlineLevel="0" collapsed="false"/>
    <row r="1795" customFormat="false" ht="15" hidden="false" customHeight="false" outlineLevel="0" collapsed="false"/>
    <row r="1796" customFormat="false" ht="15" hidden="false" customHeight="false" outlineLevel="0" collapsed="false"/>
    <row r="1797" customFormat="false" ht="15" hidden="false" customHeight="false" outlineLevel="0" collapsed="false"/>
    <row r="1802" customFormat="false" ht="15" hidden="false" customHeight="false" outlineLevel="0" collapsed="false"/>
    <row r="1805" customFormat="false" ht="15" hidden="false" customHeight="false" outlineLevel="0" collapsed="false"/>
    <row r="1809" customFormat="false" ht="15" hidden="false" customHeight="false" outlineLevel="0" collapsed="false"/>
    <row r="1810" customFormat="false" ht="15" hidden="false" customHeight="false" outlineLevel="0" collapsed="false"/>
    <row r="1811" customFormat="false" ht="15" hidden="false" customHeight="false" outlineLevel="0" collapsed="false"/>
    <row r="1813" customFormat="false" ht="15" hidden="false" customHeight="false" outlineLevel="0" collapsed="false"/>
    <row r="1814" customFormat="false" ht="15" hidden="false" customHeight="false" outlineLevel="0" collapsed="false"/>
    <row r="1817" customFormat="false" ht="15" hidden="false" customHeight="false" outlineLevel="0" collapsed="false"/>
    <row r="1818" customFormat="false" ht="15" hidden="false" customHeight="false" outlineLevel="0" collapsed="false"/>
    <row r="1825" customFormat="false" ht="15" hidden="false" customHeight="false" outlineLevel="0" collapsed="false"/>
    <row r="1827" customFormat="false" ht="15" hidden="false" customHeight="false" outlineLevel="0" collapsed="false"/>
    <row r="1829" customFormat="false" ht="15" hidden="false" customHeight="false" outlineLevel="0" collapsed="false"/>
    <row r="1831" customFormat="false" ht="15" hidden="false" customHeight="false" outlineLevel="0" collapsed="false"/>
    <row r="1832" customFormat="false" ht="15" hidden="false" customHeight="false" outlineLevel="0" collapsed="false"/>
    <row r="1833" customFormat="false" ht="15" hidden="false" customHeight="false" outlineLevel="0" collapsed="false"/>
    <row r="1834" customFormat="false" ht="15" hidden="false" customHeight="false" outlineLevel="0" collapsed="false"/>
    <row r="1835" customFormat="false" ht="15" hidden="false" customHeight="false" outlineLevel="0" collapsed="false"/>
    <row r="1836" customFormat="false" ht="15" hidden="false" customHeight="false" outlineLevel="0" collapsed="false"/>
    <row r="1837" customFormat="false" ht="15" hidden="false" customHeight="false" outlineLevel="0" collapsed="false"/>
    <row r="1838" customFormat="false" ht="15" hidden="false" customHeight="false" outlineLevel="0" collapsed="false"/>
    <row r="1841" customFormat="false" ht="15" hidden="false" customHeight="false" outlineLevel="0" collapsed="false"/>
    <row r="1842" customFormat="false" ht="15" hidden="false" customHeight="false" outlineLevel="0" collapsed="false"/>
    <row r="1843" customFormat="false" ht="15" hidden="false" customHeight="false" outlineLevel="0" collapsed="false"/>
    <row r="1844" customFormat="false" ht="15" hidden="false" customHeight="false" outlineLevel="0" collapsed="false"/>
    <row r="1845" customFormat="false" ht="15" hidden="false" customHeight="false" outlineLevel="0" collapsed="false"/>
    <row r="1846" customFormat="false" ht="15" hidden="false" customHeight="false" outlineLevel="0" collapsed="false"/>
    <row r="1849" customFormat="false" ht="15" hidden="false" customHeight="false" outlineLevel="0" collapsed="false"/>
    <row r="1850" customFormat="false" ht="15" hidden="false" customHeight="false" outlineLevel="0" collapsed="false"/>
    <row r="1851" customFormat="false" ht="15" hidden="false" customHeight="false" outlineLevel="0" collapsed="false"/>
    <row r="1853" customFormat="false" ht="15" hidden="false" customHeight="false" outlineLevel="0" collapsed="false"/>
    <row r="1854" customFormat="false" ht="15" hidden="false" customHeight="false" outlineLevel="0" collapsed="false"/>
    <row r="1855" customFormat="false" ht="15" hidden="false" customHeight="false" outlineLevel="0" collapsed="false"/>
    <row r="1860" customFormat="false" ht="15" hidden="false" customHeight="false" outlineLevel="0" collapsed="false"/>
    <row r="1862" customFormat="false" ht="15" hidden="false" customHeight="false" outlineLevel="0" collapsed="false"/>
    <row r="1867" customFormat="false" ht="15" hidden="false" customHeight="false" outlineLevel="0" collapsed="false"/>
    <row r="1868" customFormat="false" ht="15" hidden="false" customHeight="false" outlineLevel="0" collapsed="false"/>
    <row r="1869" customFormat="false" ht="15" hidden="false" customHeight="false" outlineLevel="0" collapsed="false"/>
    <row r="1870" customFormat="false" ht="15" hidden="false" customHeight="false" outlineLevel="0" collapsed="false"/>
    <row r="1871" customFormat="false" ht="15" hidden="false" customHeight="false" outlineLevel="0" collapsed="false"/>
    <row r="1872" customFormat="false" ht="15" hidden="false" customHeight="false" outlineLevel="0" collapsed="false"/>
    <row r="1873" customFormat="false" ht="15" hidden="false" customHeight="false" outlineLevel="0" collapsed="false"/>
    <row r="1874" customFormat="false" ht="15" hidden="false" customHeight="false" outlineLevel="0" collapsed="false"/>
    <row r="1875" customFormat="false" ht="15" hidden="false" customHeight="false" outlineLevel="0" collapsed="false"/>
    <row r="1877" customFormat="false" ht="15" hidden="false" customHeight="false" outlineLevel="0" collapsed="false"/>
    <row r="1878" customFormat="false" ht="15" hidden="false" customHeight="false" outlineLevel="0" collapsed="false"/>
    <row r="1879" customFormat="false" ht="15" hidden="false" customHeight="false" outlineLevel="0" collapsed="false"/>
    <row r="1882" customFormat="false" ht="15" hidden="false" customHeight="false" outlineLevel="0" collapsed="false"/>
    <row r="1883" customFormat="false" ht="15" hidden="false" customHeight="false" outlineLevel="0" collapsed="false"/>
    <row r="1884" customFormat="false" ht="15" hidden="false" customHeight="false" outlineLevel="0" collapsed="false"/>
    <row r="1885" customFormat="false" ht="15" hidden="false" customHeight="false" outlineLevel="0" collapsed="false"/>
    <row r="1886" customFormat="false" ht="15" hidden="false" customHeight="false" outlineLevel="0" collapsed="false"/>
    <row r="1891" customFormat="false" ht="15" hidden="false" customHeight="false" outlineLevel="0" collapsed="false"/>
    <row r="1894" customFormat="false" ht="15" hidden="false" customHeight="false" outlineLevel="0" collapsed="false"/>
    <row r="1895" customFormat="false" ht="15" hidden="false" customHeight="false" outlineLevel="0" collapsed="false"/>
    <row r="1898" customFormat="false" ht="15" hidden="false" customHeight="false" outlineLevel="0" collapsed="false"/>
    <row r="1900" customFormat="false" ht="15" hidden="false" customHeight="false" outlineLevel="0" collapsed="false"/>
    <row r="1902" customFormat="false" ht="15" hidden="false" customHeight="false" outlineLevel="0" collapsed="false"/>
    <row r="1903" customFormat="false" ht="15" hidden="false" customHeight="false" outlineLevel="0" collapsed="false"/>
    <row r="1904" customFormat="false" ht="15" hidden="false" customHeight="false" outlineLevel="0" collapsed="false"/>
    <row r="1905" customFormat="false" ht="15" hidden="false" customHeight="false" outlineLevel="0" collapsed="false"/>
    <row r="1906" customFormat="false" ht="15" hidden="false" customHeight="false" outlineLevel="0" collapsed="false"/>
    <row r="1907" customFormat="false" ht="15" hidden="false" customHeight="false" outlineLevel="0" collapsed="false"/>
    <row r="1910" customFormat="false" ht="15" hidden="false" customHeight="false" outlineLevel="0" collapsed="false"/>
    <row r="1913" customFormat="false" ht="15" hidden="false" customHeight="false" outlineLevel="0" collapsed="false"/>
    <row r="1919" customFormat="false" ht="15" hidden="false" customHeight="false" outlineLevel="0" collapsed="false"/>
    <row r="1920" customFormat="false" ht="15" hidden="false" customHeight="false" outlineLevel="0" collapsed="false"/>
    <row r="1925" customFormat="false" ht="15" hidden="false" customHeight="false" outlineLevel="0" collapsed="false"/>
    <row r="1926" customFormat="false" ht="15" hidden="false" customHeight="false" outlineLevel="0" collapsed="false"/>
    <row r="1928" customFormat="false" ht="15" hidden="false" customHeight="false" outlineLevel="0" collapsed="false"/>
    <row r="1929" customFormat="false" ht="15" hidden="false" customHeight="false" outlineLevel="0" collapsed="false"/>
    <row r="1930" customFormat="false" ht="15" hidden="false" customHeight="false" outlineLevel="0" collapsed="false"/>
    <row r="1931" customFormat="false" ht="15" hidden="false" customHeight="false" outlineLevel="0" collapsed="false"/>
    <row r="1934" customFormat="false" ht="15" hidden="false" customHeight="false" outlineLevel="0" collapsed="false"/>
    <row r="1935" customFormat="false" ht="15" hidden="false" customHeight="false" outlineLevel="0" collapsed="false"/>
    <row r="1936" customFormat="false" ht="15" hidden="false" customHeight="false" outlineLevel="0" collapsed="false"/>
    <row r="1941" customFormat="false" ht="15" hidden="false" customHeight="false" outlineLevel="0" collapsed="false"/>
    <row r="1942" customFormat="false" ht="15" hidden="false" customHeight="false" outlineLevel="0" collapsed="false"/>
    <row r="1949" customFormat="false" ht="15" hidden="false" customHeight="false" outlineLevel="0" collapsed="false"/>
    <row r="1950" customFormat="false" ht="15" hidden="false" customHeight="false" outlineLevel="0" collapsed="false"/>
    <row r="1951" customFormat="false" ht="15" hidden="false" customHeight="false" outlineLevel="0" collapsed="false"/>
    <row r="1954" customFormat="false" ht="15" hidden="false" customHeight="false" outlineLevel="0" collapsed="false"/>
    <row r="1955" customFormat="false" ht="15" hidden="false" customHeight="false" outlineLevel="0" collapsed="false"/>
    <row r="1959" customFormat="false" ht="15" hidden="false" customHeight="false" outlineLevel="0" collapsed="false"/>
    <row r="1960" customFormat="false" ht="15" hidden="false" customHeight="false" outlineLevel="0" collapsed="false"/>
    <row r="1969" customFormat="false" ht="15" hidden="false" customHeight="false" outlineLevel="0" collapsed="false"/>
    <row r="1970" customFormat="false" ht="15" hidden="false" customHeight="false" outlineLevel="0" collapsed="false"/>
    <row r="1975" customFormat="false" ht="15" hidden="false" customHeight="false" outlineLevel="0" collapsed="false"/>
    <row r="1976" customFormat="false" ht="15" hidden="false" customHeight="false" outlineLevel="0" collapsed="false"/>
    <row r="1977" customFormat="false" ht="15" hidden="false" customHeight="false" outlineLevel="0" collapsed="false"/>
    <row r="1980" customFormat="false" ht="15" hidden="false" customHeight="false" outlineLevel="0" collapsed="false"/>
    <row r="1982" customFormat="false" ht="15" hidden="false" customHeight="false" outlineLevel="0" collapsed="false"/>
    <row r="1987" customFormat="false" ht="15" hidden="false" customHeight="false" outlineLevel="0" collapsed="false"/>
    <row r="1991" customFormat="false" ht="15" hidden="false" customHeight="false" outlineLevel="0" collapsed="false"/>
    <row r="2000" customFormat="false" ht="15" hidden="false" customHeight="false" outlineLevel="0" collapsed="false"/>
    <row r="2005" customFormat="false" ht="15" hidden="false" customHeight="false" outlineLevel="0" collapsed="false"/>
    <row r="2011" customFormat="false" ht="15" hidden="false" customHeight="false" outlineLevel="0" collapsed="false"/>
    <row r="2013" customFormat="false" ht="15" hidden="false" customHeight="false" outlineLevel="0" collapsed="false"/>
    <row r="2014" customFormat="false" ht="15" hidden="false" customHeight="false" outlineLevel="0" collapsed="false"/>
    <row r="2015" customFormat="false" ht="15" hidden="false" customHeight="false" outlineLevel="0" collapsed="false"/>
    <row r="2017" customFormat="false" ht="15" hidden="false" customHeight="false" outlineLevel="0" collapsed="false"/>
    <row r="2026" customFormat="false" ht="15" hidden="false" customHeight="false" outlineLevel="0" collapsed="false"/>
    <row r="2027" customFormat="false" ht="15" hidden="false" customHeight="false" outlineLevel="0" collapsed="false"/>
    <row r="2028" customFormat="false" ht="15" hidden="false" customHeight="false" outlineLevel="0" collapsed="false"/>
    <row r="2029" customFormat="false" ht="15" hidden="false" customHeight="false" outlineLevel="0" collapsed="false"/>
    <row r="2030" customFormat="false" ht="15" hidden="false" customHeight="false" outlineLevel="0" collapsed="false"/>
    <row r="2031" customFormat="false" ht="15" hidden="false" customHeight="false" outlineLevel="0" collapsed="false"/>
    <row r="2032" customFormat="false" ht="15" hidden="false" customHeight="false" outlineLevel="0" collapsed="false"/>
    <row r="2033" customFormat="false" ht="15" hidden="false" customHeight="false" outlineLevel="0" collapsed="false"/>
    <row r="2035" customFormat="false" ht="15" hidden="false" customHeight="false" outlineLevel="0" collapsed="false"/>
    <row r="2037" customFormat="false" ht="15" hidden="false" customHeight="false" outlineLevel="0" collapsed="false"/>
    <row r="2038" customFormat="false" ht="15" hidden="false" customHeight="false" outlineLevel="0" collapsed="false"/>
    <row r="2040" customFormat="false" ht="15" hidden="false" customHeight="false" outlineLevel="0" collapsed="false"/>
    <row r="2041" customFormat="false" ht="15" hidden="false" customHeight="false" outlineLevel="0" collapsed="false"/>
    <row r="2042" customFormat="false" ht="15" hidden="false" customHeight="false" outlineLevel="0" collapsed="false"/>
    <row r="2044" customFormat="false" ht="15" hidden="false" customHeight="false" outlineLevel="0" collapsed="false"/>
    <row r="2047" customFormat="false" ht="15" hidden="false" customHeight="false" outlineLevel="0" collapsed="false"/>
    <row r="2048" customFormat="false" ht="15" hidden="false" customHeight="false" outlineLevel="0" collapsed="false"/>
    <row r="2052" customFormat="false" ht="15" hidden="false" customHeight="false" outlineLevel="0" collapsed="false"/>
    <row r="2053" customFormat="false" ht="15" hidden="false" customHeight="false" outlineLevel="0" collapsed="false"/>
    <row r="2057" customFormat="false" ht="15" hidden="false" customHeight="false" outlineLevel="0" collapsed="false"/>
    <row r="2058" customFormat="false" ht="15" hidden="false" customHeight="false" outlineLevel="0" collapsed="false"/>
    <row r="2061" customFormat="false" ht="15" hidden="false" customHeight="false" outlineLevel="0" collapsed="false"/>
    <row r="2062" customFormat="false" ht="15" hidden="false" customHeight="false" outlineLevel="0" collapsed="false"/>
    <row r="2064" customFormat="false" ht="15" hidden="false" customHeight="false" outlineLevel="0" collapsed="false"/>
    <row r="2065" customFormat="false" ht="15" hidden="false" customHeight="false" outlineLevel="0" collapsed="false"/>
    <row r="2066" customFormat="false" ht="15" hidden="false" customHeight="false" outlineLevel="0" collapsed="false"/>
    <row r="2067" customFormat="false" ht="15" hidden="false" customHeight="false" outlineLevel="0" collapsed="false"/>
    <row r="2068" customFormat="false" ht="15" hidden="false" customHeight="false" outlineLevel="0" collapsed="false"/>
    <row r="2071" customFormat="false" ht="15" hidden="false" customHeight="false" outlineLevel="0" collapsed="false"/>
    <row r="2072" customFormat="false" ht="15" hidden="false" customHeight="false" outlineLevel="0" collapsed="false"/>
    <row r="2073" customFormat="false" ht="15" hidden="false" customHeight="false" outlineLevel="0" collapsed="false"/>
    <row r="2075" customFormat="false" ht="15" hidden="false" customHeight="false" outlineLevel="0" collapsed="false"/>
    <row r="2078" customFormat="false" ht="15" hidden="false" customHeight="false" outlineLevel="0" collapsed="false"/>
    <row r="2079" customFormat="false" ht="15" hidden="false" customHeight="false" outlineLevel="0" collapsed="false"/>
    <row r="2081" customFormat="false" ht="15" hidden="false" customHeight="false" outlineLevel="0" collapsed="false"/>
    <row r="2083" customFormat="false" ht="15" hidden="false" customHeight="false" outlineLevel="0" collapsed="false"/>
    <row r="2089" customFormat="false" ht="15" hidden="false" customHeight="false" outlineLevel="0" collapsed="false"/>
    <row r="2091" customFormat="false" ht="15" hidden="false" customHeight="false" outlineLevel="0" collapsed="false"/>
    <row r="2098" customFormat="false" ht="15" hidden="false" customHeight="false" outlineLevel="0" collapsed="false"/>
    <row r="2099" customFormat="false" ht="15" hidden="false" customHeight="false" outlineLevel="0" collapsed="false"/>
    <row r="2100" customFormat="false" ht="15" hidden="false" customHeight="false" outlineLevel="0" collapsed="false"/>
    <row r="2101" customFormat="false" ht="15" hidden="false" customHeight="false" outlineLevel="0" collapsed="false"/>
    <row r="2104" customFormat="false" ht="15" hidden="false" customHeight="false" outlineLevel="0" collapsed="false"/>
    <row r="2105" customFormat="false" ht="15" hidden="false" customHeight="false" outlineLevel="0" collapsed="false"/>
    <row r="2106" customFormat="false" ht="15" hidden="false" customHeight="false" outlineLevel="0" collapsed="false"/>
    <row r="2107" customFormat="false" ht="15" hidden="false" customHeight="false" outlineLevel="0" collapsed="false"/>
    <row r="2108" customFormat="false" ht="15" hidden="false" customHeight="false" outlineLevel="0" collapsed="false"/>
    <row r="2111" customFormat="false" ht="15" hidden="false" customHeight="false" outlineLevel="0" collapsed="false"/>
    <row r="2113" customFormat="false" ht="15" hidden="false" customHeight="false" outlineLevel="0" collapsed="false"/>
    <row r="2115" customFormat="false" ht="15" hidden="false" customHeight="false" outlineLevel="0" collapsed="false"/>
    <row r="2116" customFormat="false" ht="15" hidden="false" customHeight="false" outlineLevel="0" collapsed="false"/>
    <row r="2118" customFormat="false" ht="15" hidden="false" customHeight="false" outlineLevel="0" collapsed="false"/>
    <row r="2123" customFormat="false" ht="15" hidden="false" customHeight="false" outlineLevel="0" collapsed="false"/>
    <row r="2127" customFormat="false" ht="15" hidden="false" customHeight="false" outlineLevel="0" collapsed="false"/>
    <row r="2128" customFormat="false" ht="15" hidden="false" customHeight="false" outlineLevel="0" collapsed="false"/>
    <row r="2132" customFormat="false" ht="15" hidden="false" customHeight="false" outlineLevel="0" collapsed="false"/>
    <row r="2134" customFormat="false" ht="15" hidden="false" customHeight="false" outlineLevel="0" collapsed="false"/>
    <row r="2142" customFormat="false" ht="15" hidden="false" customHeight="false" outlineLevel="0" collapsed="false"/>
    <row r="2149" customFormat="false" ht="15" hidden="false" customHeight="false" outlineLevel="0" collapsed="false"/>
    <row r="2158" customFormat="false" ht="15" hidden="false" customHeight="false" outlineLevel="0" collapsed="false"/>
    <row r="2160" customFormat="false" ht="15" hidden="false" customHeight="false" outlineLevel="0" collapsed="false"/>
    <row r="2161" customFormat="false" ht="15" hidden="false" customHeight="false" outlineLevel="0" collapsed="false"/>
    <row r="2166" customFormat="false" ht="15" hidden="false" customHeight="false" outlineLevel="0" collapsed="false"/>
    <row r="2169" customFormat="false" ht="15" hidden="false" customHeight="false" outlineLevel="0" collapsed="false"/>
    <row r="2178" customFormat="false" ht="15" hidden="false" customHeight="false" outlineLevel="0" collapsed="false"/>
    <row r="2182" customFormat="false" ht="15" hidden="false" customHeight="false" outlineLevel="0" collapsed="false"/>
    <row r="2183" customFormat="false" ht="15" hidden="false" customHeight="false" outlineLevel="0" collapsed="false"/>
    <row r="2184" customFormat="false" ht="15" hidden="false" customHeight="false" outlineLevel="0" collapsed="false"/>
    <row r="2186" customFormat="false" ht="15" hidden="false" customHeight="false" outlineLevel="0" collapsed="false"/>
    <row r="2187" customFormat="false" ht="15" hidden="false" customHeight="false" outlineLevel="0" collapsed="false"/>
    <row r="2188" customFormat="false" ht="15" hidden="false" customHeight="false" outlineLevel="0" collapsed="false"/>
    <row r="2196" customFormat="false" ht="15" hidden="false" customHeight="false" outlineLevel="0" collapsed="false"/>
    <row r="2197" customFormat="false" ht="15" hidden="false" customHeight="false" outlineLevel="0" collapsed="false"/>
    <row r="2199" customFormat="false" ht="15" hidden="false" customHeight="false" outlineLevel="0" collapsed="false"/>
    <row r="2205" customFormat="false" ht="15" hidden="false" customHeight="false" outlineLevel="0" collapsed="false"/>
    <row r="2206" customFormat="false" ht="15" hidden="false" customHeight="false" outlineLevel="0" collapsed="false"/>
    <row r="2216" customFormat="false" ht="15" hidden="false" customHeight="false" outlineLevel="0" collapsed="false"/>
    <row r="2217" customFormat="false" ht="15" hidden="false" customHeight="false" outlineLevel="0" collapsed="false"/>
    <row r="2218" customFormat="false" ht="15" hidden="false" customHeight="false" outlineLevel="0" collapsed="false"/>
    <row r="2248" customFormat="false" ht="15" hidden="false" customHeight="false" outlineLevel="0" collapsed="false"/>
    <row r="2249" customFormat="false" ht="15" hidden="false" customHeight="false" outlineLevel="0" collapsed="false"/>
    <row r="2250" customFormat="false" ht="15" hidden="false" customHeight="false" outlineLevel="0" collapsed="false"/>
    <row r="2256" customFormat="false" ht="15" hidden="false" customHeight="false" outlineLevel="0" collapsed="false"/>
    <row r="2257" customFormat="false" ht="15" hidden="false" customHeight="false" outlineLevel="0" collapsed="false"/>
    <row r="2258" customFormat="false" ht="15" hidden="false" customHeight="false" outlineLevel="0" collapsed="false"/>
    <row r="2259" customFormat="false" ht="15" hidden="false" customHeight="false" outlineLevel="0" collapsed="false"/>
    <row r="2267" customFormat="false" ht="15" hidden="false" customHeight="false" outlineLevel="0" collapsed="false"/>
    <row r="2308" customFormat="false" ht="15" hidden="false" customHeight="false" outlineLevel="0" collapsed="false"/>
    <row r="2309" customFormat="false" ht="15" hidden="false" customHeight="false" outlineLevel="0" collapsed="false"/>
    <row r="2310" customFormat="false" ht="15" hidden="false" customHeight="false" outlineLevel="0" collapsed="false"/>
    <row r="2312" customFormat="false" ht="15" hidden="false" customHeight="false" outlineLevel="0" collapsed="false"/>
    <row r="2313" customFormat="false" ht="15" hidden="false" customHeight="false" outlineLevel="0" collapsed="false"/>
    <row r="2314" customFormat="false" ht="15" hidden="false" customHeight="false" outlineLevel="0" collapsed="false"/>
    <row r="2353" customFormat="false" ht="15" hidden="false" customHeight="false" outlineLevel="0" collapsed="false"/>
    <row r="2354" customFormat="false" ht="15" hidden="false" customHeight="false" outlineLevel="0" collapsed="false"/>
    <row r="2377" customFormat="false" ht="15" hidden="false" customHeight="false" outlineLevel="0" collapsed="false"/>
    <row r="2378" customFormat="false" ht="15" hidden="false" customHeight="false" outlineLevel="0" collapsed="false"/>
    <row r="2379" customFormat="false" ht="15" hidden="false" customHeight="false" outlineLevel="0" collapsed="false"/>
    <row r="2416" customFormat="false" ht="15" hidden="false" customHeight="false" outlineLevel="0" collapsed="false"/>
    <row r="2417" customFormat="false" ht="15" hidden="false" customHeight="false" outlineLevel="0" collapsed="false"/>
    <row r="2418" customFormat="false" ht="15" hidden="false" customHeight="false" outlineLevel="0" collapsed="false"/>
    <row r="2457" customFormat="false" ht="15" hidden="false" customHeight="false" outlineLevel="0" collapsed="false"/>
    <row r="2463" customFormat="false" ht="15" hidden="false" customHeight="false" outlineLevel="0" collapsed="false"/>
    <row r="2464" customFormat="false" ht="15" hidden="false" customHeight="false" outlineLevel="0" collapsed="false"/>
    <row r="2465" customFormat="false" ht="15" hidden="false" customHeight="false" outlineLevel="0" collapsed="false"/>
    <row r="2466" customFormat="false" ht="15" hidden="false" customHeight="false" outlineLevel="0" collapsed="false"/>
    <row r="2467" customFormat="false" ht="15" hidden="false" customHeight="false" outlineLevel="0" collapsed="false"/>
    <row r="2468" customFormat="false" ht="15" hidden="false" customHeight="false" outlineLevel="0" collapsed="false"/>
    <row r="2477" customFormat="false" ht="15" hidden="false" customHeight="false" outlineLevel="0" collapsed="false"/>
    <row r="2486" customFormat="false" ht="15" hidden="false" customHeight="fals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H11" activeCellId="0" sqref="H11"/>
    </sheetView>
  </sheetViews>
  <sheetFormatPr defaultRowHeight="12.8"/>
  <cols>
    <col collapsed="false" hidden="false" max="1025" min="1" style="0" width="11.5204081632653"/>
  </cols>
  <sheetData>
    <row r="1" customFormat="false" ht="86.55" hidden="false" customHeight="false" outlineLevel="0" collapsed="false">
      <c r="A1" s="57" t="n">
        <v>105356784</v>
      </c>
      <c r="B1" s="58" t="s">
        <v>6848</v>
      </c>
      <c r="C1" s="59" t="n">
        <v>7707</v>
      </c>
      <c r="D1" s="100" t="n">
        <v>105356784</v>
      </c>
      <c r="E1" s="101" t="s">
        <v>6849</v>
      </c>
      <c r="F1" s="102" t="s">
        <v>6850</v>
      </c>
    </row>
    <row r="2" customFormat="false" ht="86.55" hidden="false" customHeight="false" outlineLevel="0" collapsed="false">
      <c r="A2" s="100" t="n">
        <v>105385605</v>
      </c>
      <c r="B2" s="58" t="s">
        <v>6852</v>
      </c>
      <c r="C2" s="59" t="n">
        <v>3853.5</v>
      </c>
      <c r="D2" s="100" t="n">
        <v>105385605</v>
      </c>
      <c r="E2" s="103" t="s">
        <v>6853</v>
      </c>
      <c r="F2" s="102" t="s">
        <v>6854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2504"/>
  <sheetViews>
    <sheetView windowProtection="false" showFormulas="false" showGridLines="true" showRowColHeaders="true" showZeros="true" rightToLeft="false" tabSelected="false" showOutlineSymbols="true" defaultGridColor="true" view="normal" topLeftCell="A605" colorId="64" zoomScale="75" zoomScaleNormal="75" zoomScalePageLayoutView="100" workbookViewId="0">
      <selection pane="topLeft" activeCell="A612" activeCellId="0" sqref="A612"/>
    </sheetView>
  </sheetViews>
  <sheetFormatPr defaultRowHeight="13.8"/>
  <cols>
    <col collapsed="false" hidden="false" max="1" min="1" style="128" width="11.5204081632653"/>
    <col collapsed="false" hidden="false" max="2" min="2" style="1" width="36.4285714285714"/>
    <col collapsed="false" hidden="false" max="3" min="3" style="1" width="18.4591836734694"/>
    <col collapsed="false" hidden="false" max="4" min="4" style="129" width="11.5204081632653"/>
    <col collapsed="false" hidden="false" max="8" min="5" style="0" width="11.5204081632653"/>
    <col collapsed="false" hidden="false" max="9" min="9" style="0" width="21.3010204081633"/>
    <col collapsed="false" hidden="false" max="1025" min="10" style="0" width="11.5204081632653"/>
  </cols>
  <sheetData>
    <row r="1" s="133" customFormat="true" ht="13.8" hidden="false" customHeight="false" outlineLevel="0" collapsed="false">
      <c r="A1" s="130" t="s">
        <v>0</v>
      </c>
      <c r="B1" s="131" t="s">
        <v>6871</v>
      </c>
      <c r="C1" s="131" t="s">
        <v>6872</v>
      </c>
      <c r="D1" s="132" t="s">
        <v>6873</v>
      </c>
      <c r="E1" s="133" t="s">
        <v>6874</v>
      </c>
      <c r="F1" s="133" t="s">
        <v>6875</v>
      </c>
      <c r="G1" s="133" t="s">
        <v>6876</v>
      </c>
      <c r="H1" s="133" t="s">
        <v>6877</v>
      </c>
      <c r="I1" s="133" t="s">
        <v>6878</v>
      </c>
      <c r="J1" s="133" t="s">
        <v>6879</v>
      </c>
      <c r="K1" s="133" t="s">
        <v>8</v>
      </c>
      <c r="AMC1" s="55"/>
      <c r="AMD1" s="55"/>
      <c r="AME1" s="55"/>
      <c r="AMF1" s="55"/>
      <c r="AMG1" s="55"/>
      <c r="AMH1" s="55"/>
      <c r="AMI1" s="55"/>
      <c r="AMJ1" s="55"/>
    </row>
    <row r="2" customFormat="false" ht="31.6" hidden="false" customHeight="false" outlineLevel="0" collapsed="false">
      <c r="A2" s="134" t="n">
        <v>105300225</v>
      </c>
      <c r="B2" s="18" t="s">
        <v>6552</v>
      </c>
      <c r="C2" s="19" t="n">
        <v>15414</v>
      </c>
      <c r="D2" s="135" t="n">
        <v>105300225</v>
      </c>
      <c r="E2" s="0" t="n">
        <v>4</v>
      </c>
      <c r="F2" s="0" t="n">
        <v>15330</v>
      </c>
      <c r="G2" s="0" t="n">
        <v>0</v>
      </c>
      <c r="H2" s="0" t="n">
        <f aca="false">21*E2</f>
        <v>84</v>
      </c>
      <c r="I2" s="0" t="n">
        <f aca="false">F2+G2</f>
        <v>15330</v>
      </c>
      <c r="J2" s="0" t="n">
        <f aca="false">I2+H2</f>
        <v>15414</v>
      </c>
      <c r="K2" s="0" t="n">
        <f aca="false">C2-J2</f>
        <v>0</v>
      </c>
    </row>
    <row r="3" customFormat="false" ht="31.6" hidden="false" customHeight="false" outlineLevel="0" collapsed="false">
      <c r="A3" s="134" t="n">
        <v>105300446</v>
      </c>
      <c r="B3" s="18" t="s">
        <v>6224</v>
      </c>
      <c r="C3" s="19" t="n">
        <v>53949</v>
      </c>
      <c r="D3" s="135" t="n">
        <v>105300446</v>
      </c>
      <c r="E3" s="0" t="n">
        <v>14</v>
      </c>
      <c r="F3" s="0" t="n">
        <v>53655</v>
      </c>
      <c r="G3" s="0" t="n">
        <v>0</v>
      </c>
      <c r="H3" s="0" t="n">
        <f aca="false">21*E3</f>
        <v>294</v>
      </c>
      <c r="I3" s="0" t="n">
        <f aca="false">F3+G3</f>
        <v>53655</v>
      </c>
      <c r="J3" s="0" t="n">
        <f aca="false">I3+H3</f>
        <v>53949</v>
      </c>
      <c r="K3" s="0" t="n">
        <f aca="false">C3-J3</f>
        <v>0</v>
      </c>
    </row>
    <row r="4" customFormat="false" ht="31.6" hidden="false" customHeight="false" outlineLevel="0" collapsed="false">
      <c r="A4" s="134" t="n">
        <v>105300759</v>
      </c>
      <c r="B4" s="18" t="s">
        <v>6837</v>
      </c>
      <c r="C4" s="19" t="n">
        <v>15414</v>
      </c>
      <c r="D4" s="135" t="n">
        <v>105300759</v>
      </c>
      <c r="E4" s="0" t="n">
        <v>4</v>
      </c>
      <c r="F4" s="0" t="n">
        <v>15330</v>
      </c>
      <c r="G4" s="0" t="n">
        <v>0</v>
      </c>
      <c r="H4" s="0" t="n">
        <f aca="false">21*E4</f>
        <v>84</v>
      </c>
      <c r="I4" s="0" t="n">
        <f aca="false">F4+G4</f>
        <v>15330</v>
      </c>
      <c r="J4" s="0" t="n">
        <f aca="false">I4+H4</f>
        <v>15414</v>
      </c>
      <c r="K4" s="0" t="n">
        <f aca="false">C4-J4</f>
        <v>0</v>
      </c>
    </row>
    <row r="5" customFormat="false" ht="31.6" hidden="false" customHeight="false" outlineLevel="0" collapsed="false">
      <c r="A5" s="134" t="n">
        <v>105300854</v>
      </c>
      <c r="B5" s="18" t="s">
        <v>6689</v>
      </c>
      <c r="C5" s="19" t="n">
        <v>26974.5</v>
      </c>
      <c r="D5" s="135" t="n">
        <v>105300854</v>
      </c>
      <c r="E5" s="0" t="n">
        <v>7</v>
      </c>
      <c r="F5" s="0" t="n">
        <v>26827.5</v>
      </c>
      <c r="G5" s="0" t="n">
        <v>0</v>
      </c>
      <c r="H5" s="0" t="n">
        <f aca="false">21*E5</f>
        <v>147</v>
      </c>
      <c r="I5" s="0" t="n">
        <f aca="false">F5+G5</f>
        <v>26827.5</v>
      </c>
      <c r="J5" s="0" t="n">
        <f aca="false">I5+H5</f>
        <v>26974.5</v>
      </c>
      <c r="K5" s="0" t="n">
        <f aca="false">C5-J5</f>
        <v>0</v>
      </c>
    </row>
    <row r="6" customFormat="false" ht="31.6" hidden="false" customHeight="false" outlineLevel="0" collapsed="false">
      <c r="A6" s="134" t="n">
        <v>105300927</v>
      </c>
      <c r="B6" s="18" t="s">
        <v>6680</v>
      </c>
      <c r="C6" s="19" t="n">
        <v>26974.5</v>
      </c>
      <c r="D6" s="135" t="n">
        <v>105300927</v>
      </c>
      <c r="E6" s="0" t="n">
        <v>7</v>
      </c>
      <c r="F6" s="0" t="n">
        <v>26827.5</v>
      </c>
      <c r="G6" s="0" t="n">
        <v>0</v>
      </c>
      <c r="H6" s="0" t="n">
        <f aca="false">21*E6</f>
        <v>147</v>
      </c>
      <c r="I6" s="0" t="n">
        <f aca="false">F6+G6</f>
        <v>26827.5</v>
      </c>
      <c r="J6" s="0" t="n">
        <f aca="false">I6+H6</f>
        <v>26974.5</v>
      </c>
      <c r="K6" s="0" t="n">
        <f aca="false">C6-J6</f>
        <v>0</v>
      </c>
    </row>
    <row r="7" customFormat="false" ht="31.6" hidden="false" customHeight="false" outlineLevel="0" collapsed="false">
      <c r="A7" s="134" t="n">
        <v>105301209</v>
      </c>
      <c r="B7" s="18" t="s">
        <v>6695</v>
      </c>
      <c r="C7" s="19" t="n">
        <v>32854.5</v>
      </c>
      <c r="D7" s="135" t="n">
        <v>105301209</v>
      </c>
      <c r="E7" s="0" t="n">
        <v>7</v>
      </c>
      <c r="F7" s="0" t="n">
        <v>32707.5</v>
      </c>
      <c r="G7" s="0" t="n">
        <v>0</v>
      </c>
      <c r="H7" s="0" t="n">
        <f aca="false">21*E7</f>
        <v>147</v>
      </c>
      <c r="I7" s="0" t="n">
        <f aca="false">F7+G7</f>
        <v>32707.5</v>
      </c>
      <c r="J7" s="0" t="n">
        <f aca="false">I7+H7</f>
        <v>32854.5</v>
      </c>
      <c r="K7" s="0" t="n">
        <f aca="false">C7-J7</f>
        <v>0</v>
      </c>
    </row>
    <row r="8" customFormat="false" ht="31.6" hidden="false" customHeight="false" outlineLevel="0" collapsed="false">
      <c r="A8" s="134" t="n">
        <v>105301292</v>
      </c>
      <c r="B8" s="18" t="s">
        <v>6413</v>
      </c>
      <c r="C8" s="19" t="n">
        <v>11560.5</v>
      </c>
      <c r="D8" s="135" t="n">
        <v>105301292</v>
      </c>
      <c r="E8" s="0" t="n">
        <v>3</v>
      </c>
      <c r="F8" s="0" t="n">
        <v>11497.5</v>
      </c>
      <c r="G8" s="0" t="n">
        <v>0</v>
      </c>
      <c r="H8" s="0" t="n">
        <f aca="false">21*E8</f>
        <v>63</v>
      </c>
      <c r="I8" s="0" t="n">
        <f aca="false">F8+G8</f>
        <v>11497.5</v>
      </c>
      <c r="J8" s="0" t="n">
        <f aca="false">I8+H8</f>
        <v>11560.5</v>
      </c>
      <c r="K8" s="0" t="n">
        <f aca="false">C8-J8</f>
        <v>0</v>
      </c>
    </row>
    <row r="9" customFormat="false" ht="31.6" hidden="false" customHeight="false" outlineLevel="0" collapsed="false">
      <c r="A9" s="134" t="n">
        <v>105301389</v>
      </c>
      <c r="B9" s="18" t="s">
        <v>6596</v>
      </c>
      <c r="C9" s="19" t="n">
        <v>23121</v>
      </c>
      <c r="D9" s="135" t="n">
        <v>105301389</v>
      </c>
      <c r="E9" s="0" t="n">
        <v>6</v>
      </c>
      <c r="F9" s="0" t="n">
        <v>22995</v>
      </c>
      <c r="G9" s="0" t="n">
        <v>0</v>
      </c>
      <c r="H9" s="0" t="n">
        <f aca="false">21*E9</f>
        <v>126</v>
      </c>
      <c r="I9" s="0" t="n">
        <f aca="false">F9+G9</f>
        <v>22995</v>
      </c>
      <c r="J9" s="0" t="n">
        <f aca="false">I9+H9</f>
        <v>23121</v>
      </c>
      <c r="K9" s="0" t="n">
        <f aca="false">C9-J9</f>
        <v>0</v>
      </c>
    </row>
    <row r="10" customFormat="false" ht="31.6" hidden="false" customHeight="false" outlineLevel="0" collapsed="false">
      <c r="A10" s="134" t="n">
        <v>105301413</v>
      </c>
      <c r="B10" s="18" t="s">
        <v>6832</v>
      </c>
      <c r="C10" s="19" t="n">
        <v>15414</v>
      </c>
      <c r="D10" s="135" t="n">
        <v>105301413</v>
      </c>
      <c r="E10" s="0" t="n">
        <v>4</v>
      </c>
      <c r="F10" s="0" t="n">
        <v>15330</v>
      </c>
      <c r="G10" s="0" t="n">
        <v>0</v>
      </c>
      <c r="H10" s="0" t="n">
        <f aca="false">21*E10</f>
        <v>84</v>
      </c>
      <c r="I10" s="0" t="n">
        <f aca="false">F10+G10</f>
        <v>15330</v>
      </c>
      <c r="J10" s="0" t="n">
        <f aca="false">I10+H10</f>
        <v>15414</v>
      </c>
      <c r="K10" s="0" t="n">
        <f aca="false">C10-J10</f>
        <v>0</v>
      </c>
    </row>
    <row r="11" customFormat="false" ht="31.6" hidden="false" customHeight="false" outlineLevel="0" collapsed="false">
      <c r="A11" s="134" t="n">
        <v>105302137</v>
      </c>
      <c r="B11" s="18" t="s">
        <v>6847</v>
      </c>
      <c r="C11" s="19" t="n">
        <v>42388.5</v>
      </c>
      <c r="D11" s="135" t="n">
        <v>105302137</v>
      </c>
      <c r="E11" s="0" t="n">
        <v>11</v>
      </c>
      <c r="F11" s="0" t="n">
        <v>42157.5</v>
      </c>
      <c r="G11" s="0" t="n">
        <v>0</v>
      </c>
      <c r="H11" s="0" t="n">
        <f aca="false">21*E11</f>
        <v>231</v>
      </c>
      <c r="I11" s="0" t="n">
        <f aca="false">F11+G11</f>
        <v>42157.5</v>
      </c>
      <c r="J11" s="0" t="n">
        <f aca="false">I11+H11</f>
        <v>42388.5</v>
      </c>
      <c r="K11" s="0" t="n">
        <f aca="false">C11-J11</f>
        <v>0</v>
      </c>
    </row>
    <row r="12" customFormat="false" ht="31.6" hidden="false" customHeight="false" outlineLevel="0" collapsed="false">
      <c r="A12" s="134" t="n">
        <v>105302701</v>
      </c>
      <c r="B12" s="18" t="s">
        <v>6648</v>
      </c>
      <c r="C12" s="19" t="n">
        <v>56322</v>
      </c>
      <c r="D12" s="135" t="n">
        <v>105302701</v>
      </c>
      <c r="E12" s="0" t="n">
        <v>12</v>
      </c>
      <c r="F12" s="0" t="n">
        <v>56070</v>
      </c>
      <c r="G12" s="0" t="n">
        <v>0</v>
      </c>
      <c r="H12" s="0" t="n">
        <f aca="false">21*E12</f>
        <v>252</v>
      </c>
      <c r="I12" s="0" t="n">
        <f aca="false">F12+G12</f>
        <v>56070</v>
      </c>
      <c r="J12" s="0" t="n">
        <f aca="false">I12+H12</f>
        <v>56322</v>
      </c>
      <c r="K12" s="0" t="n">
        <f aca="false">C12-J12</f>
        <v>0</v>
      </c>
    </row>
    <row r="13" customFormat="false" ht="31.6" hidden="false" customHeight="false" outlineLevel="0" collapsed="false">
      <c r="A13" s="134" t="n">
        <v>105302925</v>
      </c>
      <c r="B13" s="18" t="s">
        <v>6303</v>
      </c>
      <c r="C13" s="19" t="n">
        <v>9387</v>
      </c>
      <c r="D13" s="135" t="n">
        <v>105302925</v>
      </c>
      <c r="E13" s="0" t="n">
        <v>2</v>
      </c>
      <c r="F13" s="0" t="n">
        <v>9345</v>
      </c>
      <c r="G13" s="0" t="n">
        <v>0</v>
      </c>
      <c r="H13" s="0" t="n">
        <f aca="false">21*E13</f>
        <v>42</v>
      </c>
      <c r="I13" s="0" t="n">
        <f aca="false">F13+G13</f>
        <v>9345</v>
      </c>
      <c r="J13" s="0" t="n">
        <f aca="false">I13+H13</f>
        <v>9387</v>
      </c>
      <c r="K13" s="0" t="n">
        <f aca="false">C13-J13</f>
        <v>0</v>
      </c>
    </row>
    <row r="14" customFormat="false" ht="31.6" hidden="false" customHeight="false" outlineLevel="0" collapsed="false">
      <c r="A14" s="134" t="n">
        <v>105302985</v>
      </c>
      <c r="B14" s="18" t="s">
        <v>6342</v>
      </c>
      <c r="C14" s="19" t="n">
        <v>9387</v>
      </c>
      <c r="D14" s="135" t="n">
        <v>105302985</v>
      </c>
      <c r="E14" s="0" t="n">
        <v>2</v>
      </c>
      <c r="F14" s="0" t="n">
        <v>9345</v>
      </c>
      <c r="G14" s="0" t="n">
        <v>0</v>
      </c>
      <c r="H14" s="0" t="n">
        <f aca="false">21*E14</f>
        <v>42</v>
      </c>
      <c r="I14" s="0" t="n">
        <f aca="false">F14+G14</f>
        <v>9345</v>
      </c>
      <c r="J14" s="0" t="n">
        <f aca="false">I14+H14</f>
        <v>9387</v>
      </c>
      <c r="K14" s="0" t="n">
        <f aca="false">C14-J14</f>
        <v>0</v>
      </c>
    </row>
    <row r="15" s="55" customFormat="true" ht="31.6" hidden="false" customHeight="false" outlineLevel="0" collapsed="false">
      <c r="A15" s="134" t="n">
        <v>105303202</v>
      </c>
      <c r="B15" s="53" t="s">
        <v>6103</v>
      </c>
      <c r="C15" s="54" t="n">
        <v>61656</v>
      </c>
      <c r="D15" s="135" t="n">
        <v>105303202</v>
      </c>
      <c r="E15" s="55" t="n">
        <v>20</v>
      </c>
      <c r="F15" s="55" t="n">
        <v>76650</v>
      </c>
      <c r="G15" s="55" t="n">
        <v>0</v>
      </c>
      <c r="H15" s="55" t="n">
        <f aca="false">21*E15</f>
        <v>420</v>
      </c>
      <c r="I15" s="55" t="n">
        <f aca="false">F15+G15</f>
        <v>76650</v>
      </c>
      <c r="J15" s="55" t="n">
        <f aca="false">I15+H15</f>
        <v>77070</v>
      </c>
      <c r="K15" s="55" t="n">
        <f aca="false">C15-J15</f>
        <v>-15414</v>
      </c>
    </row>
    <row r="16" customFormat="false" ht="31.6" hidden="false" customHeight="false" outlineLevel="0" collapsed="false">
      <c r="A16" s="134" t="n">
        <v>105304373</v>
      </c>
      <c r="B16" s="18" t="s">
        <v>6432</v>
      </c>
      <c r="C16" s="19" t="n">
        <v>26974.5</v>
      </c>
      <c r="D16" s="135" t="n">
        <v>105304373</v>
      </c>
      <c r="E16" s="0" t="n">
        <v>7</v>
      </c>
      <c r="F16" s="0" t="n">
        <v>26827.5</v>
      </c>
      <c r="G16" s="0" t="n">
        <v>0</v>
      </c>
      <c r="H16" s="0" t="n">
        <f aca="false">21*E16</f>
        <v>147</v>
      </c>
      <c r="I16" s="0" t="n">
        <f aca="false">F16+G16</f>
        <v>26827.5</v>
      </c>
      <c r="J16" s="0" t="n">
        <f aca="false">I16+H16</f>
        <v>26974.5</v>
      </c>
      <c r="K16" s="0" t="n">
        <f aca="false">C16-J16</f>
        <v>0</v>
      </c>
    </row>
    <row r="17" customFormat="false" ht="31.6" hidden="false" customHeight="false" outlineLevel="0" collapsed="false">
      <c r="A17" s="134" t="n">
        <v>105305062</v>
      </c>
      <c r="B17" s="18" t="s">
        <v>6202</v>
      </c>
      <c r="C17" s="19" t="n">
        <v>15414</v>
      </c>
      <c r="D17" s="135" t="n">
        <v>105305062</v>
      </c>
      <c r="E17" s="0" t="n">
        <v>4</v>
      </c>
      <c r="F17" s="0" t="n">
        <v>15330</v>
      </c>
      <c r="G17" s="0" t="n">
        <v>0</v>
      </c>
      <c r="H17" s="0" t="n">
        <f aca="false">21*E17</f>
        <v>84</v>
      </c>
      <c r="I17" s="0" t="n">
        <f aca="false">F17+G17</f>
        <v>15330</v>
      </c>
      <c r="J17" s="0" t="n">
        <f aca="false">I17+H17</f>
        <v>15414</v>
      </c>
      <c r="K17" s="0" t="n">
        <f aca="false">C17-J17</f>
        <v>0</v>
      </c>
    </row>
    <row r="18" customFormat="false" ht="31.6" hidden="false" customHeight="false" outlineLevel="0" collapsed="false">
      <c r="A18" s="134" t="n">
        <v>105305423</v>
      </c>
      <c r="B18" s="18" t="s">
        <v>6590</v>
      </c>
      <c r="C18" s="19" t="n">
        <v>26974.5</v>
      </c>
      <c r="D18" s="135" t="n">
        <v>105305423</v>
      </c>
      <c r="E18" s="0" t="n">
        <v>7</v>
      </c>
      <c r="F18" s="0" t="n">
        <v>26827.5</v>
      </c>
      <c r="G18" s="0" t="n">
        <v>0</v>
      </c>
      <c r="H18" s="0" t="n">
        <f aca="false">21*E18</f>
        <v>147</v>
      </c>
      <c r="I18" s="0" t="n">
        <f aca="false">F18+G18</f>
        <v>26827.5</v>
      </c>
      <c r="J18" s="0" t="n">
        <f aca="false">I18+H18</f>
        <v>26974.5</v>
      </c>
      <c r="K18" s="0" t="n">
        <f aca="false">C18-J18</f>
        <v>0</v>
      </c>
    </row>
    <row r="19" customFormat="false" ht="31.6" hidden="false" customHeight="false" outlineLevel="0" collapsed="false">
      <c r="A19" s="134" t="n">
        <v>105305474</v>
      </c>
      <c r="B19" s="18" t="s">
        <v>6593</v>
      </c>
      <c r="C19" s="19" t="n">
        <v>26974.5</v>
      </c>
      <c r="D19" s="135" t="n">
        <v>105305474</v>
      </c>
      <c r="E19" s="0" t="n">
        <v>7</v>
      </c>
      <c r="F19" s="0" t="n">
        <v>26827.5</v>
      </c>
      <c r="G19" s="0" t="n">
        <v>0</v>
      </c>
      <c r="H19" s="0" t="n">
        <f aca="false">21*E19</f>
        <v>147</v>
      </c>
      <c r="I19" s="0" t="n">
        <f aca="false">F19+G19</f>
        <v>26827.5</v>
      </c>
      <c r="J19" s="0" t="n">
        <f aca="false">I19+H19</f>
        <v>26974.5</v>
      </c>
      <c r="K19" s="0" t="n">
        <f aca="false">C19-J19</f>
        <v>0</v>
      </c>
    </row>
    <row r="20" customFormat="false" ht="31.6" hidden="false" customHeight="false" outlineLevel="0" collapsed="false">
      <c r="A20" s="134" t="n">
        <v>105305596</v>
      </c>
      <c r="B20" s="18" t="s">
        <v>6390</v>
      </c>
      <c r="C20" s="19" t="n">
        <v>22973.6</v>
      </c>
      <c r="D20" s="136" t="n">
        <v>105305596</v>
      </c>
      <c r="E20" s="78" t="n">
        <v>4</v>
      </c>
      <c r="F20" s="78" t="n">
        <v>14526.4</v>
      </c>
      <c r="G20" s="78" t="n">
        <v>8363.2</v>
      </c>
      <c r="H20" s="78" t="n">
        <f aca="false">21*E20</f>
        <v>84</v>
      </c>
      <c r="I20" s="78" t="n">
        <f aca="false">F20+G20</f>
        <v>22889.6</v>
      </c>
      <c r="J20" s="78" t="n">
        <f aca="false">I20+H20</f>
        <v>22973.6</v>
      </c>
      <c r="K20" s="0" t="n">
        <f aca="false">C20-J20</f>
        <v>0</v>
      </c>
    </row>
    <row r="21" customFormat="false" ht="31.6" hidden="false" customHeight="false" outlineLevel="0" collapsed="false">
      <c r="A21" s="134" t="n">
        <v>105305615</v>
      </c>
      <c r="B21" s="18" t="s">
        <v>6164</v>
      </c>
      <c r="C21" s="19" t="n">
        <v>7707</v>
      </c>
      <c r="D21" s="135" t="n">
        <v>105305615</v>
      </c>
      <c r="E21" s="0" t="n">
        <v>2</v>
      </c>
      <c r="F21" s="0" t="n">
        <v>7665</v>
      </c>
      <c r="G21" s="0" t="n">
        <v>0</v>
      </c>
      <c r="H21" s="0" t="n">
        <f aca="false">21*E21</f>
        <v>42</v>
      </c>
      <c r="I21" s="0" t="n">
        <f aca="false">F21+G21</f>
        <v>7665</v>
      </c>
      <c r="J21" s="0" t="n">
        <f aca="false">I21+H21</f>
        <v>7707</v>
      </c>
      <c r="K21" s="0" t="n">
        <f aca="false">C21-J21</f>
        <v>0</v>
      </c>
    </row>
    <row r="22" customFormat="false" ht="31.6" hidden="false" customHeight="false" outlineLevel="0" collapsed="false">
      <c r="A22" s="134" t="n">
        <v>105305646</v>
      </c>
      <c r="B22" s="18" t="s">
        <v>6245</v>
      </c>
      <c r="C22" s="19" t="n">
        <v>7707</v>
      </c>
      <c r="D22" s="136" t="n">
        <v>105305646</v>
      </c>
      <c r="E22" s="78" t="n">
        <v>2</v>
      </c>
      <c r="F22" s="78" t="n">
        <v>9554.9</v>
      </c>
      <c r="G22" s="78" t="n">
        <v>0</v>
      </c>
      <c r="H22" s="78" t="n">
        <f aca="false">21*E22</f>
        <v>42</v>
      </c>
      <c r="I22" s="78" t="n">
        <f aca="false">F22+G22</f>
        <v>9554.9</v>
      </c>
      <c r="J22" s="78" t="n">
        <f aca="false">I22+H22</f>
        <v>9596.9</v>
      </c>
      <c r="K22" s="0" t="n">
        <f aca="false">C22-J22</f>
        <v>-1889.9</v>
      </c>
      <c r="L22" s="137" t="n">
        <v>0</v>
      </c>
    </row>
    <row r="23" customFormat="false" ht="29.85" hidden="false" customHeight="false" outlineLevel="0" collapsed="false">
      <c r="A23" s="134" t="n">
        <v>105305646</v>
      </c>
      <c r="B23" s="18" t="s">
        <v>6246</v>
      </c>
      <c r="C23" s="19" t="n">
        <v>11486.8</v>
      </c>
      <c r="D23" s="136" t="n">
        <v>105305646</v>
      </c>
      <c r="E23" s="78" t="n">
        <v>2</v>
      </c>
      <c r="F23" s="78" t="n">
        <v>9554.9</v>
      </c>
      <c r="G23" s="78" t="n">
        <v>0</v>
      </c>
      <c r="H23" s="78" t="n">
        <f aca="false">21*E23</f>
        <v>42</v>
      </c>
      <c r="I23" s="78" t="n">
        <f aca="false">F23+G23</f>
        <v>9554.9</v>
      </c>
      <c r="J23" s="78" t="n">
        <f aca="false">I23+H23</f>
        <v>9596.9</v>
      </c>
      <c r="K23" s="0" t="n">
        <f aca="false">C23-J23</f>
        <v>1889.9</v>
      </c>
      <c r="L23" s="137"/>
    </row>
    <row r="24" customFormat="false" ht="31.6" hidden="false" customHeight="false" outlineLevel="0" collapsed="false">
      <c r="A24" s="134" t="n">
        <v>105305751</v>
      </c>
      <c r="B24" s="18" t="s">
        <v>6370</v>
      </c>
      <c r="C24" s="19" t="n">
        <v>11486.8</v>
      </c>
      <c r="D24" s="136" t="n">
        <v>105305751</v>
      </c>
      <c r="E24" s="78" t="n">
        <v>2</v>
      </c>
      <c r="F24" s="78" t="n">
        <v>11444.8</v>
      </c>
      <c r="G24" s="78" t="n">
        <v>0</v>
      </c>
      <c r="H24" s="78" t="n">
        <f aca="false">21*E24</f>
        <v>42</v>
      </c>
      <c r="I24" s="78" t="n">
        <f aca="false">F24+G24</f>
        <v>11444.8</v>
      </c>
      <c r="J24" s="78" t="n">
        <f aca="false">I24+H24</f>
        <v>11486.8</v>
      </c>
      <c r="K24" s="0" t="n">
        <f aca="false">C24-J24</f>
        <v>0</v>
      </c>
    </row>
    <row r="25" customFormat="false" ht="31.6" hidden="false" customHeight="false" outlineLevel="0" collapsed="false">
      <c r="A25" s="134" t="n">
        <v>105306176</v>
      </c>
      <c r="B25" s="18" t="s">
        <v>6335</v>
      </c>
      <c r="C25" s="19" t="n">
        <v>7707</v>
      </c>
      <c r="D25" s="135" t="n">
        <v>105306176</v>
      </c>
      <c r="E25" s="0" t="n">
        <v>2</v>
      </c>
      <c r="F25" s="0" t="n">
        <v>7665</v>
      </c>
      <c r="G25" s="0" t="n">
        <v>0</v>
      </c>
      <c r="H25" s="0" t="n">
        <f aca="false">21*E25</f>
        <v>42</v>
      </c>
      <c r="I25" s="0" t="n">
        <f aca="false">F25+G25</f>
        <v>7665</v>
      </c>
      <c r="J25" s="0" t="n">
        <f aca="false">I25+H25</f>
        <v>7707</v>
      </c>
      <c r="K25" s="0" t="n">
        <f aca="false">C25-J25</f>
        <v>0</v>
      </c>
    </row>
    <row r="26" customFormat="false" ht="29.85" hidden="false" customHeight="false" outlineLevel="0" collapsed="false">
      <c r="A26" s="66" t="n">
        <v>105306176</v>
      </c>
      <c r="B26" s="18" t="s">
        <v>6336</v>
      </c>
      <c r="C26" s="19" t="n">
        <v>7707</v>
      </c>
      <c r="D26" s="135" t="n">
        <v>105306176</v>
      </c>
      <c r="E26" s="0" t="n">
        <v>2</v>
      </c>
      <c r="F26" s="0" t="n">
        <v>7665</v>
      </c>
      <c r="G26" s="0" t="n">
        <v>0</v>
      </c>
      <c r="H26" s="0" t="n">
        <f aca="false">21*E26</f>
        <v>42</v>
      </c>
      <c r="I26" s="0" t="n">
        <f aca="false">F26+G26</f>
        <v>7665</v>
      </c>
      <c r="J26" s="0" t="n">
        <f aca="false">I26+H26</f>
        <v>7707</v>
      </c>
      <c r="K26" s="0" t="n">
        <f aca="false">C26-J26</f>
        <v>0</v>
      </c>
    </row>
    <row r="27" s="65" customFormat="true" ht="29.85" hidden="false" customHeight="false" outlineLevel="0" collapsed="false">
      <c r="A27" s="134" t="n">
        <v>105306208</v>
      </c>
      <c r="B27" s="18" t="s">
        <v>6722</v>
      </c>
      <c r="C27" s="19" t="n">
        <v>46935</v>
      </c>
      <c r="D27" s="135" t="n">
        <v>105306208</v>
      </c>
      <c r="E27" s="0" t="n">
        <v>10</v>
      </c>
      <c r="F27" s="0" t="n">
        <v>46725</v>
      </c>
      <c r="G27" s="0" t="n">
        <v>0</v>
      </c>
      <c r="H27" s="0" t="n">
        <f aca="false">21*E27</f>
        <v>210</v>
      </c>
      <c r="I27" s="0" t="n">
        <f aca="false">F27+G27</f>
        <v>46725</v>
      </c>
      <c r="J27" s="0" t="n">
        <f aca="false">I27+H27</f>
        <v>46935</v>
      </c>
      <c r="K27" s="0" t="n">
        <f aca="false">C27-J27</f>
        <v>0</v>
      </c>
      <c r="AMC27" s="0"/>
      <c r="AMD27" s="0"/>
      <c r="AME27" s="0"/>
      <c r="AMF27" s="0"/>
      <c r="AMG27" s="0"/>
      <c r="AMH27" s="0"/>
      <c r="AMI27" s="0"/>
      <c r="AMJ27" s="0"/>
    </row>
    <row r="28" customFormat="false" ht="29.85" hidden="false" customHeight="false" outlineLevel="0" collapsed="false">
      <c r="A28" s="134" t="n">
        <v>105306208</v>
      </c>
      <c r="B28" s="18" t="s">
        <v>6723</v>
      </c>
      <c r="C28" s="19" t="n">
        <v>46935</v>
      </c>
      <c r="D28" s="135" t="n">
        <v>105306208</v>
      </c>
      <c r="E28" s="0" t="n">
        <v>10</v>
      </c>
      <c r="F28" s="0" t="n">
        <v>46725</v>
      </c>
      <c r="G28" s="0" t="n">
        <v>0</v>
      </c>
      <c r="H28" s="0" t="n">
        <f aca="false">21*E28</f>
        <v>210</v>
      </c>
      <c r="I28" s="0" t="n">
        <f aca="false">F28+G28</f>
        <v>46725</v>
      </c>
      <c r="J28" s="0" t="n">
        <f aca="false">I28+H28</f>
        <v>46935</v>
      </c>
      <c r="K28" s="0" t="n">
        <f aca="false">C28-J28</f>
        <v>0</v>
      </c>
    </row>
    <row r="29" customFormat="false" ht="29.85" hidden="false" customHeight="false" outlineLevel="0" collapsed="false">
      <c r="A29" s="134" t="n">
        <v>105306482</v>
      </c>
      <c r="B29" s="18" t="s">
        <v>6435</v>
      </c>
      <c r="C29" s="19" t="n">
        <v>9387</v>
      </c>
      <c r="D29" s="135" t="n">
        <v>105306482</v>
      </c>
      <c r="E29" s="0" t="n">
        <v>2</v>
      </c>
      <c r="F29" s="0" t="n">
        <v>9345</v>
      </c>
      <c r="G29" s="0" t="n">
        <v>0</v>
      </c>
      <c r="H29" s="0" t="n">
        <f aca="false">21*E29</f>
        <v>42</v>
      </c>
      <c r="I29" s="0" t="n">
        <f aca="false">F29+G29</f>
        <v>9345</v>
      </c>
      <c r="J29" s="0" t="n">
        <f aca="false">I29+H29</f>
        <v>9387</v>
      </c>
      <c r="K29" s="0" t="n">
        <f aca="false">C29-J29</f>
        <v>0</v>
      </c>
    </row>
    <row r="30" customFormat="false" ht="29.85" hidden="false" customHeight="false" outlineLevel="0" collapsed="false">
      <c r="A30" s="134" t="n">
        <v>105306482</v>
      </c>
      <c r="B30" s="18" t="s">
        <v>6436</v>
      </c>
      <c r="C30" s="19" t="n">
        <v>9387</v>
      </c>
      <c r="D30" s="135" t="n">
        <v>105306482</v>
      </c>
      <c r="E30" s="0" t="n">
        <v>2</v>
      </c>
      <c r="F30" s="0" t="n">
        <v>9345</v>
      </c>
      <c r="G30" s="0" t="n">
        <v>0</v>
      </c>
      <c r="H30" s="0" t="n">
        <f aca="false">21*E30</f>
        <v>42</v>
      </c>
      <c r="I30" s="0" t="n">
        <f aca="false">F30+G30</f>
        <v>9345</v>
      </c>
      <c r="J30" s="0" t="n">
        <f aca="false">I30+H30</f>
        <v>9387</v>
      </c>
      <c r="K30" s="0" t="n">
        <f aca="false">C30-J30</f>
        <v>0</v>
      </c>
    </row>
    <row r="31" customFormat="false" ht="29.85" hidden="false" customHeight="false" outlineLevel="0" collapsed="false">
      <c r="A31" s="134" t="n">
        <v>105306485</v>
      </c>
      <c r="B31" s="18" t="s">
        <v>6387</v>
      </c>
      <c r="C31" s="19" t="n">
        <v>15414</v>
      </c>
      <c r="D31" s="135" t="n">
        <v>105306485</v>
      </c>
      <c r="E31" s="0" t="n">
        <v>4</v>
      </c>
      <c r="F31" s="0" t="n">
        <v>15330</v>
      </c>
      <c r="G31" s="0" t="n">
        <v>0</v>
      </c>
      <c r="H31" s="0" t="n">
        <f aca="false">21*E31</f>
        <v>84</v>
      </c>
      <c r="I31" s="0" t="n">
        <f aca="false">F31+G31</f>
        <v>15330</v>
      </c>
      <c r="J31" s="0" t="n">
        <f aca="false">I31+H31</f>
        <v>15414</v>
      </c>
      <c r="K31" s="0" t="n">
        <f aca="false">C31-J31</f>
        <v>0</v>
      </c>
    </row>
    <row r="32" customFormat="false" ht="29.85" hidden="false" customHeight="false" outlineLevel="0" collapsed="false">
      <c r="A32" s="134" t="n">
        <v>105306533</v>
      </c>
      <c r="B32" s="18" t="s">
        <v>6477</v>
      </c>
      <c r="C32" s="19" t="n">
        <v>19267.5</v>
      </c>
      <c r="D32" s="135" t="n">
        <v>105306533</v>
      </c>
      <c r="E32" s="0" t="n">
        <v>5</v>
      </c>
      <c r="F32" s="0" t="n">
        <v>19162.5</v>
      </c>
      <c r="G32" s="0" t="n">
        <v>0</v>
      </c>
      <c r="H32" s="0" t="n">
        <f aca="false">21*E32</f>
        <v>105</v>
      </c>
      <c r="I32" s="0" t="n">
        <f aca="false">F32+G32</f>
        <v>19162.5</v>
      </c>
      <c r="J32" s="0" t="n">
        <f aca="false">I32+H32</f>
        <v>19267.5</v>
      </c>
      <c r="K32" s="0" t="n">
        <f aca="false">C32-J32</f>
        <v>0</v>
      </c>
    </row>
    <row r="33" customFormat="false" ht="29.85" hidden="false" customHeight="false" outlineLevel="0" collapsed="false">
      <c r="A33" s="134" t="n">
        <v>105306567</v>
      </c>
      <c r="B33" s="18" t="s">
        <v>6183</v>
      </c>
      <c r="C33" s="19" t="n">
        <v>3853.5</v>
      </c>
      <c r="D33" s="135" t="n">
        <v>105306567</v>
      </c>
      <c r="E33" s="0" t="n">
        <v>1</v>
      </c>
      <c r="F33" s="0" t="n">
        <v>3832.5</v>
      </c>
      <c r="G33" s="0" t="n">
        <v>0</v>
      </c>
      <c r="H33" s="0" t="n">
        <f aca="false">21*E33</f>
        <v>21</v>
      </c>
      <c r="I33" s="0" t="n">
        <f aca="false">F33+G33</f>
        <v>3832.5</v>
      </c>
      <c r="J33" s="0" t="n">
        <f aca="false">I33+H33</f>
        <v>3853.5</v>
      </c>
      <c r="K33" s="0" t="n">
        <f aca="false">C33-J33</f>
        <v>0</v>
      </c>
    </row>
    <row r="34" customFormat="false" ht="29.85" hidden="false" customHeight="false" outlineLevel="0" collapsed="false">
      <c r="A34" s="134" t="n">
        <v>105306577</v>
      </c>
      <c r="B34" s="18" t="s">
        <v>6186</v>
      </c>
      <c r="C34" s="19" t="n">
        <v>3853.5</v>
      </c>
      <c r="D34" s="135" t="n">
        <v>105306577</v>
      </c>
      <c r="E34" s="0" t="n">
        <v>1</v>
      </c>
      <c r="F34" s="0" t="n">
        <v>3832.5</v>
      </c>
      <c r="G34" s="0" t="n">
        <v>0</v>
      </c>
      <c r="H34" s="0" t="n">
        <f aca="false">21*E34</f>
        <v>21</v>
      </c>
      <c r="I34" s="0" t="n">
        <f aca="false">F34+G34</f>
        <v>3832.5</v>
      </c>
      <c r="J34" s="0" t="n">
        <f aca="false">I34+H34</f>
        <v>3853.5</v>
      </c>
      <c r="K34" s="0" t="n">
        <f aca="false">C34-J34</f>
        <v>0</v>
      </c>
    </row>
    <row r="35" customFormat="false" ht="29.85" hidden="false" customHeight="false" outlineLevel="0" collapsed="false">
      <c r="A35" s="134" t="n">
        <v>105306588</v>
      </c>
      <c r="B35" s="18" t="s">
        <v>6318</v>
      </c>
      <c r="C35" s="19" t="n">
        <v>11560.5</v>
      </c>
      <c r="D35" s="135" t="n">
        <v>105306588</v>
      </c>
      <c r="E35" s="0" t="n">
        <v>3</v>
      </c>
      <c r="F35" s="0" t="n">
        <v>11497.5</v>
      </c>
      <c r="G35" s="0" t="n">
        <v>0</v>
      </c>
      <c r="H35" s="0" t="n">
        <f aca="false">21*E35</f>
        <v>63</v>
      </c>
      <c r="I35" s="0" t="n">
        <f aca="false">F35+G35</f>
        <v>11497.5</v>
      </c>
      <c r="J35" s="0" t="n">
        <f aca="false">I35+H35</f>
        <v>11560.5</v>
      </c>
      <c r="K35" s="0" t="n">
        <f aca="false">C35-J35</f>
        <v>0</v>
      </c>
    </row>
    <row r="36" customFormat="false" ht="29.85" hidden="false" customHeight="false" outlineLevel="0" collapsed="false">
      <c r="A36" s="134" t="n">
        <v>105306588</v>
      </c>
      <c r="B36" s="18" t="s">
        <v>6319</v>
      </c>
      <c r="C36" s="19" t="n">
        <v>11560.5</v>
      </c>
      <c r="D36" s="135" t="n">
        <v>105306588</v>
      </c>
      <c r="E36" s="0" t="n">
        <v>3</v>
      </c>
      <c r="F36" s="0" t="n">
        <v>11497.5</v>
      </c>
      <c r="G36" s="0" t="n">
        <v>0</v>
      </c>
      <c r="H36" s="0" t="n">
        <f aca="false">21*E36</f>
        <v>63</v>
      </c>
      <c r="I36" s="0" t="n">
        <f aca="false">F36+G36</f>
        <v>11497.5</v>
      </c>
      <c r="J36" s="0" t="n">
        <f aca="false">I36+H36</f>
        <v>11560.5</v>
      </c>
      <c r="K36" s="0" t="n">
        <f aca="false">C36-J36</f>
        <v>0</v>
      </c>
    </row>
    <row r="37" customFormat="false" ht="29.85" hidden="false" customHeight="false" outlineLevel="0" collapsed="false">
      <c r="A37" s="134" t="n">
        <v>105306588</v>
      </c>
      <c r="B37" s="18" t="s">
        <v>6320</v>
      </c>
      <c r="C37" s="19" t="n">
        <v>11560.5</v>
      </c>
      <c r="D37" s="135" t="n">
        <v>105306588</v>
      </c>
      <c r="E37" s="0" t="n">
        <v>3</v>
      </c>
      <c r="F37" s="0" t="n">
        <v>11497.5</v>
      </c>
      <c r="G37" s="0" t="n">
        <v>0</v>
      </c>
      <c r="H37" s="0" t="n">
        <f aca="false">21*E37</f>
        <v>63</v>
      </c>
      <c r="I37" s="0" t="n">
        <f aca="false">F37+G37</f>
        <v>11497.5</v>
      </c>
      <c r="J37" s="0" t="n">
        <f aca="false">I37+H37</f>
        <v>11560.5</v>
      </c>
      <c r="K37" s="0" t="n">
        <f aca="false">C37-J37</f>
        <v>0</v>
      </c>
    </row>
    <row r="38" customFormat="false" ht="29.85" hidden="false" customHeight="false" outlineLevel="0" collapsed="false">
      <c r="A38" s="134" t="n">
        <v>105306588</v>
      </c>
      <c r="B38" s="18" t="s">
        <v>6321</v>
      </c>
      <c r="C38" s="19" t="n">
        <v>11560.5</v>
      </c>
      <c r="D38" s="135" t="n">
        <v>105306588</v>
      </c>
      <c r="E38" s="0" t="n">
        <v>3</v>
      </c>
      <c r="F38" s="0" t="n">
        <v>11497.5</v>
      </c>
      <c r="G38" s="0" t="n">
        <v>0</v>
      </c>
      <c r="H38" s="0" t="n">
        <f aca="false">21*E38</f>
        <v>63</v>
      </c>
      <c r="I38" s="0" t="n">
        <f aca="false">F38+G38</f>
        <v>11497.5</v>
      </c>
      <c r="J38" s="0" t="n">
        <f aca="false">I38+H38</f>
        <v>11560.5</v>
      </c>
      <c r="K38" s="0" t="n">
        <f aca="false">C38-J38</f>
        <v>0</v>
      </c>
    </row>
    <row r="39" customFormat="false" ht="29.85" hidden="false" customHeight="false" outlineLevel="0" collapsed="false">
      <c r="A39" s="134" t="n">
        <v>105306588</v>
      </c>
      <c r="B39" s="18" t="s">
        <v>6322</v>
      </c>
      <c r="C39" s="19" t="n">
        <v>11560.5</v>
      </c>
      <c r="D39" s="135" t="n">
        <v>105306588</v>
      </c>
      <c r="E39" s="0" t="n">
        <v>3</v>
      </c>
      <c r="F39" s="0" t="n">
        <v>11497.5</v>
      </c>
      <c r="G39" s="0" t="n">
        <v>0</v>
      </c>
      <c r="H39" s="0" t="n">
        <f aca="false">21*E39</f>
        <v>63</v>
      </c>
      <c r="I39" s="0" t="n">
        <f aca="false">F39+G39</f>
        <v>11497.5</v>
      </c>
      <c r="J39" s="0" t="n">
        <f aca="false">I39+H39</f>
        <v>11560.5</v>
      </c>
      <c r="K39" s="0" t="n">
        <f aca="false">C39-J39</f>
        <v>0</v>
      </c>
    </row>
    <row r="40" customFormat="false" ht="29.85" hidden="false" customHeight="false" outlineLevel="0" collapsed="false">
      <c r="A40" s="134" t="n">
        <v>105306590</v>
      </c>
      <c r="B40" s="18" t="s">
        <v>6801</v>
      </c>
      <c r="C40" s="19" t="n">
        <v>11560.5</v>
      </c>
      <c r="D40" s="135" t="n">
        <v>105306590</v>
      </c>
      <c r="E40" s="0" t="n">
        <v>3</v>
      </c>
      <c r="F40" s="0" t="n">
        <v>11497.5</v>
      </c>
      <c r="G40" s="0" t="n">
        <v>0</v>
      </c>
      <c r="H40" s="0" t="n">
        <f aca="false">21*E40</f>
        <v>63</v>
      </c>
      <c r="I40" s="0" t="n">
        <f aca="false">F40+G40</f>
        <v>11497.5</v>
      </c>
      <c r="J40" s="0" t="n">
        <f aca="false">I40+H40</f>
        <v>11560.5</v>
      </c>
      <c r="K40" s="0" t="n">
        <f aca="false">C40-J40</f>
        <v>0</v>
      </c>
    </row>
    <row r="41" customFormat="false" ht="29.85" hidden="false" customHeight="false" outlineLevel="0" collapsed="false">
      <c r="A41" s="134" t="n">
        <v>105306662</v>
      </c>
      <c r="B41" s="18" t="s">
        <v>6792</v>
      </c>
      <c r="C41" s="19" t="n">
        <v>7707</v>
      </c>
      <c r="D41" s="135" t="n">
        <v>105306662</v>
      </c>
      <c r="E41" s="0" t="n">
        <v>2</v>
      </c>
      <c r="F41" s="0" t="n">
        <v>7665</v>
      </c>
      <c r="G41" s="0" t="n">
        <v>0</v>
      </c>
      <c r="H41" s="0" t="n">
        <f aca="false">21*E41</f>
        <v>42</v>
      </c>
      <c r="I41" s="0" t="n">
        <f aca="false">F41+G41</f>
        <v>7665</v>
      </c>
      <c r="J41" s="0" t="n">
        <f aca="false">I41+H41</f>
        <v>7707</v>
      </c>
      <c r="K41" s="0" t="n">
        <f aca="false">C41-J41</f>
        <v>0</v>
      </c>
    </row>
    <row r="42" customFormat="false" ht="29.85" hidden="false" customHeight="false" outlineLevel="0" collapsed="false">
      <c r="A42" s="134" t="n">
        <v>105306727</v>
      </c>
      <c r="B42" s="18" t="s">
        <v>6367</v>
      </c>
      <c r="C42" s="19" t="n">
        <v>7707</v>
      </c>
      <c r="D42" s="135" t="n">
        <v>105306727</v>
      </c>
      <c r="E42" s="0" t="n">
        <v>2</v>
      </c>
      <c r="F42" s="0" t="n">
        <v>7665</v>
      </c>
      <c r="G42" s="0" t="n">
        <v>0</v>
      </c>
      <c r="H42" s="0" t="n">
        <f aca="false">21*E42</f>
        <v>42</v>
      </c>
      <c r="I42" s="0" t="n">
        <f aca="false">F42+G42</f>
        <v>7665</v>
      </c>
      <c r="J42" s="0" t="n">
        <f aca="false">I42+H42</f>
        <v>7707</v>
      </c>
      <c r="K42" s="0" t="n">
        <f aca="false">C42-J42</f>
        <v>0</v>
      </c>
    </row>
    <row r="43" customFormat="false" ht="29.85" hidden="false" customHeight="false" outlineLevel="0" collapsed="false">
      <c r="A43" s="134" t="n">
        <v>105306965</v>
      </c>
      <c r="B43" s="18" t="s">
        <v>6339</v>
      </c>
      <c r="C43" s="19" t="n">
        <v>3853.5</v>
      </c>
      <c r="D43" s="135" t="n">
        <v>105306965</v>
      </c>
      <c r="E43" s="0" t="n">
        <v>1</v>
      </c>
      <c r="F43" s="0" t="n">
        <v>3832.5</v>
      </c>
      <c r="G43" s="0" t="n">
        <v>0</v>
      </c>
      <c r="H43" s="0" t="n">
        <f aca="false">21*E43</f>
        <v>21</v>
      </c>
      <c r="I43" s="0" t="n">
        <f aca="false">F43+G43</f>
        <v>3832.5</v>
      </c>
      <c r="J43" s="0" t="n">
        <f aca="false">I43+H43</f>
        <v>3853.5</v>
      </c>
      <c r="K43" s="0" t="n">
        <f aca="false">C43-J43</f>
        <v>0</v>
      </c>
    </row>
    <row r="44" customFormat="false" ht="29.85" hidden="false" customHeight="false" outlineLevel="0" collapsed="false">
      <c r="A44" s="134" t="n">
        <v>105307399</v>
      </c>
      <c r="B44" s="18" t="s">
        <v>6110</v>
      </c>
      <c r="C44" s="19" t="n">
        <v>23121</v>
      </c>
      <c r="D44" s="135" t="n">
        <v>105307399</v>
      </c>
      <c r="E44" s="0" t="n">
        <v>6</v>
      </c>
      <c r="F44" s="0" t="n">
        <v>22995</v>
      </c>
      <c r="G44" s="0" t="n">
        <v>0</v>
      </c>
      <c r="H44" s="0" t="n">
        <f aca="false">21*E44</f>
        <v>126</v>
      </c>
      <c r="I44" s="0" t="n">
        <f aca="false">F44+G44</f>
        <v>22995</v>
      </c>
      <c r="J44" s="0" t="n">
        <f aca="false">I44+H44</f>
        <v>23121</v>
      </c>
      <c r="K44" s="0" t="n">
        <f aca="false">C44-J44</f>
        <v>0</v>
      </c>
    </row>
    <row r="45" customFormat="false" ht="29.85" hidden="false" customHeight="false" outlineLevel="0" collapsed="false">
      <c r="A45" s="134" t="n">
        <v>105307399</v>
      </c>
      <c r="B45" s="18" t="s">
        <v>6111</v>
      </c>
      <c r="C45" s="19" t="n">
        <v>23121</v>
      </c>
      <c r="D45" s="135" t="n">
        <v>105307399</v>
      </c>
      <c r="E45" s="0" t="n">
        <v>6</v>
      </c>
      <c r="F45" s="0" t="n">
        <v>22995</v>
      </c>
      <c r="G45" s="0" t="n">
        <v>0</v>
      </c>
      <c r="H45" s="0" t="n">
        <f aca="false">21*E45</f>
        <v>126</v>
      </c>
      <c r="I45" s="0" t="n">
        <f aca="false">F45+G45</f>
        <v>22995</v>
      </c>
      <c r="J45" s="0" t="n">
        <f aca="false">I45+H45</f>
        <v>23121</v>
      </c>
      <c r="K45" s="0" t="n">
        <f aca="false">C45-J45</f>
        <v>0</v>
      </c>
    </row>
    <row r="46" customFormat="false" ht="29.85" hidden="false" customHeight="false" outlineLevel="0" collapsed="false">
      <c r="A46" s="134" t="n">
        <v>105307399</v>
      </c>
      <c r="B46" s="18" t="s">
        <v>6112</v>
      </c>
      <c r="C46" s="19" t="n">
        <v>23121</v>
      </c>
      <c r="D46" s="135" t="n">
        <v>105307399</v>
      </c>
      <c r="E46" s="0" t="n">
        <v>6</v>
      </c>
      <c r="F46" s="0" t="n">
        <v>22995</v>
      </c>
      <c r="G46" s="0" t="n">
        <v>0</v>
      </c>
      <c r="H46" s="0" t="n">
        <f aca="false">21*E46</f>
        <v>126</v>
      </c>
      <c r="I46" s="0" t="n">
        <f aca="false">F46+G46</f>
        <v>22995</v>
      </c>
      <c r="J46" s="0" t="n">
        <f aca="false">I46+H46</f>
        <v>23121</v>
      </c>
      <c r="K46" s="0" t="n">
        <f aca="false">C46-J46</f>
        <v>0</v>
      </c>
    </row>
    <row r="47" s="65" customFormat="true" ht="29.85" hidden="false" customHeight="true" outlineLevel="0" collapsed="false">
      <c r="A47" s="134" t="n">
        <v>105307471</v>
      </c>
      <c r="B47" s="18" t="s">
        <v>6415</v>
      </c>
      <c r="C47" s="19" t="n">
        <v>15414</v>
      </c>
      <c r="D47" s="135" t="n">
        <v>105307471</v>
      </c>
      <c r="E47" s="0" t="n">
        <v>4</v>
      </c>
      <c r="F47" s="0" t="n">
        <v>15330</v>
      </c>
      <c r="G47" s="0" t="n">
        <v>0</v>
      </c>
      <c r="H47" s="0" t="n">
        <f aca="false">21*E47</f>
        <v>84</v>
      </c>
      <c r="I47" s="0" t="n">
        <f aca="false">F47+G47</f>
        <v>15330</v>
      </c>
      <c r="J47" s="0" t="n">
        <f aca="false">I47+H47</f>
        <v>15414</v>
      </c>
      <c r="K47" s="0" t="n">
        <f aca="false">C47-J47</f>
        <v>0</v>
      </c>
      <c r="AMC47" s="0"/>
      <c r="AMD47" s="0"/>
      <c r="AME47" s="0"/>
      <c r="AMF47" s="0"/>
      <c r="AMG47" s="0"/>
      <c r="AMH47" s="0"/>
      <c r="AMI47" s="0"/>
      <c r="AMJ47" s="0"/>
    </row>
    <row r="48" customFormat="false" ht="29.85" hidden="false" customHeight="false" outlineLevel="0" collapsed="false">
      <c r="A48" s="134" t="n">
        <v>105307474</v>
      </c>
      <c r="B48" s="18" t="s">
        <v>6157</v>
      </c>
      <c r="C48" s="19" t="n">
        <v>7707</v>
      </c>
      <c r="D48" s="135" t="n">
        <v>105307474</v>
      </c>
      <c r="E48" s="0" t="n">
        <v>2</v>
      </c>
      <c r="F48" s="0" t="n">
        <v>7665</v>
      </c>
      <c r="G48" s="0" t="n">
        <v>0</v>
      </c>
      <c r="H48" s="0" t="n">
        <f aca="false">21*E48</f>
        <v>42</v>
      </c>
      <c r="I48" s="0" t="n">
        <f aca="false">F48+G48</f>
        <v>7665</v>
      </c>
      <c r="J48" s="0" t="n">
        <f aca="false">I48+H48</f>
        <v>7707</v>
      </c>
      <c r="K48" s="0" t="n">
        <f aca="false">C48-J48</f>
        <v>0</v>
      </c>
    </row>
    <row r="49" customFormat="false" ht="29.85" hidden="false" customHeight="false" outlineLevel="0" collapsed="false">
      <c r="A49" s="134" t="n">
        <v>105307770</v>
      </c>
      <c r="B49" s="18" t="s">
        <v>6332</v>
      </c>
      <c r="C49" s="19" t="n">
        <v>3853.5</v>
      </c>
      <c r="D49" s="135" t="n">
        <v>105307770</v>
      </c>
      <c r="E49" s="0" t="n">
        <v>1</v>
      </c>
      <c r="F49" s="0" t="n">
        <v>3832.5</v>
      </c>
      <c r="G49" s="0" t="n">
        <v>0</v>
      </c>
      <c r="H49" s="0" t="n">
        <f aca="false">21*E49</f>
        <v>21</v>
      </c>
      <c r="I49" s="0" t="n">
        <f aca="false">F49+G49</f>
        <v>3832.5</v>
      </c>
      <c r="J49" s="0" t="n">
        <f aca="false">I49+H49</f>
        <v>3853.5</v>
      </c>
      <c r="K49" s="0" t="n">
        <f aca="false">C49-J49</f>
        <v>0</v>
      </c>
    </row>
    <row r="50" customFormat="false" ht="29.85" hidden="false" customHeight="false" outlineLevel="0" collapsed="false">
      <c r="A50" s="134" t="n">
        <v>105308121</v>
      </c>
      <c r="B50" s="18" t="s">
        <v>6543</v>
      </c>
      <c r="C50" s="19" t="n">
        <v>15414</v>
      </c>
      <c r="D50" s="135" t="n">
        <v>105308121</v>
      </c>
      <c r="E50" s="0" t="n">
        <v>4</v>
      </c>
      <c r="F50" s="0" t="n">
        <v>15330</v>
      </c>
      <c r="G50" s="0" t="n">
        <v>0</v>
      </c>
      <c r="H50" s="0" t="n">
        <f aca="false">21*E50</f>
        <v>84</v>
      </c>
      <c r="I50" s="0" t="n">
        <f aca="false">F50+G50</f>
        <v>15330</v>
      </c>
      <c r="J50" s="0" t="n">
        <f aca="false">I50+H50</f>
        <v>15414</v>
      </c>
      <c r="K50" s="0" t="n">
        <f aca="false">C50-J50</f>
        <v>0</v>
      </c>
    </row>
    <row r="51" customFormat="false" ht="29.85" hidden="false" customHeight="false" outlineLevel="0" collapsed="false">
      <c r="A51" s="134" t="n">
        <v>105308135</v>
      </c>
      <c r="B51" s="18" t="s">
        <v>6122</v>
      </c>
      <c r="C51" s="19" t="n">
        <v>3853.5</v>
      </c>
      <c r="D51" s="135" t="n">
        <v>105308135</v>
      </c>
      <c r="E51" s="0" t="n">
        <v>1</v>
      </c>
      <c r="F51" s="0" t="n">
        <v>3832.5</v>
      </c>
      <c r="G51" s="0" t="n">
        <v>0</v>
      </c>
      <c r="H51" s="0" t="n">
        <f aca="false">21*E51</f>
        <v>21</v>
      </c>
      <c r="I51" s="0" t="n">
        <f aca="false">F51+G51</f>
        <v>3832.5</v>
      </c>
      <c r="J51" s="0" t="n">
        <f aca="false">I51+H51</f>
        <v>3853.5</v>
      </c>
      <c r="K51" s="0" t="n">
        <f aca="false">C51-J51</f>
        <v>0</v>
      </c>
    </row>
    <row r="52" customFormat="false" ht="29.85" hidden="false" customHeight="false" outlineLevel="0" collapsed="false">
      <c r="A52" s="134" t="n">
        <v>105308163</v>
      </c>
      <c r="B52" s="18" t="s">
        <v>6820</v>
      </c>
      <c r="C52" s="19" t="n">
        <v>7707</v>
      </c>
      <c r="D52" s="135" t="n">
        <v>105308163</v>
      </c>
      <c r="E52" s="0" t="n">
        <v>2</v>
      </c>
      <c r="F52" s="0" t="n">
        <v>7665</v>
      </c>
      <c r="G52" s="0" t="n">
        <v>0</v>
      </c>
      <c r="H52" s="0" t="n">
        <f aca="false">21*E52</f>
        <v>42</v>
      </c>
      <c r="I52" s="0" t="n">
        <f aca="false">F52+G52</f>
        <v>7665</v>
      </c>
      <c r="J52" s="0" t="n">
        <f aca="false">I52+H52</f>
        <v>7707</v>
      </c>
      <c r="K52" s="0" t="n">
        <f aca="false">C52-J52</f>
        <v>0</v>
      </c>
    </row>
    <row r="53" customFormat="false" ht="29.85" hidden="false" customHeight="false" outlineLevel="0" collapsed="false">
      <c r="A53" s="134" t="n">
        <v>105308183</v>
      </c>
      <c r="B53" s="18" t="s">
        <v>6173</v>
      </c>
      <c r="C53" s="19" t="n">
        <v>3853.5</v>
      </c>
      <c r="D53" s="135" t="n">
        <v>105308183</v>
      </c>
      <c r="E53" s="0" t="n">
        <v>1</v>
      </c>
      <c r="F53" s="0" t="n">
        <v>3832.5</v>
      </c>
      <c r="G53" s="0" t="n">
        <v>0</v>
      </c>
      <c r="H53" s="0" t="n">
        <f aca="false">21*E53</f>
        <v>21</v>
      </c>
      <c r="I53" s="0" t="n">
        <f aca="false">F53+G53</f>
        <v>3832.5</v>
      </c>
      <c r="J53" s="0" t="n">
        <f aca="false">I53+H53</f>
        <v>3853.5</v>
      </c>
      <c r="K53" s="0" t="n">
        <f aca="false">C53-J53</f>
        <v>0</v>
      </c>
    </row>
    <row r="54" customFormat="false" ht="29.85" hidden="false" customHeight="false" outlineLevel="0" collapsed="false">
      <c r="A54" s="134" t="n">
        <v>105308198</v>
      </c>
      <c r="B54" s="18" t="s">
        <v>6309</v>
      </c>
      <c r="C54" s="19" t="n">
        <v>3853.5</v>
      </c>
      <c r="D54" s="135" t="n">
        <v>105308198</v>
      </c>
      <c r="E54" s="0" t="n">
        <v>1</v>
      </c>
      <c r="F54" s="0" t="n">
        <v>3832.5</v>
      </c>
      <c r="G54" s="0" t="n">
        <v>0</v>
      </c>
      <c r="H54" s="0" t="n">
        <f aca="false">21*E54</f>
        <v>21</v>
      </c>
      <c r="I54" s="0" t="n">
        <f aca="false">F54+G54</f>
        <v>3832.5</v>
      </c>
      <c r="J54" s="0" t="n">
        <f aca="false">I54+H54</f>
        <v>3853.5</v>
      </c>
      <c r="K54" s="0" t="n">
        <f aca="false">C54-J54</f>
        <v>0</v>
      </c>
    </row>
    <row r="55" customFormat="false" ht="29.85" hidden="false" customHeight="false" outlineLevel="0" collapsed="false">
      <c r="A55" s="134" t="n">
        <v>105308426</v>
      </c>
      <c r="B55" s="18" t="s">
        <v>6171</v>
      </c>
      <c r="C55" s="19" t="n">
        <v>3853.5</v>
      </c>
      <c r="D55" s="135" t="n">
        <v>105308426</v>
      </c>
      <c r="E55" s="0" t="n">
        <v>1</v>
      </c>
      <c r="F55" s="0" t="n">
        <v>3832.5</v>
      </c>
      <c r="G55" s="0" t="n">
        <v>0</v>
      </c>
      <c r="H55" s="0" t="n">
        <f aca="false">21*E55</f>
        <v>21</v>
      </c>
      <c r="I55" s="0" t="n">
        <f aca="false">F55+G55</f>
        <v>3832.5</v>
      </c>
      <c r="J55" s="0" t="n">
        <f aca="false">I55+H55</f>
        <v>3853.5</v>
      </c>
      <c r="K55" s="0" t="n">
        <f aca="false">C55-J55</f>
        <v>0</v>
      </c>
    </row>
    <row r="56" customFormat="false" ht="29.85" hidden="false" customHeight="false" outlineLevel="0" collapsed="false">
      <c r="A56" s="134" t="n">
        <v>105308509</v>
      </c>
      <c r="B56" s="18" t="s">
        <v>6297</v>
      </c>
      <c r="C56" s="19" t="n">
        <v>3853.5</v>
      </c>
      <c r="D56" s="135" t="n">
        <v>105308509</v>
      </c>
      <c r="E56" s="0" t="n">
        <v>1</v>
      </c>
      <c r="F56" s="0" t="n">
        <v>3832.5</v>
      </c>
      <c r="G56" s="0" t="n">
        <v>0</v>
      </c>
      <c r="H56" s="0" t="n">
        <f aca="false">21*E56</f>
        <v>21</v>
      </c>
      <c r="I56" s="0" t="n">
        <f aca="false">F56+G56</f>
        <v>3832.5</v>
      </c>
      <c r="J56" s="0" t="n">
        <f aca="false">I56+H56</f>
        <v>3853.5</v>
      </c>
      <c r="K56" s="0" t="n">
        <f aca="false">C56-J56</f>
        <v>0</v>
      </c>
    </row>
    <row r="57" customFormat="false" ht="29.85" hidden="false" customHeight="false" outlineLevel="0" collapsed="false">
      <c r="A57" s="134" t="n">
        <v>105308543</v>
      </c>
      <c r="B57" s="18" t="s">
        <v>6197</v>
      </c>
      <c r="C57" s="19" t="n">
        <v>3853.5</v>
      </c>
      <c r="D57" s="135" t="n">
        <v>105308543</v>
      </c>
      <c r="E57" s="0" t="n">
        <v>1</v>
      </c>
      <c r="F57" s="0" t="n">
        <v>3832.5</v>
      </c>
      <c r="G57" s="0" t="n">
        <v>0</v>
      </c>
      <c r="H57" s="0" t="n">
        <f aca="false">21*E57</f>
        <v>21</v>
      </c>
      <c r="I57" s="0" t="n">
        <f aca="false">F57+G57</f>
        <v>3832.5</v>
      </c>
      <c r="J57" s="0" t="n">
        <f aca="false">I57+H57</f>
        <v>3853.5</v>
      </c>
      <c r="K57" s="0" t="n">
        <f aca="false">C57-J57</f>
        <v>0</v>
      </c>
    </row>
    <row r="58" customFormat="false" ht="29.85" hidden="false" customHeight="false" outlineLevel="0" collapsed="false">
      <c r="A58" s="134" t="n">
        <v>105308544</v>
      </c>
      <c r="B58" s="18" t="s">
        <v>6772</v>
      </c>
      <c r="C58" s="19" t="n">
        <v>3853.5</v>
      </c>
      <c r="D58" s="135" t="n">
        <v>105308544</v>
      </c>
      <c r="E58" s="0" t="n">
        <v>1</v>
      </c>
      <c r="F58" s="0" t="n">
        <v>3832.5</v>
      </c>
      <c r="G58" s="0" t="n">
        <v>0</v>
      </c>
      <c r="H58" s="0" t="n">
        <f aca="false">21*E58</f>
        <v>21</v>
      </c>
      <c r="I58" s="0" t="n">
        <f aca="false">F58+G58</f>
        <v>3832.5</v>
      </c>
      <c r="J58" s="0" t="n">
        <f aca="false">I58+H58</f>
        <v>3853.5</v>
      </c>
      <c r="K58" s="0" t="n">
        <f aca="false">C58-J58</f>
        <v>0</v>
      </c>
    </row>
    <row r="59" customFormat="false" ht="29.85" hidden="false" customHeight="false" outlineLevel="0" collapsed="false">
      <c r="A59" s="134" t="n">
        <v>105308544</v>
      </c>
      <c r="B59" s="18" t="s">
        <v>6773</v>
      </c>
      <c r="C59" s="19" t="n">
        <v>3853.5</v>
      </c>
      <c r="D59" s="135" t="n">
        <v>105308544</v>
      </c>
      <c r="E59" s="0" t="n">
        <v>1</v>
      </c>
      <c r="F59" s="0" t="n">
        <v>3832.5</v>
      </c>
      <c r="G59" s="0" t="n">
        <v>0</v>
      </c>
      <c r="H59" s="0" t="n">
        <f aca="false">21*E59</f>
        <v>21</v>
      </c>
      <c r="I59" s="0" t="n">
        <f aca="false">F59+G59</f>
        <v>3832.5</v>
      </c>
      <c r="J59" s="0" t="n">
        <f aca="false">I59+H59</f>
        <v>3853.5</v>
      </c>
      <c r="K59" s="0" t="n">
        <f aca="false">C59-J59</f>
        <v>0</v>
      </c>
    </row>
    <row r="60" customFormat="false" ht="29.85" hidden="false" customHeight="false" outlineLevel="0" collapsed="false">
      <c r="A60" s="134" t="n">
        <v>105308546</v>
      </c>
      <c r="B60" s="18" t="s">
        <v>6180</v>
      </c>
      <c r="C60" s="19" t="n">
        <v>3853.5</v>
      </c>
      <c r="D60" s="135" t="n">
        <v>105308546</v>
      </c>
      <c r="E60" s="0" t="n">
        <v>1</v>
      </c>
      <c r="F60" s="0" t="n">
        <v>3832.5</v>
      </c>
      <c r="G60" s="0" t="n">
        <v>0</v>
      </c>
      <c r="H60" s="0" t="n">
        <f aca="false">21*E60</f>
        <v>21</v>
      </c>
      <c r="I60" s="0" t="n">
        <f aca="false">F60+G60</f>
        <v>3832.5</v>
      </c>
      <c r="J60" s="0" t="n">
        <f aca="false">I60+H60</f>
        <v>3853.5</v>
      </c>
      <c r="K60" s="0" t="n">
        <f aca="false">C60-J60</f>
        <v>0</v>
      </c>
    </row>
    <row r="61" customFormat="false" ht="29.85" hidden="false" customHeight="false" outlineLevel="0" collapsed="false">
      <c r="A61" s="134" t="n">
        <v>105308660</v>
      </c>
      <c r="B61" s="18" t="s">
        <v>6141</v>
      </c>
      <c r="C61" s="19" t="n">
        <v>3853.5</v>
      </c>
      <c r="D61" s="135" t="n">
        <v>105308660</v>
      </c>
      <c r="E61" s="0" t="n">
        <v>1</v>
      </c>
      <c r="F61" s="0" t="n">
        <v>3832.5</v>
      </c>
      <c r="G61" s="0" t="n">
        <v>0</v>
      </c>
      <c r="H61" s="0" t="n">
        <f aca="false">21*E61</f>
        <v>21</v>
      </c>
      <c r="I61" s="0" t="n">
        <f aca="false">F61+G61</f>
        <v>3832.5</v>
      </c>
      <c r="J61" s="0" t="n">
        <f aca="false">I61+H61</f>
        <v>3853.5</v>
      </c>
      <c r="K61" s="0" t="n">
        <f aca="false">C61-J61</f>
        <v>0</v>
      </c>
    </row>
    <row r="62" customFormat="false" ht="29.85" hidden="false" customHeight="false" outlineLevel="0" collapsed="false">
      <c r="A62" s="134" t="n">
        <v>105308746</v>
      </c>
      <c r="B62" s="18" t="s">
        <v>6701</v>
      </c>
      <c r="C62" s="19" t="n">
        <v>30828</v>
      </c>
      <c r="D62" s="135" t="n">
        <v>105308746</v>
      </c>
      <c r="E62" s="0" t="n">
        <v>8</v>
      </c>
      <c r="F62" s="0" t="n">
        <v>30660</v>
      </c>
      <c r="G62" s="0" t="n">
        <v>0</v>
      </c>
      <c r="H62" s="0" t="n">
        <f aca="false">21*E62</f>
        <v>168</v>
      </c>
      <c r="I62" s="0" t="n">
        <f aca="false">F62+G62</f>
        <v>30660</v>
      </c>
      <c r="J62" s="0" t="n">
        <f aca="false">I62+H62</f>
        <v>30828</v>
      </c>
      <c r="K62" s="0" t="n">
        <f aca="false">C62-J62</f>
        <v>0</v>
      </c>
    </row>
    <row r="63" customFormat="false" ht="29.85" hidden="false" customHeight="false" outlineLevel="0" collapsed="false">
      <c r="A63" s="134" t="n">
        <v>105308750</v>
      </c>
      <c r="B63" s="18" t="s">
        <v>6517</v>
      </c>
      <c r="C63" s="19" t="n">
        <v>17230.2</v>
      </c>
      <c r="D63" s="136" t="n">
        <v>105308750</v>
      </c>
      <c r="E63" s="78" t="n">
        <v>3</v>
      </c>
      <c r="F63" s="78" t="n">
        <v>17167.2</v>
      </c>
      <c r="G63" s="78" t="n">
        <v>0</v>
      </c>
      <c r="H63" s="78" t="n">
        <f aca="false">21*E63</f>
        <v>63</v>
      </c>
      <c r="I63" s="78" t="n">
        <f aca="false">F63+G63</f>
        <v>17167.2</v>
      </c>
      <c r="J63" s="78" t="n">
        <f aca="false">I63+H63</f>
        <v>17230.2</v>
      </c>
      <c r="K63" s="0" t="n">
        <f aca="false">C63-J63</f>
        <v>0</v>
      </c>
    </row>
    <row r="64" customFormat="false" ht="29.85" hidden="false" customHeight="false" outlineLevel="0" collapsed="false">
      <c r="A64" s="134" t="n">
        <v>105308788</v>
      </c>
      <c r="B64" s="18" t="s">
        <v>6219</v>
      </c>
      <c r="C64" s="19" t="n">
        <v>3853.5</v>
      </c>
      <c r="D64" s="135" t="n">
        <v>105308788</v>
      </c>
      <c r="E64" s="0" t="n">
        <v>1</v>
      </c>
      <c r="F64" s="0" t="n">
        <v>3832.5</v>
      </c>
      <c r="G64" s="0" t="n">
        <v>0</v>
      </c>
      <c r="H64" s="0" t="n">
        <f aca="false">21*E64</f>
        <v>21</v>
      </c>
      <c r="I64" s="0" t="n">
        <f aca="false">F64+G64</f>
        <v>3832.5</v>
      </c>
      <c r="J64" s="0" t="n">
        <f aca="false">I64+H64</f>
        <v>3853.5</v>
      </c>
      <c r="K64" s="0" t="n">
        <f aca="false">C64-J64</f>
        <v>0</v>
      </c>
    </row>
    <row r="65" customFormat="false" ht="29.85" hidden="false" customHeight="false" outlineLevel="0" collapsed="false">
      <c r="A65" s="134" t="n">
        <v>105308788</v>
      </c>
      <c r="B65" s="18" t="s">
        <v>6220</v>
      </c>
      <c r="C65" s="19" t="n">
        <v>3853.5</v>
      </c>
      <c r="D65" s="135" t="n">
        <v>105308788</v>
      </c>
      <c r="E65" s="0" t="n">
        <v>1</v>
      </c>
      <c r="F65" s="0" t="n">
        <v>3832.5</v>
      </c>
      <c r="G65" s="0" t="n">
        <v>0</v>
      </c>
      <c r="H65" s="0" t="n">
        <f aca="false">21*E65</f>
        <v>21</v>
      </c>
      <c r="I65" s="0" t="n">
        <f aca="false">F65+G65</f>
        <v>3832.5</v>
      </c>
      <c r="J65" s="0" t="n">
        <f aca="false">I65+H65</f>
        <v>3853.5</v>
      </c>
      <c r="K65" s="0" t="n">
        <f aca="false">C65-J65</f>
        <v>0</v>
      </c>
    </row>
    <row r="66" s="65" customFormat="true" ht="29.85" hidden="false" customHeight="false" outlineLevel="0" collapsed="false">
      <c r="A66" s="134" t="n">
        <v>105308836</v>
      </c>
      <c r="B66" s="18" t="s">
        <v>6834</v>
      </c>
      <c r="C66" s="19" t="n">
        <v>3853.5</v>
      </c>
      <c r="D66" s="135" t="n">
        <v>105308836</v>
      </c>
      <c r="E66" s="0" t="n">
        <v>1</v>
      </c>
      <c r="F66" s="0" t="n">
        <v>3832.5</v>
      </c>
      <c r="G66" s="0" t="n">
        <v>0</v>
      </c>
      <c r="H66" s="0" t="n">
        <f aca="false">21*E66</f>
        <v>21</v>
      </c>
      <c r="I66" s="0" t="n">
        <f aca="false">F66+G66</f>
        <v>3832.5</v>
      </c>
      <c r="J66" s="0" t="n">
        <f aca="false">I66+H66</f>
        <v>3853.5</v>
      </c>
      <c r="K66" s="0" t="n">
        <f aca="false">C66-J66</f>
        <v>0</v>
      </c>
      <c r="AMC66" s="0"/>
      <c r="AMD66" s="0"/>
      <c r="AME66" s="0"/>
      <c r="AMF66" s="0"/>
      <c r="AMG66" s="0"/>
      <c r="AMH66" s="0"/>
      <c r="AMI66" s="0"/>
      <c r="AMJ66" s="0"/>
    </row>
    <row r="67" customFormat="false" ht="29.85" hidden="false" customHeight="false" outlineLevel="0" collapsed="false">
      <c r="A67" s="134" t="n">
        <v>105308865</v>
      </c>
      <c r="B67" s="18" t="s">
        <v>6192</v>
      </c>
      <c r="C67" s="19" t="n">
        <v>3853.5</v>
      </c>
      <c r="D67" s="135" t="n">
        <v>105308865</v>
      </c>
      <c r="E67" s="0" t="n">
        <v>1</v>
      </c>
      <c r="F67" s="0" t="n">
        <v>3832.5</v>
      </c>
      <c r="G67" s="0" t="n">
        <v>0</v>
      </c>
      <c r="H67" s="0" t="n">
        <f aca="false">21*E67</f>
        <v>21</v>
      </c>
      <c r="I67" s="0" t="n">
        <f aca="false">F67+G67</f>
        <v>3832.5</v>
      </c>
      <c r="J67" s="0" t="n">
        <f aca="false">I67+H67</f>
        <v>3853.5</v>
      </c>
      <c r="K67" s="0" t="n">
        <f aca="false">C67-J67</f>
        <v>0</v>
      </c>
    </row>
    <row r="68" s="65" customFormat="true" ht="29.85" hidden="false" customHeight="false" outlineLevel="0" collapsed="false">
      <c r="A68" s="134" t="n">
        <v>105308871</v>
      </c>
      <c r="B68" s="18" t="s">
        <v>6282</v>
      </c>
      <c r="C68" s="19" t="n">
        <v>3853.5</v>
      </c>
      <c r="D68" s="135" t="n">
        <v>105308871</v>
      </c>
      <c r="E68" s="0" t="n">
        <v>1</v>
      </c>
      <c r="F68" s="0" t="n">
        <v>3832.5</v>
      </c>
      <c r="G68" s="0" t="n">
        <v>0</v>
      </c>
      <c r="H68" s="0" t="n">
        <f aca="false">21*E68</f>
        <v>21</v>
      </c>
      <c r="I68" s="0" t="n">
        <f aca="false">F68+G68</f>
        <v>3832.5</v>
      </c>
      <c r="J68" s="0" t="n">
        <f aca="false">I68+H68</f>
        <v>3853.5</v>
      </c>
      <c r="K68" s="0" t="n">
        <f aca="false">C68-J68</f>
        <v>0</v>
      </c>
      <c r="AMC68" s="0"/>
      <c r="AMD68" s="0"/>
      <c r="AME68" s="0"/>
      <c r="AMF68" s="0"/>
      <c r="AMG68" s="0"/>
      <c r="AMH68" s="0"/>
      <c r="AMI68" s="0"/>
      <c r="AMJ68" s="0"/>
    </row>
    <row r="69" customFormat="false" ht="29.85" hidden="false" customHeight="false" outlineLevel="0" collapsed="false">
      <c r="A69" s="134" t="n">
        <v>105308903</v>
      </c>
      <c r="B69" s="18" t="s">
        <v>6252</v>
      </c>
      <c r="C69" s="19" t="n">
        <v>3853.5</v>
      </c>
      <c r="D69" s="135" t="n">
        <v>105308903</v>
      </c>
      <c r="E69" s="0" t="n">
        <v>1</v>
      </c>
      <c r="F69" s="0" t="n">
        <v>3832.5</v>
      </c>
      <c r="G69" s="0" t="n">
        <v>0</v>
      </c>
      <c r="H69" s="0" t="n">
        <f aca="false">21*E69</f>
        <v>21</v>
      </c>
      <c r="I69" s="0" t="n">
        <f aca="false">F69+G69</f>
        <v>3832.5</v>
      </c>
      <c r="J69" s="0" t="n">
        <f aca="false">I69+H69</f>
        <v>3853.5</v>
      </c>
      <c r="K69" s="0" t="n">
        <f aca="false">C69-J69</f>
        <v>0</v>
      </c>
    </row>
    <row r="70" customFormat="false" ht="29.85" hidden="false" customHeight="false" outlineLevel="0" collapsed="false">
      <c r="A70" s="134" t="n">
        <v>105308943</v>
      </c>
      <c r="B70" s="18" t="s">
        <v>6466</v>
      </c>
      <c r="C70" s="19" t="n">
        <v>7707</v>
      </c>
      <c r="D70" s="135" t="n">
        <v>105308943</v>
      </c>
      <c r="E70" s="0" t="n">
        <v>2</v>
      </c>
      <c r="F70" s="0" t="n">
        <v>7665</v>
      </c>
      <c r="G70" s="0" t="n">
        <v>0</v>
      </c>
      <c r="H70" s="0" t="n">
        <f aca="false">21*E70</f>
        <v>42</v>
      </c>
      <c r="I70" s="0" t="n">
        <f aca="false">F70+G70</f>
        <v>7665</v>
      </c>
      <c r="J70" s="0" t="n">
        <f aca="false">I70+H70</f>
        <v>7707</v>
      </c>
      <c r="K70" s="0" t="n">
        <f aca="false">C70-J70</f>
        <v>0</v>
      </c>
    </row>
    <row r="71" s="55" customFormat="true" ht="31.6" hidden="false" customHeight="false" outlineLevel="0" collapsed="false">
      <c r="A71" s="134" t="n">
        <v>105308950</v>
      </c>
      <c r="B71" s="58" t="s">
        <v>6178</v>
      </c>
      <c r="C71" s="59" t="n">
        <v>3853.5</v>
      </c>
      <c r="D71" s="135" t="n">
        <v>105308950</v>
      </c>
      <c r="E71" s="55" t="n">
        <v>1</v>
      </c>
      <c r="F71" s="55" t="n">
        <v>3832.5</v>
      </c>
      <c r="G71" s="55" t="n">
        <v>0</v>
      </c>
      <c r="H71" s="55" t="n">
        <f aca="false">21*E71</f>
        <v>21</v>
      </c>
      <c r="I71" s="55" t="n">
        <f aca="false">F71+G71</f>
        <v>3832.5</v>
      </c>
      <c r="J71" s="55" t="n">
        <f aca="false">I71+H71</f>
        <v>3853.5</v>
      </c>
      <c r="K71" s="55" t="n">
        <f aca="false">C71-J71</f>
        <v>0</v>
      </c>
    </row>
    <row r="72" customFormat="false" ht="15" hidden="false" customHeight="false" outlineLevel="0" collapsed="false">
      <c r="A72" s="134"/>
      <c r="B72" s="58"/>
      <c r="C72" s="59"/>
      <c r="D72" s="135" t="n">
        <v>105308950</v>
      </c>
      <c r="E72" s="55" t="n">
        <v>1</v>
      </c>
      <c r="F72" s="55" t="n">
        <v>3832.5</v>
      </c>
      <c r="G72" s="55" t="n">
        <v>0</v>
      </c>
      <c r="H72" s="55" t="n">
        <f aca="false">21*E72</f>
        <v>21</v>
      </c>
      <c r="I72" s="55" t="n">
        <f aca="false">F72+G72</f>
        <v>3832.5</v>
      </c>
      <c r="J72" s="55" t="n">
        <f aca="false">I72+H72</f>
        <v>3853.5</v>
      </c>
    </row>
    <row r="73" customFormat="false" ht="29.85" hidden="false" customHeight="false" outlineLevel="0" collapsed="false">
      <c r="A73" s="134" t="n">
        <v>105308955</v>
      </c>
      <c r="B73" s="18" t="s">
        <v>6380</v>
      </c>
      <c r="C73" s="19" t="n">
        <v>3853.5</v>
      </c>
      <c r="D73" s="135" t="n">
        <v>105308955</v>
      </c>
      <c r="E73" s="0" t="n">
        <v>1</v>
      </c>
      <c r="F73" s="0" t="n">
        <v>3832.5</v>
      </c>
      <c r="G73" s="0" t="n">
        <v>0</v>
      </c>
      <c r="H73" s="0" t="n">
        <f aca="false">21*E73</f>
        <v>21</v>
      </c>
      <c r="I73" s="0" t="n">
        <f aca="false">F73+G73</f>
        <v>3832.5</v>
      </c>
      <c r="J73" s="0" t="n">
        <f aca="false">I73+H73</f>
        <v>3853.5</v>
      </c>
      <c r="K73" s="0" t="n">
        <f aca="false">C73-J73</f>
        <v>0</v>
      </c>
    </row>
    <row r="74" customFormat="false" ht="29.85" hidden="false" customHeight="false" outlineLevel="0" collapsed="false">
      <c r="A74" s="134" t="n">
        <v>105308976</v>
      </c>
      <c r="B74" s="18" t="s">
        <v>6614</v>
      </c>
      <c r="C74" s="19" t="n">
        <v>19267.5</v>
      </c>
      <c r="D74" s="135" t="n">
        <v>105308976</v>
      </c>
      <c r="E74" s="0" t="n">
        <v>5</v>
      </c>
      <c r="F74" s="0" t="n">
        <v>19162.5</v>
      </c>
      <c r="G74" s="0" t="n">
        <v>0</v>
      </c>
      <c r="H74" s="0" t="n">
        <f aca="false">21*E74</f>
        <v>105</v>
      </c>
      <c r="I74" s="0" t="n">
        <f aca="false">F74+G74</f>
        <v>19162.5</v>
      </c>
      <c r="J74" s="0" t="n">
        <f aca="false">I74+H74</f>
        <v>19267.5</v>
      </c>
      <c r="K74" s="0" t="n">
        <f aca="false">C74-J74</f>
        <v>0</v>
      </c>
    </row>
    <row r="75" customFormat="false" ht="29.85" hidden="false" customHeight="false" outlineLevel="0" collapsed="false">
      <c r="A75" s="134" t="n">
        <v>105309002</v>
      </c>
      <c r="B75" s="18" t="s">
        <v>6355</v>
      </c>
      <c r="C75" s="19" t="n">
        <v>3853.5</v>
      </c>
      <c r="D75" s="135" t="n">
        <v>105309002</v>
      </c>
      <c r="E75" s="0" t="n">
        <v>1</v>
      </c>
      <c r="F75" s="0" t="n">
        <v>3832.5</v>
      </c>
      <c r="G75" s="0" t="n">
        <v>0</v>
      </c>
      <c r="H75" s="0" t="n">
        <f aca="false">21*E75</f>
        <v>21</v>
      </c>
      <c r="I75" s="0" t="n">
        <f aca="false">F75+G75</f>
        <v>3832.5</v>
      </c>
      <c r="J75" s="0" t="n">
        <f aca="false">I75+H75</f>
        <v>3853.5</v>
      </c>
      <c r="K75" s="0" t="n">
        <f aca="false">C75-J75</f>
        <v>0</v>
      </c>
    </row>
    <row r="76" customFormat="false" ht="29.85" hidden="false" customHeight="false" outlineLevel="0" collapsed="false">
      <c r="A76" s="134" t="n">
        <v>105309033</v>
      </c>
      <c r="B76" s="18" t="s">
        <v>6261</v>
      </c>
      <c r="C76" s="19" t="n">
        <v>3853.5</v>
      </c>
      <c r="D76" s="135" t="n">
        <v>105309033</v>
      </c>
      <c r="E76" s="0" t="n">
        <v>1</v>
      </c>
      <c r="F76" s="0" t="n">
        <v>3832.5</v>
      </c>
      <c r="G76" s="0" t="n">
        <v>0</v>
      </c>
      <c r="H76" s="0" t="n">
        <f aca="false">21*E76</f>
        <v>21</v>
      </c>
      <c r="I76" s="0" t="n">
        <f aca="false">F76+G76</f>
        <v>3832.5</v>
      </c>
      <c r="J76" s="0" t="n">
        <f aca="false">I76+H76</f>
        <v>3853.5</v>
      </c>
      <c r="K76" s="0" t="n">
        <f aca="false">C76-J76</f>
        <v>0</v>
      </c>
    </row>
    <row r="77" customFormat="false" ht="29.85" hidden="false" customHeight="false" outlineLevel="0" collapsed="false">
      <c r="A77" s="134" t="n">
        <v>105309050</v>
      </c>
      <c r="B77" s="18" t="s">
        <v>6378</v>
      </c>
      <c r="C77" s="19" t="n">
        <v>3853.5</v>
      </c>
      <c r="D77" s="135" t="n">
        <v>105309050</v>
      </c>
      <c r="E77" s="0" t="n">
        <v>1</v>
      </c>
      <c r="F77" s="0" t="n">
        <v>3832.5</v>
      </c>
      <c r="G77" s="0" t="n">
        <v>0</v>
      </c>
      <c r="H77" s="0" t="n">
        <f aca="false">21*E77</f>
        <v>21</v>
      </c>
      <c r="I77" s="0" t="n">
        <f aca="false">F77+G77</f>
        <v>3832.5</v>
      </c>
      <c r="J77" s="0" t="n">
        <f aca="false">I77+H77</f>
        <v>3853.5</v>
      </c>
      <c r="K77" s="0" t="n">
        <f aca="false">C77-J77</f>
        <v>0</v>
      </c>
    </row>
    <row r="78" customFormat="false" ht="29.85" hidden="false" customHeight="false" outlineLevel="0" collapsed="false">
      <c r="A78" s="134" t="n">
        <v>105309081</v>
      </c>
      <c r="B78" s="18" t="s">
        <v>6683</v>
      </c>
      <c r="C78" s="19" t="n">
        <v>26974.5</v>
      </c>
      <c r="D78" s="135" t="n">
        <v>105309081</v>
      </c>
      <c r="E78" s="0" t="n">
        <v>7</v>
      </c>
      <c r="F78" s="0" t="n">
        <v>26827.5</v>
      </c>
      <c r="G78" s="0" t="n">
        <v>0</v>
      </c>
      <c r="H78" s="0" t="n">
        <f aca="false">21*E78</f>
        <v>147</v>
      </c>
      <c r="I78" s="0" t="n">
        <f aca="false">F78+G78</f>
        <v>26827.5</v>
      </c>
      <c r="J78" s="0" t="n">
        <f aca="false">I78+H78</f>
        <v>26974.5</v>
      </c>
      <c r="K78" s="0" t="n">
        <f aca="false">C78-J78</f>
        <v>0</v>
      </c>
    </row>
    <row r="79" customFormat="false" ht="29.85" hidden="false" customHeight="false" outlineLevel="0" collapsed="false">
      <c r="A79" s="134" t="n">
        <v>105309083</v>
      </c>
      <c r="B79" s="18" t="s">
        <v>6787</v>
      </c>
      <c r="C79" s="19" t="n">
        <v>3853.5</v>
      </c>
      <c r="D79" s="135" t="n">
        <v>105309083</v>
      </c>
      <c r="E79" s="0" t="n">
        <v>1</v>
      </c>
      <c r="F79" s="0" t="n">
        <v>3832.5</v>
      </c>
      <c r="G79" s="0" t="n">
        <v>0</v>
      </c>
      <c r="H79" s="0" t="n">
        <f aca="false">21*E79</f>
        <v>21</v>
      </c>
      <c r="I79" s="0" t="n">
        <f aca="false">F79+G79</f>
        <v>3832.5</v>
      </c>
      <c r="J79" s="0" t="n">
        <f aca="false">I79+H79</f>
        <v>3853.5</v>
      </c>
      <c r="K79" s="0" t="n">
        <f aca="false">C79-J79</f>
        <v>0</v>
      </c>
    </row>
    <row r="80" customFormat="false" ht="29.85" hidden="false" customHeight="false" outlineLevel="0" collapsed="false">
      <c r="A80" s="134" t="n">
        <v>105309100</v>
      </c>
      <c r="B80" s="18" t="s">
        <v>6784</v>
      </c>
      <c r="C80" s="19" t="n">
        <v>3853.5</v>
      </c>
      <c r="D80" s="135" t="n">
        <v>105309100</v>
      </c>
      <c r="E80" s="0" t="n">
        <v>1</v>
      </c>
      <c r="F80" s="0" t="n">
        <v>3832.5</v>
      </c>
      <c r="G80" s="0" t="n">
        <v>0</v>
      </c>
      <c r="H80" s="0" t="n">
        <f aca="false">21*E80</f>
        <v>21</v>
      </c>
      <c r="I80" s="0" t="n">
        <f aca="false">F80+G80</f>
        <v>3832.5</v>
      </c>
      <c r="J80" s="0" t="n">
        <f aca="false">I80+H80</f>
        <v>3853.5</v>
      </c>
      <c r="K80" s="0" t="n">
        <f aca="false">C80-J80</f>
        <v>0</v>
      </c>
    </row>
    <row r="81" customFormat="false" ht="29.85" hidden="false" customHeight="false" outlineLevel="0" collapsed="false">
      <c r="A81" s="134" t="n">
        <v>105309102</v>
      </c>
      <c r="B81" s="18" t="s">
        <v>6227</v>
      </c>
      <c r="C81" s="19" t="n">
        <v>3853.5</v>
      </c>
      <c r="D81" s="135" t="n">
        <v>105309102</v>
      </c>
      <c r="E81" s="0" t="n">
        <v>1</v>
      </c>
      <c r="F81" s="0" t="n">
        <v>3832.5</v>
      </c>
      <c r="G81" s="0" t="n">
        <v>0</v>
      </c>
      <c r="H81" s="0" t="n">
        <f aca="false">21*E81</f>
        <v>21</v>
      </c>
      <c r="I81" s="0" t="n">
        <f aca="false">F81+G81</f>
        <v>3832.5</v>
      </c>
      <c r="J81" s="0" t="n">
        <f aca="false">I81+H81</f>
        <v>3853.5</v>
      </c>
      <c r="K81" s="0" t="n">
        <f aca="false">C81-J81</f>
        <v>0</v>
      </c>
    </row>
    <row r="82" customFormat="false" ht="29.85" hidden="false" customHeight="false" outlineLevel="0" collapsed="false">
      <c r="A82" s="134" t="n">
        <v>105309111</v>
      </c>
      <c r="B82" s="18" t="s">
        <v>6423</v>
      </c>
      <c r="C82" s="19" t="n">
        <v>11486.8</v>
      </c>
      <c r="D82" s="136" t="n">
        <v>105309111</v>
      </c>
      <c r="E82" s="78" t="n">
        <v>2</v>
      </c>
      <c r="F82" s="78" t="n">
        <v>11444.8</v>
      </c>
      <c r="G82" s="78" t="n">
        <v>0</v>
      </c>
      <c r="H82" s="78" t="n">
        <f aca="false">21*E82</f>
        <v>42</v>
      </c>
      <c r="I82" s="78" t="n">
        <f aca="false">F82+G82</f>
        <v>11444.8</v>
      </c>
      <c r="J82" s="78" t="n">
        <f aca="false">I82+H82</f>
        <v>11486.8</v>
      </c>
      <c r="K82" s="0" t="n">
        <f aca="false">C82-J82</f>
        <v>0</v>
      </c>
    </row>
    <row r="83" customFormat="false" ht="29.85" hidden="false" customHeight="false" outlineLevel="0" collapsed="false">
      <c r="A83" s="134" t="n">
        <v>105309121</v>
      </c>
      <c r="B83" s="18" t="s">
        <v>6135</v>
      </c>
      <c r="C83" s="19" t="n">
        <v>3853.5</v>
      </c>
      <c r="D83" s="135" t="n">
        <v>105309121</v>
      </c>
      <c r="E83" s="0" t="n">
        <v>1</v>
      </c>
      <c r="F83" s="0" t="n">
        <v>3832.5</v>
      </c>
      <c r="G83" s="0" t="n">
        <v>0</v>
      </c>
      <c r="H83" s="0" t="n">
        <f aca="false">21*E83</f>
        <v>21</v>
      </c>
      <c r="I83" s="0" t="n">
        <f aca="false">F83+G83</f>
        <v>3832.5</v>
      </c>
      <c r="J83" s="0" t="n">
        <f aca="false">I83+H83</f>
        <v>3853.5</v>
      </c>
      <c r="K83" s="0" t="n">
        <f aca="false">C83-J83</f>
        <v>0</v>
      </c>
    </row>
    <row r="84" customFormat="false" ht="29.85" hidden="false" customHeight="false" outlineLevel="0" collapsed="false">
      <c r="A84" s="134" t="n">
        <v>105309182</v>
      </c>
      <c r="B84" s="18" t="s">
        <v>6273</v>
      </c>
      <c r="C84" s="19" t="n">
        <v>3853.5</v>
      </c>
      <c r="D84" s="135" t="n">
        <v>105309182</v>
      </c>
      <c r="E84" s="0" t="n">
        <v>1</v>
      </c>
      <c r="F84" s="0" t="n">
        <v>3832.5</v>
      </c>
      <c r="G84" s="0" t="n">
        <v>0</v>
      </c>
      <c r="H84" s="0" t="n">
        <f aca="false">21*E84</f>
        <v>21</v>
      </c>
      <c r="I84" s="0" t="n">
        <f aca="false">F84+G84</f>
        <v>3832.5</v>
      </c>
      <c r="J84" s="0" t="n">
        <f aca="false">I84+H84</f>
        <v>3853.5</v>
      </c>
      <c r="K84" s="0" t="n">
        <f aca="false">C84-J84</f>
        <v>0</v>
      </c>
    </row>
    <row r="85" customFormat="false" ht="29.85" hidden="false" customHeight="false" outlineLevel="0" collapsed="false">
      <c r="A85" s="134" t="n">
        <v>105309203</v>
      </c>
      <c r="B85" s="18" t="s">
        <v>6812</v>
      </c>
      <c r="C85" s="19" t="n">
        <v>3853.5</v>
      </c>
      <c r="D85" s="135" t="n">
        <v>105309203</v>
      </c>
      <c r="E85" s="0" t="n">
        <v>1</v>
      </c>
      <c r="F85" s="0" t="n">
        <v>3832.5</v>
      </c>
      <c r="G85" s="0" t="n">
        <v>0</v>
      </c>
      <c r="H85" s="0" t="n">
        <f aca="false">21*E85</f>
        <v>21</v>
      </c>
      <c r="I85" s="0" t="n">
        <f aca="false">F85+G85</f>
        <v>3832.5</v>
      </c>
      <c r="J85" s="0" t="n">
        <f aca="false">I85+H85</f>
        <v>3853.5</v>
      </c>
      <c r="K85" s="0" t="n">
        <f aca="false">C85-J85</f>
        <v>0</v>
      </c>
    </row>
    <row r="86" customFormat="false" ht="29.85" hidden="false" customHeight="false" outlineLevel="0" collapsed="false">
      <c r="A86" s="134" t="n">
        <v>105309213</v>
      </c>
      <c r="B86" s="18" t="s">
        <v>6107</v>
      </c>
      <c r="C86" s="19" t="n">
        <v>5743.4</v>
      </c>
      <c r="D86" s="136" t="n">
        <v>105309213</v>
      </c>
      <c r="E86" s="78" t="n">
        <v>1</v>
      </c>
      <c r="F86" s="78" t="n">
        <v>5722.4</v>
      </c>
      <c r="G86" s="78" t="n">
        <v>0</v>
      </c>
      <c r="H86" s="78" t="n">
        <f aca="false">21*E86</f>
        <v>21</v>
      </c>
      <c r="I86" s="78" t="n">
        <f aca="false">F86+G86</f>
        <v>5722.4</v>
      </c>
      <c r="J86" s="78" t="n">
        <f aca="false">I86+H86</f>
        <v>5743.4</v>
      </c>
      <c r="K86" s="0" t="n">
        <f aca="false">C86-J86</f>
        <v>0</v>
      </c>
    </row>
    <row r="87" customFormat="false" ht="29.85" hidden="false" customHeight="false" outlineLevel="0" collapsed="false">
      <c r="A87" s="134" t="n">
        <v>105309217</v>
      </c>
      <c r="B87" s="18" t="s">
        <v>6533</v>
      </c>
      <c r="C87" s="19" t="n">
        <v>11560.5</v>
      </c>
      <c r="D87" s="135" t="n">
        <v>105309217</v>
      </c>
      <c r="E87" s="0" t="n">
        <v>3</v>
      </c>
      <c r="F87" s="0" t="n">
        <v>11497.5</v>
      </c>
      <c r="G87" s="0" t="n">
        <v>0</v>
      </c>
      <c r="H87" s="0" t="n">
        <f aca="false">21*E87</f>
        <v>63</v>
      </c>
      <c r="I87" s="0" t="n">
        <f aca="false">F87+G87</f>
        <v>11497.5</v>
      </c>
      <c r="J87" s="0" t="n">
        <f aca="false">I87+H87</f>
        <v>11560.5</v>
      </c>
      <c r="K87" s="0" t="n">
        <f aca="false">C87-J87</f>
        <v>0</v>
      </c>
    </row>
    <row r="88" customFormat="false" ht="29.85" hidden="false" customHeight="false" outlineLevel="0" collapsed="false">
      <c r="A88" s="134" t="n">
        <v>105309238</v>
      </c>
      <c r="B88" s="18" t="s">
        <v>6275</v>
      </c>
      <c r="C88" s="19" t="n">
        <v>5743.4</v>
      </c>
      <c r="D88" s="136" t="n">
        <v>105309238</v>
      </c>
      <c r="E88" s="78" t="n">
        <v>1</v>
      </c>
      <c r="F88" s="78" t="n">
        <v>5722.4</v>
      </c>
      <c r="G88" s="78" t="n">
        <v>0</v>
      </c>
      <c r="H88" s="78" t="n">
        <f aca="false">21*E88</f>
        <v>21</v>
      </c>
      <c r="I88" s="78" t="n">
        <f aca="false">F88+G88</f>
        <v>5722.4</v>
      </c>
      <c r="J88" s="78" t="n">
        <f aca="false">I88+H88</f>
        <v>5743.4</v>
      </c>
      <c r="K88" s="0" t="n">
        <f aca="false">C88-J88</f>
        <v>0</v>
      </c>
    </row>
    <row r="89" customFormat="false" ht="29.85" hidden="false" customHeight="false" outlineLevel="0" collapsed="false">
      <c r="A89" s="134" t="n">
        <v>105309245</v>
      </c>
      <c r="B89" s="18" t="s">
        <v>6144</v>
      </c>
      <c r="C89" s="19" t="n">
        <v>3853.5</v>
      </c>
      <c r="D89" s="135" t="n">
        <v>105309245</v>
      </c>
      <c r="E89" s="0" t="n">
        <v>1</v>
      </c>
      <c r="F89" s="0" t="n">
        <v>3832.5</v>
      </c>
      <c r="G89" s="0" t="n">
        <v>0</v>
      </c>
      <c r="H89" s="0" t="n">
        <f aca="false">21*E89</f>
        <v>21</v>
      </c>
      <c r="I89" s="0" t="n">
        <f aca="false">F89+G89</f>
        <v>3832.5</v>
      </c>
      <c r="J89" s="0" t="n">
        <f aca="false">I89+H89</f>
        <v>3853.5</v>
      </c>
      <c r="K89" s="0" t="n">
        <f aca="false">C89-J89</f>
        <v>0</v>
      </c>
    </row>
    <row r="90" s="65" customFormat="true" ht="29.85" hidden="false" customHeight="false" outlineLevel="0" collapsed="false">
      <c r="A90" s="134" t="n">
        <v>105309248</v>
      </c>
      <c r="B90" s="18" t="s">
        <v>6398</v>
      </c>
      <c r="C90" s="19" t="n">
        <v>7707</v>
      </c>
      <c r="D90" s="135" t="n">
        <v>105309248</v>
      </c>
      <c r="E90" s="0" t="n">
        <v>2</v>
      </c>
      <c r="F90" s="0" t="n">
        <v>7665</v>
      </c>
      <c r="G90" s="0" t="n">
        <v>0</v>
      </c>
      <c r="H90" s="0" t="n">
        <f aca="false">21*E90</f>
        <v>42</v>
      </c>
      <c r="I90" s="0" t="n">
        <f aca="false">F90+G90</f>
        <v>7665</v>
      </c>
      <c r="J90" s="0" t="n">
        <f aca="false">I90+H90</f>
        <v>7707</v>
      </c>
      <c r="K90" s="0" t="n">
        <f aca="false">C90-J90</f>
        <v>0</v>
      </c>
      <c r="AMC90" s="0"/>
      <c r="AMD90" s="0"/>
      <c r="AME90" s="0"/>
      <c r="AMF90" s="0"/>
      <c r="AMG90" s="0"/>
      <c r="AMH90" s="0"/>
      <c r="AMI90" s="0"/>
      <c r="AMJ90" s="0"/>
    </row>
    <row r="91" customFormat="false" ht="29.85" hidden="false" customHeight="false" outlineLevel="0" collapsed="false">
      <c r="A91" s="134" t="n">
        <v>105309279</v>
      </c>
      <c r="B91" s="18" t="s">
        <v>6504</v>
      </c>
      <c r="C91" s="19" t="n">
        <v>11560.5</v>
      </c>
      <c r="D91" s="135" t="n">
        <v>105309279</v>
      </c>
      <c r="E91" s="0" t="n">
        <v>3</v>
      </c>
      <c r="F91" s="0" t="n">
        <v>11497.5</v>
      </c>
      <c r="G91" s="0" t="n">
        <v>0</v>
      </c>
      <c r="H91" s="0" t="n">
        <f aca="false">21*E91</f>
        <v>63</v>
      </c>
      <c r="I91" s="0" t="n">
        <f aca="false">F91+G91</f>
        <v>11497.5</v>
      </c>
      <c r="J91" s="0" t="n">
        <f aca="false">I91+H91</f>
        <v>11560.5</v>
      </c>
      <c r="K91" s="0" t="n">
        <f aca="false">C91-J91</f>
        <v>0</v>
      </c>
    </row>
    <row r="92" customFormat="false" ht="29.85" hidden="false" customHeight="false" outlineLevel="0" collapsed="false">
      <c r="A92" s="134" t="n">
        <v>105309294</v>
      </c>
      <c r="B92" s="18" t="s">
        <v>6312</v>
      </c>
      <c r="C92" s="19" t="n">
        <v>3853.5</v>
      </c>
      <c r="D92" s="135" t="n">
        <v>105309294</v>
      </c>
      <c r="E92" s="0" t="n">
        <v>1</v>
      </c>
      <c r="F92" s="0" t="n">
        <v>3832.5</v>
      </c>
      <c r="G92" s="0" t="n">
        <v>0</v>
      </c>
      <c r="H92" s="0" t="n">
        <f aca="false">21*E92</f>
        <v>21</v>
      </c>
      <c r="I92" s="0" t="n">
        <f aca="false">F92+G92</f>
        <v>3832.5</v>
      </c>
      <c r="J92" s="0" t="n">
        <f aca="false">I92+H92</f>
        <v>3853.5</v>
      </c>
      <c r="K92" s="0" t="n">
        <f aca="false">C92-J92</f>
        <v>0</v>
      </c>
    </row>
    <row r="93" customFormat="false" ht="29.85" hidden="false" customHeight="false" outlineLevel="0" collapsed="false">
      <c r="A93" s="134" t="n">
        <v>105309302</v>
      </c>
      <c r="B93" s="18" t="s">
        <v>6119</v>
      </c>
      <c r="C93" s="19" t="n">
        <v>3853.5</v>
      </c>
      <c r="D93" s="135" t="n">
        <v>105309302</v>
      </c>
      <c r="E93" s="0" t="n">
        <v>1</v>
      </c>
      <c r="F93" s="0" t="n">
        <v>3832.5</v>
      </c>
      <c r="G93" s="0" t="n">
        <v>0</v>
      </c>
      <c r="H93" s="0" t="n">
        <f aca="false">21*E93</f>
        <v>21</v>
      </c>
      <c r="I93" s="0" t="n">
        <f aca="false">F93+G93</f>
        <v>3832.5</v>
      </c>
      <c r="J93" s="0" t="n">
        <f aca="false">I93+H93</f>
        <v>3853.5</v>
      </c>
      <c r="K93" s="0" t="n">
        <f aca="false">C93-J93</f>
        <v>0</v>
      </c>
    </row>
    <row r="94" customFormat="false" ht="29.85" hidden="false" customHeight="false" outlineLevel="0" collapsed="false">
      <c r="A94" s="134" t="n">
        <v>105309336</v>
      </c>
      <c r="B94" s="18" t="s">
        <v>6229</v>
      </c>
      <c r="C94" s="19" t="n">
        <v>3853.5</v>
      </c>
      <c r="D94" s="135" t="n">
        <v>105309336</v>
      </c>
      <c r="E94" s="0" t="n">
        <v>1</v>
      </c>
      <c r="F94" s="0" t="n">
        <v>3832.5</v>
      </c>
      <c r="G94" s="0" t="n">
        <v>0</v>
      </c>
      <c r="H94" s="0" t="n">
        <f aca="false">21*E94</f>
        <v>21</v>
      </c>
      <c r="I94" s="0" t="n">
        <f aca="false">F94+G94</f>
        <v>3832.5</v>
      </c>
      <c r="J94" s="0" t="n">
        <f aca="false">I94+H94</f>
        <v>3853.5</v>
      </c>
      <c r="K94" s="0" t="n">
        <f aca="false">C94-J94</f>
        <v>0</v>
      </c>
    </row>
    <row r="95" customFormat="false" ht="29.85" hidden="false" customHeight="false" outlineLevel="0" collapsed="false">
      <c r="A95" s="134" t="n">
        <v>105309369</v>
      </c>
      <c r="B95" s="18" t="s">
        <v>6138</v>
      </c>
      <c r="C95" s="19" t="n">
        <v>3853.5</v>
      </c>
      <c r="D95" s="135" t="n">
        <v>105309369</v>
      </c>
      <c r="E95" s="0" t="n">
        <v>1</v>
      </c>
      <c r="F95" s="0" t="n">
        <v>3832.5</v>
      </c>
      <c r="G95" s="0" t="n">
        <v>0</v>
      </c>
      <c r="H95" s="0" t="n">
        <f aca="false">21*E95</f>
        <v>21</v>
      </c>
      <c r="I95" s="0" t="n">
        <f aca="false">F95+G95</f>
        <v>3832.5</v>
      </c>
      <c r="J95" s="0" t="n">
        <f aca="false">I95+H95</f>
        <v>3853.5</v>
      </c>
      <c r="K95" s="0" t="n">
        <f aca="false">C95-J95</f>
        <v>0</v>
      </c>
    </row>
    <row r="96" s="138" customFormat="true" ht="29.85" hidden="false" customHeight="true" outlineLevel="0" collapsed="false">
      <c r="A96" s="134" t="n">
        <v>105309371</v>
      </c>
      <c r="B96" s="18" t="s">
        <v>6464</v>
      </c>
      <c r="C96" s="19" t="n">
        <v>7707</v>
      </c>
      <c r="D96" s="135" t="n">
        <v>105309371</v>
      </c>
      <c r="E96" s="0" t="n">
        <v>2</v>
      </c>
      <c r="F96" s="0" t="n">
        <v>7665</v>
      </c>
      <c r="G96" s="0" t="n">
        <v>0</v>
      </c>
      <c r="H96" s="0" t="n">
        <f aca="false">21*E96</f>
        <v>42</v>
      </c>
      <c r="I96" s="0" t="n">
        <f aca="false">F96+G96</f>
        <v>7665</v>
      </c>
      <c r="J96" s="0" t="n">
        <f aca="false">I96+H96</f>
        <v>7707</v>
      </c>
      <c r="K96" s="0" t="n">
        <f aca="false">C96-J96</f>
        <v>0</v>
      </c>
      <c r="AMC96" s="0"/>
      <c r="AMD96" s="0"/>
      <c r="AME96" s="0"/>
      <c r="AMF96" s="0"/>
      <c r="AMG96" s="0"/>
      <c r="AMH96" s="0"/>
      <c r="AMI96" s="0"/>
      <c r="AMJ96" s="0"/>
    </row>
    <row r="97" customFormat="false" ht="29.85" hidden="false" customHeight="false" outlineLevel="0" collapsed="false">
      <c r="A97" s="134" t="n">
        <v>105309386</v>
      </c>
      <c r="B97" s="18" t="s">
        <v>6199</v>
      </c>
      <c r="C97" s="19" t="n">
        <v>3853.5</v>
      </c>
      <c r="D97" s="135" t="n">
        <v>105309386</v>
      </c>
      <c r="E97" s="0" t="n">
        <v>1</v>
      </c>
      <c r="F97" s="0" t="n">
        <v>3832.5</v>
      </c>
      <c r="G97" s="0" t="n">
        <v>0</v>
      </c>
      <c r="H97" s="0" t="n">
        <f aca="false">21*E97</f>
        <v>21</v>
      </c>
      <c r="I97" s="0" t="n">
        <f aca="false">F97+G97</f>
        <v>3832.5</v>
      </c>
      <c r="J97" s="0" t="n">
        <f aca="false">I97+H97</f>
        <v>3853.5</v>
      </c>
      <c r="K97" s="0" t="n">
        <f aca="false">C97-J97</f>
        <v>0</v>
      </c>
    </row>
    <row r="98" customFormat="false" ht="29.85" hidden="false" customHeight="false" outlineLevel="0" collapsed="false">
      <c r="A98" s="134" t="n">
        <v>105309454</v>
      </c>
      <c r="B98" s="18" t="s">
        <v>6285</v>
      </c>
      <c r="C98" s="19" t="n">
        <v>5743.4</v>
      </c>
      <c r="D98" s="136" t="n">
        <v>105309454</v>
      </c>
      <c r="E98" s="78" t="n">
        <v>1</v>
      </c>
      <c r="F98" s="78" t="n">
        <v>5722.4</v>
      </c>
      <c r="G98" s="78" t="n">
        <v>0</v>
      </c>
      <c r="H98" s="78" t="n">
        <f aca="false">21*E98</f>
        <v>21</v>
      </c>
      <c r="I98" s="78" t="n">
        <f aca="false">F98+G98</f>
        <v>5722.4</v>
      </c>
      <c r="J98" s="78" t="n">
        <f aca="false">I98+H98</f>
        <v>5743.4</v>
      </c>
      <c r="K98" s="0" t="n">
        <f aca="false">C98-J98</f>
        <v>0</v>
      </c>
    </row>
    <row r="99" customFormat="false" ht="29.85" hidden="false" customHeight="false" outlineLevel="0" collapsed="false">
      <c r="A99" s="134" t="n">
        <v>105309502</v>
      </c>
      <c r="B99" s="18" t="s">
        <v>6530</v>
      </c>
      <c r="C99" s="19" t="n">
        <v>17230.2</v>
      </c>
      <c r="D99" s="136" t="n">
        <v>105309502</v>
      </c>
      <c r="E99" s="78" t="n">
        <v>3</v>
      </c>
      <c r="F99" s="78" t="n">
        <v>17167.2</v>
      </c>
      <c r="G99" s="78" t="n">
        <v>0</v>
      </c>
      <c r="H99" s="78" t="n">
        <f aca="false">21*E99</f>
        <v>63</v>
      </c>
      <c r="I99" s="78" t="n">
        <f aca="false">F99+G99</f>
        <v>17167.2</v>
      </c>
      <c r="J99" s="78" t="n">
        <f aca="false">I99+H99</f>
        <v>17230.2</v>
      </c>
      <c r="K99" s="0" t="n">
        <f aca="false">C99-J99</f>
        <v>0</v>
      </c>
    </row>
    <row r="100" customFormat="false" ht="29.85" hidden="false" customHeight="false" outlineLevel="0" collapsed="false">
      <c r="A100" s="134" t="n">
        <v>105309512</v>
      </c>
      <c r="B100" s="18" t="s">
        <v>6350</v>
      </c>
      <c r="C100" s="19" t="n">
        <v>3853.5</v>
      </c>
      <c r="D100" s="135" t="n">
        <v>105309512</v>
      </c>
      <c r="E100" s="0" t="n">
        <v>1</v>
      </c>
      <c r="F100" s="0" t="n">
        <v>3832.5</v>
      </c>
      <c r="G100" s="0" t="n">
        <v>0</v>
      </c>
      <c r="H100" s="0" t="n">
        <f aca="false">21*E100</f>
        <v>21</v>
      </c>
      <c r="I100" s="0" t="n">
        <f aca="false">F100+G100</f>
        <v>3832.5</v>
      </c>
      <c r="J100" s="0" t="n">
        <f aca="false">I100+H100</f>
        <v>3853.5</v>
      </c>
      <c r="K100" s="0" t="n">
        <f aca="false">C100-J100</f>
        <v>0</v>
      </c>
    </row>
    <row r="101" customFormat="false" ht="29.85" hidden="false" customHeight="false" outlineLevel="0" collapsed="false">
      <c r="A101" s="134" t="n">
        <v>105309527</v>
      </c>
      <c r="B101" s="18" t="s">
        <v>6814</v>
      </c>
      <c r="C101" s="19" t="n">
        <v>7707</v>
      </c>
      <c r="D101" s="135" t="n">
        <v>105309527</v>
      </c>
      <c r="E101" s="0" t="n">
        <v>2</v>
      </c>
      <c r="F101" s="0" t="n">
        <v>7665</v>
      </c>
      <c r="G101" s="0" t="n">
        <v>0</v>
      </c>
      <c r="H101" s="0" t="n">
        <f aca="false">21*E101</f>
        <v>42</v>
      </c>
      <c r="I101" s="0" t="n">
        <f aca="false">F101+G101</f>
        <v>7665</v>
      </c>
      <c r="J101" s="0" t="n">
        <f aca="false">I101+H101</f>
        <v>7707</v>
      </c>
      <c r="K101" s="0" t="n">
        <f aca="false">C101-J101</f>
        <v>0</v>
      </c>
    </row>
    <row r="102" customFormat="false" ht="29.85" hidden="false" customHeight="false" outlineLevel="0" collapsed="false">
      <c r="A102" s="134" t="n">
        <v>105309532</v>
      </c>
      <c r="B102" s="18" t="s">
        <v>6235</v>
      </c>
      <c r="C102" s="19" t="n">
        <v>3853.5</v>
      </c>
      <c r="D102" s="135" t="n">
        <v>105309532</v>
      </c>
      <c r="E102" s="0" t="n">
        <v>1</v>
      </c>
      <c r="F102" s="0" t="n">
        <v>3832.5</v>
      </c>
      <c r="G102" s="0" t="n">
        <v>0</v>
      </c>
      <c r="H102" s="0" t="n">
        <f aca="false">21*E102</f>
        <v>21</v>
      </c>
      <c r="I102" s="0" t="n">
        <f aca="false">F102+G102</f>
        <v>3832.5</v>
      </c>
      <c r="J102" s="0" t="n">
        <f aca="false">I102+H102</f>
        <v>3853.5</v>
      </c>
      <c r="K102" s="0" t="n">
        <f aca="false">C102-J102</f>
        <v>0</v>
      </c>
    </row>
    <row r="103" customFormat="false" ht="29.85" hidden="false" customHeight="false" outlineLevel="0" collapsed="false">
      <c r="A103" s="134" t="n">
        <v>105309584</v>
      </c>
      <c r="B103" s="18" t="s">
        <v>6611</v>
      </c>
      <c r="C103" s="19" t="n">
        <v>19267.5</v>
      </c>
      <c r="D103" s="135" t="n">
        <v>105309584</v>
      </c>
      <c r="E103" s="0" t="n">
        <v>5</v>
      </c>
      <c r="F103" s="0" t="n">
        <v>19162.5</v>
      </c>
      <c r="G103" s="0" t="n">
        <v>0</v>
      </c>
      <c r="H103" s="0" t="n">
        <f aca="false">21*E103</f>
        <v>105</v>
      </c>
      <c r="I103" s="0" t="n">
        <f aca="false">F103+G103</f>
        <v>19162.5</v>
      </c>
      <c r="J103" s="0" t="n">
        <f aca="false">I103+H103</f>
        <v>19267.5</v>
      </c>
      <c r="K103" s="0" t="n">
        <f aca="false">C103-J103</f>
        <v>0</v>
      </c>
    </row>
    <row r="104" customFormat="false" ht="29.85" hidden="false" customHeight="false" outlineLevel="0" collapsed="false">
      <c r="A104" s="134" t="n">
        <v>105309664</v>
      </c>
      <c r="B104" s="18" t="s">
        <v>6125</v>
      </c>
      <c r="C104" s="19" t="n">
        <v>3853.5</v>
      </c>
      <c r="D104" s="135" t="n">
        <v>105309664</v>
      </c>
      <c r="E104" s="0" t="n">
        <v>1</v>
      </c>
      <c r="F104" s="0" t="n">
        <v>3832.5</v>
      </c>
      <c r="G104" s="0" t="n">
        <v>0</v>
      </c>
      <c r="H104" s="0" t="n">
        <f aca="false">21*E104</f>
        <v>21</v>
      </c>
      <c r="I104" s="0" t="n">
        <f aca="false">F104+G104</f>
        <v>3832.5</v>
      </c>
      <c r="J104" s="0" t="n">
        <f aca="false">I104+H104</f>
        <v>3853.5</v>
      </c>
      <c r="K104" s="0" t="n">
        <f aca="false">C104-J104</f>
        <v>0</v>
      </c>
    </row>
    <row r="105" customFormat="false" ht="29.85" hidden="false" customHeight="false" outlineLevel="0" collapsed="false">
      <c r="A105" s="134" t="n">
        <v>105309669</v>
      </c>
      <c r="B105" s="18" t="s">
        <v>6358</v>
      </c>
      <c r="C105" s="19" t="n">
        <v>3853.5</v>
      </c>
      <c r="D105" s="135" t="n">
        <v>105309669</v>
      </c>
      <c r="E105" s="0" t="n">
        <v>1</v>
      </c>
      <c r="F105" s="0" t="n">
        <v>3832.5</v>
      </c>
      <c r="G105" s="0" t="n">
        <v>0</v>
      </c>
      <c r="H105" s="0" t="n">
        <f aca="false">21*E105</f>
        <v>21</v>
      </c>
      <c r="I105" s="0" t="n">
        <f aca="false">F105+G105</f>
        <v>3832.5</v>
      </c>
      <c r="J105" s="0" t="n">
        <f aca="false">I105+H105</f>
        <v>3853.5</v>
      </c>
      <c r="K105" s="0" t="n">
        <f aca="false">C105-J105</f>
        <v>0</v>
      </c>
    </row>
    <row r="106" customFormat="false" ht="29.85" hidden="false" customHeight="false" outlineLevel="0" collapsed="false">
      <c r="A106" s="134" t="n">
        <v>105350162</v>
      </c>
      <c r="B106" s="63" t="s">
        <v>2226</v>
      </c>
      <c r="C106" s="64" t="n">
        <v>7340</v>
      </c>
      <c r="D106" s="136" t="n">
        <v>105350162</v>
      </c>
      <c r="E106" s="78" t="n">
        <v>2</v>
      </c>
      <c r="F106" s="78" t="n">
        <v>7300</v>
      </c>
      <c r="G106" s="78" t="n">
        <v>0</v>
      </c>
      <c r="H106" s="78" t="n">
        <f aca="false">20*E106</f>
        <v>40</v>
      </c>
      <c r="I106" s="78" t="n">
        <f aca="false">F106+G106</f>
        <v>7300</v>
      </c>
      <c r="J106" s="78" t="n">
        <f aca="false">I106+H106</f>
        <v>7340</v>
      </c>
      <c r="K106" s="0" t="n">
        <f aca="false">C106-J106</f>
        <v>0</v>
      </c>
    </row>
    <row r="107" customFormat="false" ht="29.85" hidden="false" customHeight="false" outlineLevel="0" collapsed="false">
      <c r="A107" s="139" t="n">
        <v>105350330</v>
      </c>
      <c r="B107" s="18" t="s">
        <v>3264</v>
      </c>
      <c r="C107" s="19" t="n">
        <v>19267.5</v>
      </c>
      <c r="D107" s="135" t="n">
        <v>105350330</v>
      </c>
      <c r="E107" s="0" t="n">
        <v>5</v>
      </c>
      <c r="F107" s="0" t="n">
        <v>19162.5</v>
      </c>
      <c r="G107" s="0" t="n">
        <v>0</v>
      </c>
      <c r="H107" s="0" t="n">
        <f aca="false">21*E107</f>
        <v>105</v>
      </c>
      <c r="I107" s="0" t="n">
        <f aca="false">F107+G107</f>
        <v>19162.5</v>
      </c>
      <c r="J107" s="0" t="n">
        <f aca="false">I107+H107</f>
        <v>19267.5</v>
      </c>
      <c r="K107" s="0" t="n">
        <f aca="false">C107-J107</f>
        <v>0</v>
      </c>
    </row>
    <row r="108" customFormat="false" ht="29.85" hidden="false" customHeight="false" outlineLevel="0" collapsed="false">
      <c r="A108" s="139" t="n">
        <v>105350366</v>
      </c>
      <c r="B108" s="18" t="s">
        <v>287</v>
      </c>
      <c r="C108" s="19" t="n">
        <v>42388.5</v>
      </c>
      <c r="D108" s="135" t="n">
        <v>105350366</v>
      </c>
      <c r="E108" s="0" t="n">
        <v>11</v>
      </c>
      <c r="F108" s="0" t="n">
        <v>42157.5</v>
      </c>
      <c r="G108" s="0" t="n">
        <v>0</v>
      </c>
      <c r="H108" s="0" t="n">
        <f aca="false">21*E108</f>
        <v>231</v>
      </c>
      <c r="I108" s="0" t="n">
        <f aca="false">F108+G108</f>
        <v>42157.5</v>
      </c>
      <c r="J108" s="0" t="n">
        <f aca="false">I108+H108</f>
        <v>42388.5</v>
      </c>
      <c r="K108" s="0" t="n">
        <f aca="false">C108-J108</f>
        <v>0</v>
      </c>
    </row>
    <row r="109" customFormat="false" ht="29.85" hidden="false" customHeight="false" outlineLevel="0" collapsed="false">
      <c r="A109" s="139" t="n">
        <v>105350371</v>
      </c>
      <c r="B109" s="18" t="s">
        <v>5327</v>
      </c>
      <c r="C109" s="19" t="n">
        <v>11560.5</v>
      </c>
      <c r="D109" s="135" t="n">
        <v>105350371</v>
      </c>
      <c r="E109" s="0" t="n">
        <v>3</v>
      </c>
      <c r="F109" s="0" t="n">
        <v>11497.5</v>
      </c>
      <c r="G109" s="0" t="n">
        <v>0</v>
      </c>
      <c r="H109" s="0" t="n">
        <f aca="false">21*E109</f>
        <v>63</v>
      </c>
      <c r="I109" s="0" t="n">
        <f aca="false">F109+G109</f>
        <v>11497.5</v>
      </c>
      <c r="J109" s="0" t="n">
        <f aca="false">I109+H109</f>
        <v>11560.5</v>
      </c>
      <c r="K109" s="0" t="n">
        <f aca="false">C109-J109</f>
        <v>0</v>
      </c>
    </row>
    <row r="110" customFormat="false" ht="29.85" hidden="false" customHeight="false" outlineLevel="0" collapsed="false">
      <c r="A110" s="139" t="n">
        <v>105350407</v>
      </c>
      <c r="B110" s="18" t="s">
        <v>2429</v>
      </c>
      <c r="C110" s="19" t="n">
        <v>3853.5</v>
      </c>
      <c r="D110" s="135" t="n">
        <v>105350407</v>
      </c>
      <c r="E110" s="0" t="n">
        <v>1</v>
      </c>
      <c r="F110" s="0" t="n">
        <v>3832.5</v>
      </c>
      <c r="G110" s="0" t="n">
        <v>0</v>
      </c>
      <c r="H110" s="0" t="n">
        <f aca="false">21*E110</f>
        <v>21</v>
      </c>
      <c r="I110" s="0" t="n">
        <f aca="false">F110+G110</f>
        <v>3832.5</v>
      </c>
      <c r="J110" s="0" t="n">
        <f aca="false">I110+H110</f>
        <v>3853.5</v>
      </c>
      <c r="K110" s="0" t="n">
        <f aca="false">C110-J110</f>
        <v>0</v>
      </c>
    </row>
    <row r="111" customFormat="false" ht="31.6" hidden="false" customHeight="false" outlineLevel="0" collapsed="false">
      <c r="A111" s="139" t="n">
        <v>105350433</v>
      </c>
      <c r="B111" s="18" t="s">
        <v>3102</v>
      </c>
      <c r="C111" s="19" t="n">
        <v>3853.5</v>
      </c>
      <c r="D111" s="135" t="n">
        <v>105350433</v>
      </c>
      <c r="E111" s="0" t="n">
        <v>13</v>
      </c>
      <c r="F111" s="0" t="n">
        <v>49822.5</v>
      </c>
      <c r="G111" s="0" t="n">
        <v>0</v>
      </c>
      <c r="H111" s="0" t="n">
        <f aca="false">21*E111</f>
        <v>273</v>
      </c>
      <c r="I111" s="0" t="n">
        <f aca="false">F111+G111</f>
        <v>49822.5</v>
      </c>
      <c r="J111" s="0" t="n">
        <f aca="false">I111+H111</f>
        <v>50095.5</v>
      </c>
      <c r="K111" s="0" t="n">
        <f aca="false">C111+C112-J111</f>
        <v>0</v>
      </c>
    </row>
    <row r="112" customFormat="false" ht="31.6" hidden="false" customHeight="false" outlineLevel="0" collapsed="false">
      <c r="A112" s="139" t="n">
        <v>105350433</v>
      </c>
      <c r="B112" s="18" t="s">
        <v>3103</v>
      </c>
      <c r="C112" s="19" t="n">
        <v>46242</v>
      </c>
      <c r="D112" s="0"/>
    </row>
    <row r="113" s="65" customFormat="true" ht="29.85" hidden="false" customHeight="false" outlineLevel="0" collapsed="false">
      <c r="A113" s="139" t="n">
        <v>105350475</v>
      </c>
      <c r="B113" s="18" t="s">
        <v>4535</v>
      </c>
      <c r="C113" s="19" t="n">
        <v>23121</v>
      </c>
      <c r="D113" s="135" t="n">
        <v>105350475</v>
      </c>
      <c r="E113" s="0" t="n">
        <v>6</v>
      </c>
      <c r="F113" s="0" t="n">
        <v>22995</v>
      </c>
      <c r="G113" s="0" t="n">
        <v>0</v>
      </c>
      <c r="H113" s="0" t="n">
        <f aca="false">21*E113</f>
        <v>126</v>
      </c>
      <c r="I113" s="0" t="n">
        <f aca="false">F113+G113</f>
        <v>22995</v>
      </c>
      <c r="J113" s="0" t="n">
        <f aca="false">I113+H113</f>
        <v>23121</v>
      </c>
      <c r="K113" s="0" t="n">
        <f aca="false">C113-J113</f>
        <v>0</v>
      </c>
      <c r="AMC113" s="0"/>
      <c r="AMD113" s="0"/>
      <c r="AME113" s="0"/>
      <c r="AMF113" s="0"/>
      <c r="AMG113" s="0"/>
      <c r="AMH113" s="0"/>
      <c r="AMI113" s="0"/>
      <c r="AMJ113" s="0"/>
    </row>
    <row r="114" customFormat="false" ht="29.85" hidden="false" customHeight="false" outlineLevel="0" collapsed="false">
      <c r="A114" s="139" t="n">
        <v>105350505</v>
      </c>
      <c r="B114" s="18" t="s">
        <v>2094</v>
      </c>
      <c r="C114" s="19" t="n">
        <v>53949</v>
      </c>
      <c r="D114" s="135" t="n">
        <v>105350505</v>
      </c>
      <c r="E114" s="0" t="n">
        <v>14</v>
      </c>
      <c r="F114" s="0" t="n">
        <v>53655</v>
      </c>
      <c r="G114" s="0" t="n">
        <v>0</v>
      </c>
      <c r="H114" s="0" t="n">
        <f aca="false">21*E114</f>
        <v>294</v>
      </c>
      <c r="I114" s="0" t="n">
        <f aca="false">F114+G114</f>
        <v>53655</v>
      </c>
      <c r="J114" s="0" t="n">
        <f aca="false">I114+H114</f>
        <v>53949</v>
      </c>
      <c r="K114" s="0" t="n">
        <f aca="false">C114-J114</f>
        <v>0</v>
      </c>
    </row>
    <row r="115" customFormat="false" ht="29.85" hidden="false" customHeight="false" outlineLevel="0" collapsed="false">
      <c r="A115" s="139" t="n">
        <v>105350529</v>
      </c>
      <c r="B115" s="18" t="s">
        <v>5102</v>
      </c>
      <c r="C115" s="19" t="n">
        <v>38535</v>
      </c>
      <c r="D115" s="135" t="n">
        <v>105350529</v>
      </c>
      <c r="E115" s="0" t="n">
        <v>10</v>
      </c>
      <c r="F115" s="0" t="n">
        <v>38325</v>
      </c>
      <c r="G115" s="0" t="n">
        <v>0</v>
      </c>
      <c r="H115" s="0" t="n">
        <f aca="false">21*E115</f>
        <v>210</v>
      </c>
      <c r="I115" s="0" t="n">
        <f aca="false">F115+G115</f>
        <v>38325</v>
      </c>
      <c r="J115" s="0" t="n">
        <f aca="false">I115+H115</f>
        <v>38535</v>
      </c>
      <c r="K115" s="0" t="n">
        <f aca="false">C115-J115</f>
        <v>0</v>
      </c>
    </row>
    <row r="116" s="65" customFormat="true" ht="29.85" hidden="false" customHeight="false" outlineLevel="0" collapsed="false">
      <c r="A116" s="139" t="n">
        <v>105350567</v>
      </c>
      <c r="B116" s="18" t="s">
        <v>5455</v>
      </c>
      <c r="C116" s="19" t="n">
        <v>19267.5</v>
      </c>
      <c r="D116" s="135" t="n">
        <v>105350567</v>
      </c>
      <c r="E116" s="0" t="n">
        <v>5</v>
      </c>
      <c r="F116" s="0" t="n">
        <v>19162.5</v>
      </c>
      <c r="G116" s="0" t="n">
        <v>0</v>
      </c>
      <c r="H116" s="0" t="n">
        <f aca="false">21*E116</f>
        <v>105</v>
      </c>
      <c r="I116" s="0" t="n">
        <f aca="false">F116+G116</f>
        <v>19162.5</v>
      </c>
      <c r="J116" s="0" t="n">
        <f aca="false">I116+H116</f>
        <v>19267.5</v>
      </c>
      <c r="K116" s="0" t="n">
        <f aca="false">C116-J116</f>
        <v>0</v>
      </c>
      <c r="AMC116" s="0"/>
      <c r="AMD116" s="0"/>
      <c r="AME116" s="0"/>
      <c r="AMF116" s="0"/>
      <c r="AMG116" s="0"/>
      <c r="AMH116" s="0"/>
      <c r="AMI116" s="0"/>
      <c r="AMJ116" s="0"/>
    </row>
    <row r="117" s="55" customFormat="true" ht="31.6" hidden="false" customHeight="false" outlineLevel="0" collapsed="false">
      <c r="A117" s="139" t="n">
        <v>105350572</v>
      </c>
      <c r="B117" s="53" t="s">
        <v>6013</v>
      </c>
      <c r="C117" s="54" t="n">
        <v>4693.5</v>
      </c>
      <c r="D117" s="135" t="n">
        <v>105350572</v>
      </c>
      <c r="E117" s="55" t="n">
        <v>1</v>
      </c>
      <c r="F117" s="55" t="n">
        <v>10445</v>
      </c>
      <c r="G117" s="55" t="n">
        <v>0</v>
      </c>
      <c r="H117" s="55" t="n">
        <f aca="false">21*E117</f>
        <v>21</v>
      </c>
      <c r="I117" s="55" t="n">
        <f aca="false">F117+G117</f>
        <v>10445</v>
      </c>
      <c r="J117" s="55" t="n">
        <f aca="false">I117+H117</f>
        <v>10466</v>
      </c>
      <c r="K117" s="55" t="n">
        <f aca="false">C117-J117</f>
        <v>-5772.5</v>
      </c>
    </row>
    <row r="118" s="55" customFormat="true" ht="31.6" hidden="false" customHeight="false" outlineLevel="0" collapsed="false">
      <c r="A118" s="139" t="n">
        <v>105350572</v>
      </c>
      <c r="B118" s="53" t="s">
        <v>6014</v>
      </c>
      <c r="C118" s="54" t="n">
        <v>4693.5</v>
      </c>
      <c r="D118" s="135" t="n">
        <v>105350572</v>
      </c>
      <c r="E118" s="55" t="n">
        <v>1</v>
      </c>
      <c r="F118" s="55" t="n">
        <v>10445</v>
      </c>
      <c r="G118" s="55" t="n">
        <v>0</v>
      </c>
      <c r="H118" s="55" t="n">
        <f aca="false">21*E118</f>
        <v>21</v>
      </c>
      <c r="I118" s="55" t="n">
        <f aca="false">F118+G118</f>
        <v>10445</v>
      </c>
      <c r="J118" s="55" t="n">
        <f aca="false">I118+H118</f>
        <v>10466</v>
      </c>
      <c r="K118" s="55" t="n">
        <f aca="false">C118-J118</f>
        <v>-5772.5</v>
      </c>
    </row>
    <row r="119" customFormat="false" ht="29.85" hidden="false" customHeight="false" outlineLevel="0" collapsed="false">
      <c r="A119" s="139" t="n">
        <v>105350590</v>
      </c>
      <c r="B119" s="18" t="s">
        <v>1716</v>
      </c>
      <c r="C119" s="19" t="n">
        <v>7707</v>
      </c>
      <c r="D119" s="135" t="n">
        <v>105350590</v>
      </c>
      <c r="E119" s="0" t="n">
        <v>2</v>
      </c>
      <c r="F119" s="0" t="n">
        <v>7665</v>
      </c>
      <c r="G119" s="0" t="n">
        <v>0</v>
      </c>
      <c r="H119" s="0" t="n">
        <f aca="false">21*E119</f>
        <v>42</v>
      </c>
      <c r="I119" s="0" t="n">
        <f aca="false">F119+G119</f>
        <v>7665</v>
      </c>
      <c r="J119" s="0" t="n">
        <f aca="false">I119+H119</f>
        <v>7707</v>
      </c>
      <c r="K119" s="0" t="n">
        <f aca="false">C119-J119</f>
        <v>0</v>
      </c>
    </row>
    <row r="120" customFormat="false" ht="29.85" hidden="false" customHeight="false" outlineLevel="0" collapsed="false">
      <c r="A120" s="139" t="n">
        <v>105350623</v>
      </c>
      <c r="B120" s="18" t="s">
        <v>2717</v>
      </c>
      <c r="C120" s="19" t="n">
        <v>11560.5</v>
      </c>
      <c r="D120" s="135" t="n">
        <v>105350623</v>
      </c>
      <c r="E120" s="0" t="n">
        <v>3</v>
      </c>
      <c r="F120" s="0" t="n">
        <v>11497.5</v>
      </c>
      <c r="G120" s="0" t="n">
        <v>0</v>
      </c>
      <c r="H120" s="0" t="n">
        <f aca="false">21*E120</f>
        <v>63</v>
      </c>
      <c r="I120" s="0" t="n">
        <f aca="false">F120+G120</f>
        <v>11497.5</v>
      </c>
      <c r="J120" s="0" t="n">
        <f aca="false">I120+H120</f>
        <v>11560.5</v>
      </c>
      <c r="K120" s="0" t="n">
        <f aca="false">C120-J120</f>
        <v>0</v>
      </c>
    </row>
    <row r="121" customFormat="false" ht="29.85" hidden="false" customHeight="false" outlineLevel="0" collapsed="false">
      <c r="A121" s="139" t="n">
        <v>105350647</v>
      </c>
      <c r="B121" s="18" t="s">
        <v>4463</v>
      </c>
      <c r="C121" s="19" t="n">
        <v>11560.5</v>
      </c>
      <c r="D121" s="135" t="n">
        <v>105350647</v>
      </c>
      <c r="E121" s="0" t="n">
        <v>3</v>
      </c>
      <c r="F121" s="0" t="n">
        <v>11497.5</v>
      </c>
      <c r="G121" s="0" t="n">
        <v>0</v>
      </c>
      <c r="H121" s="0" t="n">
        <f aca="false">21*E121</f>
        <v>63</v>
      </c>
      <c r="I121" s="0" t="n">
        <f aca="false">F121+G121</f>
        <v>11497.5</v>
      </c>
      <c r="J121" s="0" t="n">
        <f aca="false">I121+H121</f>
        <v>11560.5</v>
      </c>
      <c r="K121" s="0" t="n">
        <f aca="false">C121-J121</f>
        <v>0</v>
      </c>
    </row>
    <row r="122" customFormat="false" ht="29.85" hidden="false" customHeight="false" outlineLevel="0" collapsed="false">
      <c r="A122" s="139" t="n">
        <v>105350647</v>
      </c>
      <c r="B122" s="18" t="s">
        <v>4464</v>
      </c>
      <c r="C122" s="19" t="n">
        <v>11560.5</v>
      </c>
      <c r="D122" s="135" t="n">
        <v>105350647</v>
      </c>
      <c r="E122" s="0" t="n">
        <v>3</v>
      </c>
      <c r="F122" s="0" t="n">
        <v>11497.5</v>
      </c>
      <c r="G122" s="0" t="n">
        <v>0</v>
      </c>
      <c r="H122" s="0" t="n">
        <f aca="false">21*E122</f>
        <v>63</v>
      </c>
      <c r="I122" s="0" t="n">
        <f aca="false">F122+G122</f>
        <v>11497.5</v>
      </c>
      <c r="J122" s="0" t="n">
        <f aca="false">I122+H122</f>
        <v>11560.5</v>
      </c>
      <c r="K122" s="0" t="n">
        <f aca="false">C122-J122</f>
        <v>0</v>
      </c>
    </row>
    <row r="123" s="65" customFormat="true" ht="29.85" hidden="false" customHeight="false" outlineLevel="0" collapsed="false">
      <c r="A123" s="139" t="n">
        <v>105350647</v>
      </c>
      <c r="B123" s="18" t="s">
        <v>4465</v>
      </c>
      <c r="C123" s="19" t="n">
        <v>11560.5</v>
      </c>
      <c r="D123" s="135" t="n">
        <v>105350647</v>
      </c>
      <c r="E123" s="0" t="n">
        <v>3</v>
      </c>
      <c r="F123" s="0" t="n">
        <v>11497.5</v>
      </c>
      <c r="G123" s="0" t="n">
        <v>0</v>
      </c>
      <c r="H123" s="0" t="n">
        <f aca="false">21*E123</f>
        <v>63</v>
      </c>
      <c r="I123" s="0" t="n">
        <f aca="false">F123+G123</f>
        <v>11497.5</v>
      </c>
      <c r="J123" s="0" t="n">
        <f aca="false">I123+H123</f>
        <v>11560.5</v>
      </c>
      <c r="K123" s="0" t="n">
        <f aca="false">C123-J123</f>
        <v>0</v>
      </c>
      <c r="AMC123" s="0"/>
      <c r="AMD123" s="0"/>
      <c r="AME123" s="0"/>
      <c r="AMF123" s="0"/>
      <c r="AMG123" s="0"/>
      <c r="AMH123" s="0"/>
      <c r="AMI123" s="0"/>
      <c r="AMJ123" s="0"/>
    </row>
    <row r="124" s="65" customFormat="true" ht="29.85" hidden="false" customHeight="false" outlineLevel="0" collapsed="false">
      <c r="A124" s="139" t="n">
        <v>105350647</v>
      </c>
      <c r="B124" s="18" t="s">
        <v>4466</v>
      </c>
      <c r="C124" s="19" t="n">
        <v>11560.5</v>
      </c>
      <c r="D124" s="135" t="n">
        <v>105350647</v>
      </c>
      <c r="E124" s="0" t="n">
        <v>3</v>
      </c>
      <c r="F124" s="0" t="n">
        <v>11497.5</v>
      </c>
      <c r="G124" s="0" t="n">
        <v>0</v>
      </c>
      <c r="H124" s="0" t="n">
        <f aca="false">21*E124</f>
        <v>63</v>
      </c>
      <c r="I124" s="0" t="n">
        <f aca="false">F124+G124</f>
        <v>11497.5</v>
      </c>
      <c r="J124" s="0" t="n">
        <f aca="false">I124+H124</f>
        <v>11560.5</v>
      </c>
      <c r="K124" s="0" t="n">
        <f aca="false">C124-J124</f>
        <v>0</v>
      </c>
      <c r="AMC124" s="0"/>
      <c r="AMD124" s="0"/>
      <c r="AME124" s="0"/>
      <c r="AMF124" s="0"/>
      <c r="AMG124" s="0"/>
      <c r="AMH124" s="0"/>
      <c r="AMI124" s="0"/>
      <c r="AMJ124" s="0"/>
    </row>
    <row r="125" customFormat="false" ht="29.85" hidden="false" customHeight="false" outlineLevel="0" collapsed="false">
      <c r="A125" s="139" t="n">
        <v>105350650</v>
      </c>
      <c r="B125" s="18" t="s">
        <v>2825</v>
      </c>
      <c r="C125" s="19" t="n">
        <v>3853.5</v>
      </c>
      <c r="D125" s="135" t="n">
        <v>105350650</v>
      </c>
      <c r="E125" s="0" t="n">
        <v>1</v>
      </c>
      <c r="F125" s="0" t="n">
        <v>3832.5</v>
      </c>
      <c r="G125" s="0" t="n">
        <v>0</v>
      </c>
      <c r="H125" s="0" t="n">
        <f aca="false">21*E125</f>
        <v>21</v>
      </c>
      <c r="I125" s="0" t="n">
        <f aca="false">F125+G125</f>
        <v>3832.5</v>
      </c>
      <c r="J125" s="0" t="n">
        <f aca="false">I125+H125</f>
        <v>3853.5</v>
      </c>
      <c r="K125" s="0" t="n">
        <f aca="false">C125-J125</f>
        <v>0</v>
      </c>
    </row>
    <row r="126" customFormat="false" ht="29.85" hidden="false" customHeight="false" outlineLevel="0" collapsed="false">
      <c r="A126" s="139" t="n">
        <v>105350660</v>
      </c>
      <c r="B126" s="18" t="s">
        <v>5708</v>
      </c>
      <c r="C126" s="19" t="n">
        <v>15414</v>
      </c>
      <c r="D126" s="135" t="n">
        <v>105350660</v>
      </c>
      <c r="E126" s="0" t="n">
        <v>4</v>
      </c>
      <c r="F126" s="0" t="n">
        <v>15330</v>
      </c>
      <c r="G126" s="0" t="n">
        <v>0</v>
      </c>
      <c r="H126" s="0" t="n">
        <f aca="false">21*E126</f>
        <v>84</v>
      </c>
      <c r="I126" s="0" t="n">
        <f aca="false">F126+G126</f>
        <v>15330</v>
      </c>
      <c r="J126" s="0" t="n">
        <f aca="false">I126+H126</f>
        <v>15414</v>
      </c>
      <c r="K126" s="0" t="n">
        <f aca="false">C126-J126</f>
        <v>0</v>
      </c>
    </row>
    <row r="127" customFormat="false" ht="29.85" hidden="false" customHeight="false" outlineLevel="0" collapsed="false">
      <c r="A127" s="139" t="n">
        <v>105350671</v>
      </c>
      <c r="B127" s="18" t="s">
        <v>3568</v>
      </c>
      <c r="C127" s="19" t="n">
        <v>7707</v>
      </c>
      <c r="D127" s="135" t="n">
        <v>105350671</v>
      </c>
      <c r="E127" s="0" t="n">
        <v>2</v>
      </c>
      <c r="F127" s="0" t="n">
        <v>7665</v>
      </c>
      <c r="G127" s="0" t="n">
        <v>0</v>
      </c>
      <c r="H127" s="0" t="n">
        <f aca="false">21*E127</f>
        <v>42</v>
      </c>
      <c r="I127" s="0" t="n">
        <f aca="false">F127+G127</f>
        <v>7665</v>
      </c>
      <c r="J127" s="0" t="n">
        <f aca="false">I127+H127</f>
        <v>7707</v>
      </c>
      <c r="K127" s="0" t="n">
        <f aca="false">C127-J127</f>
        <v>0</v>
      </c>
    </row>
    <row r="128" customFormat="false" ht="29.85" hidden="false" customHeight="false" outlineLevel="0" collapsed="false">
      <c r="A128" s="139" t="n">
        <v>105350690</v>
      </c>
      <c r="B128" s="18" t="s">
        <v>3012</v>
      </c>
      <c r="C128" s="19" t="n">
        <v>9387</v>
      </c>
      <c r="D128" s="135" t="n">
        <v>105350690</v>
      </c>
      <c r="E128" s="0" t="n">
        <v>2</v>
      </c>
      <c r="F128" s="0" t="n">
        <v>9345</v>
      </c>
      <c r="G128" s="0" t="n">
        <v>0</v>
      </c>
      <c r="H128" s="0" t="n">
        <f aca="false">21*E128</f>
        <v>42</v>
      </c>
      <c r="I128" s="0" t="n">
        <f aca="false">F128+G128</f>
        <v>9345</v>
      </c>
      <c r="J128" s="0" t="n">
        <f aca="false">I128+H128</f>
        <v>9387</v>
      </c>
      <c r="K128" s="0" t="n">
        <f aca="false">C128-J128</f>
        <v>0</v>
      </c>
    </row>
    <row r="129" customFormat="false" ht="29.85" hidden="false" customHeight="false" outlineLevel="0" collapsed="false">
      <c r="A129" s="139" t="n">
        <v>105350753</v>
      </c>
      <c r="B129" s="18" t="s">
        <v>5711</v>
      </c>
      <c r="C129" s="19" t="n">
        <v>15414</v>
      </c>
      <c r="D129" s="135" t="n">
        <v>105350753</v>
      </c>
      <c r="E129" s="0" t="n">
        <v>4</v>
      </c>
      <c r="F129" s="0" t="n">
        <v>15330</v>
      </c>
      <c r="G129" s="0" t="n">
        <v>0</v>
      </c>
      <c r="H129" s="0" t="n">
        <f aca="false">21*E129</f>
        <v>84</v>
      </c>
      <c r="I129" s="0" t="n">
        <f aca="false">F129+G129</f>
        <v>15330</v>
      </c>
      <c r="J129" s="0" t="n">
        <f aca="false">I129+H129</f>
        <v>15414</v>
      </c>
      <c r="K129" s="0" t="n">
        <f aca="false">C129-J129</f>
        <v>0</v>
      </c>
    </row>
    <row r="130" customFormat="false" ht="29.85" hidden="false" customHeight="false" outlineLevel="0" collapsed="false">
      <c r="A130" s="139" t="n">
        <v>105350787</v>
      </c>
      <c r="B130" s="18" t="s">
        <v>4424</v>
      </c>
      <c r="C130" s="19" t="n">
        <v>38535</v>
      </c>
      <c r="D130" s="135" t="n">
        <v>105350787</v>
      </c>
      <c r="E130" s="0" t="n">
        <v>10</v>
      </c>
      <c r="F130" s="0" t="n">
        <v>38325</v>
      </c>
      <c r="G130" s="0" t="n">
        <v>0</v>
      </c>
      <c r="H130" s="0" t="n">
        <f aca="false">21*E130</f>
        <v>210</v>
      </c>
      <c r="I130" s="0" t="n">
        <f aca="false">F130+G130</f>
        <v>38325</v>
      </c>
      <c r="J130" s="0" t="n">
        <f aca="false">I130+H130</f>
        <v>38535</v>
      </c>
      <c r="K130" s="0" t="n">
        <f aca="false">C130-J130</f>
        <v>0</v>
      </c>
    </row>
    <row r="131" s="65" customFormat="true" ht="29.85" hidden="false" customHeight="false" outlineLevel="0" collapsed="false">
      <c r="A131" s="139" t="n">
        <v>105350791</v>
      </c>
      <c r="B131" s="18" t="s">
        <v>2090</v>
      </c>
      <c r="C131" s="19" t="n">
        <v>42388.5</v>
      </c>
      <c r="D131" s="135" t="n">
        <v>105350791</v>
      </c>
      <c r="E131" s="0" t="n">
        <v>11</v>
      </c>
      <c r="F131" s="0" t="n">
        <v>42157.5</v>
      </c>
      <c r="G131" s="0" t="n">
        <v>0</v>
      </c>
      <c r="H131" s="0" t="n">
        <f aca="false">21*E131</f>
        <v>231</v>
      </c>
      <c r="I131" s="0" t="n">
        <f aca="false">F131+G131</f>
        <v>42157.5</v>
      </c>
      <c r="J131" s="0" t="n">
        <f aca="false">I131+H131</f>
        <v>42388.5</v>
      </c>
      <c r="K131" s="0" t="n">
        <f aca="false">C131-J131</f>
        <v>0</v>
      </c>
      <c r="AMC131" s="0"/>
      <c r="AMD131" s="0"/>
      <c r="AME131" s="0"/>
      <c r="AMF131" s="0"/>
      <c r="AMG131" s="0"/>
      <c r="AMH131" s="0"/>
      <c r="AMI131" s="0"/>
      <c r="AMJ131" s="0"/>
    </row>
    <row r="132" customFormat="false" ht="29.85" hidden="false" customHeight="false" outlineLevel="0" collapsed="false">
      <c r="A132" s="139" t="n">
        <v>105350817</v>
      </c>
      <c r="B132" s="18" t="s">
        <v>5048</v>
      </c>
      <c r="C132" s="19" t="n">
        <v>34681.5</v>
      </c>
      <c r="D132" s="135" t="n">
        <v>105350817</v>
      </c>
      <c r="E132" s="0" t="n">
        <v>9</v>
      </c>
      <c r="F132" s="0" t="n">
        <v>34492.5</v>
      </c>
      <c r="G132" s="0" t="n">
        <v>0</v>
      </c>
      <c r="H132" s="0" t="n">
        <f aca="false">21*E132</f>
        <v>189</v>
      </c>
      <c r="I132" s="0" t="n">
        <f aca="false">F132+G132</f>
        <v>34492.5</v>
      </c>
      <c r="J132" s="0" t="n">
        <f aca="false">I132+H132</f>
        <v>34681.5</v>
      </c>
      <c r="K132" s="0" t="n">
        <f aca="false">C132-J132</f>
        <v>0</v>
      </c>
    </row>
    <row r="133" customFormat="false" ht="29.85" hidden="false" customHeight="false" outlineLevel="0" collapsed="false">
      <c r="A133" s="139" t="n">
        <v>105350909</v>
      </c>
      <c r="B133" s="18" t="s">
        <v>2744</v>
      </c>
      <c r="C133" s="19" t="n">
        <v>15414</v>
      </c>
      <c r="D133" s="135" t="n">
        <v>105350909</v>
      </c>
      <c r="E133" s="0" t="n">
        <v>4</v>
      </c>
      <c r="F133" s="0" t="n">
        <v>15330</v>
      </c>
      <c r="G133" s="0" t="n">
        <v>0</v>
      </c>
      <c r="H133" s="0" t="n">
        <f aca="false">21*E133</f>
        <v>84</v>
      </c>
      <c r="I133" s="0" t="n">
        <f aca="false">F133+G133</f>
        <v>15330</v>
      </c>
      <c r="J133" s="0" t="n">
        <f aca="false">I133+H133</f>
        <v>15414</v>
      </c>
      <c r="K133" s="0" t="n">
        <f aca="false">C133-J133</f>
        <v>0</v>
      </c>
    </row>
    <row r="134" customFormat="false" ht="29.85" hidden="false" customHeight="false" outlineLevel="0" collapsed="false">
      <c r="A134" s="139" t="n">
        <v>105350910</v>
      </c>
      <c r="B134" s="18" t="s">
        <v>2741</v>
      </c>
      <c r="C134" s="19" t="n">
        <v>15414</v>
      </c>
      <c r="D134" s="135" t="n">
        <v>105350910</v>
      </c>
      <c r="E134" s="0" t="n">
        <v>4</v>
      </c>
      <c r="F134" s="0" t="n">
        <v>15330</v>
      </c>
      <c r="G134" s="0" t="n">
        <v>0</v>
      </c>
      <c r="H134" s="0" t="n">
        <f aca="false">21*E134</f>
        <v>84</v>
      </c>
      <c r="I134" s="0" t="n">
        <f aca="false">F134+G134</f>
        <v>15330</v>
      </c>
      <c r="J134" s="0" t="n">
        <f aca="false">I134+H134</f>
        <v>15414</v>
      </c>
      <c r="K134" s="0" t="n">
        <f aca="false">C134-J134</f>
        <v>0</v>
      </c>
    </row>
    <row r="135" customFormat="false" ht="29.85" hidden="false" customHeight="false" outlineLevel="0" collapsed="false">
      <c r="A135" s="139" t="n">
        <v>105350932</v>
      </c>
      <c r="B135" s="18" t="s">
        <v>2438</v>
      </c>
      <c r="C135" s="19" t="n">
        <v>7707</v>
      </c>
      <c r="D135" s="135" t="n">
        <v>105350932</v>
      </c>
      <c r="E135" s="0" t="n">
        <v>2</v>
      </c>
      <c r="F135" s="0" t="n">
        <v>7665</v>
      </c>
      <c r="G135" s="0" t="n">
        <v>0</v>
      </c>
      <c r="H135" s="0" t="n">
        <f aca="false">21*E135</f>
        <v>42</v>
      </c>
      <c r="I135" s="0" t="n">
        <f aca="false">F135+G135</f>
        <v>7665</v>
      </c>
      <c r="J135" s="0" t="n">
        <f aca="false">I135+H135</f>
        <v>7707</v>
      </c>
      <c r="K135" s="0" t="n">
        <f aca="false">C135-J135</f>
        <v>0</v>
      </c>
    </row>
    <row r="136" s="65" customFormat="true" ht="29.85" hidden="false" customHeight="false" outlineLevel="0" collapsed="false">
      <c r="A136" s="139" t="n">
        <v>105350957</v>
      </c>
      <c r="B136" s="18" t="s">
        <v>3604</v>
      </c>
      <c r="C136" s="19" t="n">
        <v>53949</v>
      </c>
      <c r="D136" s="135" t="n">
        <v>105350957</v>
      </c>
      <c r="E136" s="0" t="n">
        <v>14</v>
      </c>
      <c r="F136" s="0" t="n">
        <v>53655</v>
      </c>
      <c r="G136" s="0" t="n">
        <v>0</v>
      </c>
      <c r="H136" s="0" t="n">
        <f aca="false">21*E136</f>
        <v>294</v>
      </c>
      <c r="I136" s="0" t="n">
        <f aca="false">F136+G136</f>
        <v>53655</v>
      </c>
      <c r="J136" s="0" t="n">
        <f aca="false">I136+H136</f>
        <v>53949</v>
      </c>
      <c r="K136" s="0" t="n">
        <f aca="false">C136-J136</f>
        <v>0</v>
      </c>
      <c r="AMC136" s="0"/>
      <c r="AMD136" s="0"/>
      <c r="AME136" s="0"/>
      <c r="AMF136" s="0"/>
      <c r="AMG136" s="0"/>
      <c r="AMH136" s="0"/>
      <c r="AMI136" s="0"/>
      <c r="AMJ136" s="0"/>
    </row>
    <row r="137" customFormat="false" ht="29.85" hidden="false" customHeight="false" outlineLevel="0" collapsed="false">
      <c r="A137" s="139" t="n">
        <v>105351049</v>
      </c>
      <c r="B137" s="18" t="s">
        <v>5464</v>
      </c>
      <c r="C137" s="19" t="n">
        <v>23121</v>
      </c>
      <c r="D137" s="135" t="n">
        <v>105351049</v>
      </c>
      <c r="E137" s="0" t="n">
        <v>6</v>
      </c>
      <c r="F137" s="0" t="n">
        <v>22995</v>
      </c>
      <c r="G137" s="0" t="n">
        <v>0</v>
      </c>
      <c r="H137" s="0" t="n">
        <f aca="false">21*E137</f>
        <v>126</v>
      </c>
      <c r="I137" s="0" t="n">
        <f aca="false">F137+G137</f>
        <v>22995</v>
      </c>
      <c r="J137" s="0" t="n">
        <f aca="false">I137+H137</f>
        <v>23121</v>
      </c>
      <c r="K137" s="0" t="n">
        <f aca="false">C137-J137</f>
        <v>0</v>
      </c>
    </row>
    <row r="138" customFormat="false" ht="29.85" hidden="false" customHeight="false" outlineLevel="0" collapsed="false">
      <c r="A138" s="139" t="n">
        <v>105351136</v>
      </c>
      <c r="B138" s="18" t="s">
        <v>1160</v>
      </c>
      <c r="C138" s="19" t="n">
        <v>7707</v>
      </c>
      <c r="D138" s="135" t="n">
        <v>105351136</v>
      </c>
      <c r="E138" s="0" t="n">
        <v>2</v>
      </c>
      <c r="F138" s="0" t="n">
        <v>7665</v>
      </c>
      <c r="G138" s="0" t="n">
        <v>0</v>
      </c>
      <c r="H138" s="0" t="n">
        <f aca="false">21*E138</f>
        <v>42</v>
      </c>
      <c r="I138" s="0" t="n">
        <f aca="false">F138+G138</f>
        <v>7665</v>
      </c>
      <c r="J138" s="0" t="n">
        <f aca="false">I138+H138</f>
        <v>7707</v>
      </c>
      <c r="K138" s="0" t="n">
        <f aca="false">C138-J138</f>
        <v>0</v>
      </c>
    </row>
    <row r="139" customFormat="false" ht="29.85" hidden="false" customHeight="false" outlineLevel="0" collapsed="false">
      <c r="A139" s="139" t="n">
        <v>105351197</v>
      </c>
      <c r="B139" s="18" t="s">
        <v>1454</v>
      </c>
      <c r="C139" s="19" t="n">
        <v>15414</v>
      </c>
      <c r="D139" s="135" t="n">
        <v>105351197</v>
      </c>
      <c r="E139" s="0" t="n">
        <v>4</v>
      </c>
      <c r="F139" s="0" t="n">
        <v>15330</v>
      </c>
      <c r="G139" s="0" t="n">
        <v>0</v>
      </c>
      <c r="H139" s="0" t="n">
        <f aca="false">21*E139</f>
        <v>84</v>
      </c>
      <c r="I139" s="0" t="n">
        <f aca="false">F139+G139</f>
        <v>15330</v>
      </c>
      <c r="J139" s="0" t="n">
        <f aca="false">I139+H139</f>
        <v>15414</v>
      </c>
      <c r="K139" s="0" t="n">
        <f aca="false">C139-J139</f>
        <v>0</v>
      </c>
    </row>
    <row r="140" customFormat="false" ht="29.85" hidden="false" customHeight="false" outlineLevel="0" collapsed="false">
      <c r="A140" s="139" t="n">
        <v>105351200</v>
      </c>
      <c r="B140" s="18" t="s">
        <v>3584</v>
      </c>
      <c r="C140" s="19" t="n">
        <v>19267.5</v>
      </c>
      <c r="D140" s="135" t="n">
        <v>105351200</v>
      </c>
      <c r="E140" s="0" t="n">
        <v>5</v>
      </c>
      <c r="F140" s="0" t="n">
        <v>19162.5</v>
      </c>
      <c r="G140" s="0" t="n">
        <v>0</v>
      </c>
      <c r="H140" s="0" t="n">
        <f aca="false">21*E140</f>
        <v>105</v>
      </c>
      <c r="I140" s="0" t="n">
        <f aca="false">F140+G140</f>
        <v>19162.5</v>
      </c>
      <c r="J140" s="0" t="n">
        <f aca="false">I140+H140</f>
        <v>19267.5</v>
      </c>
      <c r="K140" s="0" t="n">
        <f aca="false">C140-J140</f>
        <v>0</v>
      </c>
    </row>
    <row r="141" customFormat="false" ht="29.85" hidden="false" customHeight="false" outlineLevel="0" collapsed="false">
      <c r="A141" s="139" t="n">
        <v>105351213</v>
      </c>
      <c r="B141" s="18" t="s">
        <v>3648</v>
      </c>
      <c r="C141" s="19" t="n">
        <v>34681.5</v>
      </c>
      <c r="D141" s="135" t="n">
        <v>105351213</v>
      </c>
      <c r="E141" s="0" t="n">
        <v>9</v>
      </c>
      <c r="F141" s="0" t="n">
        <v>34492.5</v>
      </c>
      <c r="G141" s="0" t="n">
        <v>0</v>
      </c>
      <c r="H141" s="0" t="n">
        <f aca="false">21*E141</f>
        <v>189</v>
      </c>
      <c r="I141" s="0" t="n">
        <f aca="false">F141+G141</f>
        <v>34492.5</v>
      </c>
      <c r="J141" s="0" t="n">
        <f aca="false">I141+H141</f>
        <v>34681.5</v>
      </c>
      <c r="K141" s="0" t="n">
        <f aca="false">C141-J141</f>
        <v>0</v>
      </c>
    </row>
    <row r="142" s="65" customFormat="true" ht="29.85" hidden="false" customHeight="false" outlineLevel="0" collapsed="false">
      <c r="A142" s="139" t="n">
        <v>105351227</v>
      </c>
      <c r="B142" s="18" t="s">
        <v>1324</v>
      </c>
      <c r="C142" s="19" t="n">
        <v>4693.5</v>
      </c>
      <c r="D142" s="135" t="n">
        <v>105351227</v>
      </c>
      <c r="E142" s="0" t="n">
        <v>1</v>
      </c>
      <c r="F142" s="0" t="n">
        <v>4672.5</v>
      </c>
      <c r="G142" s="0" t="n">
        <v>0</v>
      </c>
      <c r="H142" s="0" t="n">
        <f aca="false">21*E142</f>
        <v>21</v>
      </c>
      <c r="I142" s="0" t="n">
        <f aca="false">F142+G142</f>
        <v>4672.5</v>
      </c>
      <c r="J142" s="0" t="n">
        <f aca="false">I142+H142</f>
        <v>4693.5</v>
      </c>
      <c r="K142" s="0" t="n">
        <f aca="false">C142-J142</f>
        <v>0</v>
      </c>
      <c r="AMC142" s="0"/>
      <c r="AMD142" s="0"/>
      <c r="AME142" s="0"/>
      <c r="AMF142" s="0"/>
      <c r="AMG142" s="0"/>
      <c r="AMH142" s="0"/>
      <c r="AMI142" s="0"/>
      <c r="AMJ142" s="0"/>
    </row>
    <row r="143" customFormat="false" ht="29.85" hidden="false" customHeight="false" outlineLevel="0" collapsed="false">
      <c r="A143" s="139" t="n">
        <v>105351242</v>
      </c>
      <c r="B143" s="18" t="s">
        <v>5526</v>
      </c>
      <c r="C143" s="19" t="n">
        <v>28161</v>
      </c>
      <c r="D143" s="135" t="n">
        <v>105351242</v>
      </c>
      <c r="E143" s="0" t="n">
        <v>6</v>
      </c>
      <c r="F143" s="0" t="n">
        <v>28035</v>
      </c>
      <c r="G143" s="0" t="n">
        <v>0</v>
      </c>
      <c r="H143" s="0" t="n">
        <f aca="false">21*E143</f>
        <v>126</v>
      </c>
      <c r="I143" s="0" t="n">
        <f aca="false">F143+G143</f>
        <v>28035</v>
      </c>
      <c r="J143" s="0" t="n">
        <f aca="false">I143+H143</f>
        <v>28161</v>
      </c>
      <c r="K143" s="0" t="n">
        <f aca="false">C143-J143</f>
        <v>0</v>
      </c>
    </row>
    <row r="144" customFormat="false" ht="29.85" hidden="false" customHeight="false" outlineLevel="0" collapsed="false">
      <c r="A144" s="139" t="n">
        <v>105351306</v>
      </c>
      <c r="B144" s="18" t="s">
        <v>4411</v>
      </c>
      <c r="C144" s="19" t="n">
        <v>7707</v>
      </c>
      <c r="D144" s="135" t="n">
        <v>105351306</v>
      </c>
      <c r="E144" s="0" t="n">
        <v>2</v>
      </c>
      <c r="F144" s="0" t="n">
        <v>7665</v>
      </c>
      <c r="G144" s="0" t="n">
        <v>0</v>
      </c>
      <c r="H144" s="0" t="n">
        <f aca="false">21*E144</f>
        <v>42</v>
      </c>
      <c r="I144" s="0" t="n">
        <f aca="false">F144+G144</f>
        <v>7665</v>
      </c>
      <c r="J144" s="0" t="n">
        <f aca="false">I144+H144</f>
        <v>7707</v>
      </c>
      <c r="K144" s="0" t="n">
        <f aca="false">C144-J144</f>
        <v>0</v>
      </c>
    </row>
    <row r="145" customFormat="false" ht="29.85" hidden="false" customHeight="false" outlineLevel="0" collapsed="false">
      <c r="A145" s="139" t="n">
        <v>105351317</v>
      </c>
      <c r="B145" s="18" t="s">
        <v>3042</v>
      </c>
      <c r="C145" s="19" t="n">
        <v>11560.5</v>
      </c>
      <c r="D145" s="135" t="n">
        <v>105351317</v>
      </c>
      <c r="E145" s="0" t="n">
        <v>3</v>
      </c>
      <c r="F145" s="0" t="n">
        <v>11497.5</v>
      </c>
      <c r="G145" s="0" t="n">
        <v>0</v>
      </c>
      <c r="H145" s="0" t="n">
        <f aca="false">21*E145</f>
        <v>63</v>
      </c>
      <c r="I145" s="0" t="n">
        <f aca="false">F145+G145</f>
        <v>11497.5</v>
      </c>
      <c r="J145" s="0" t="n">
        <f aca="false">I145+H145</f>
        <v>11560.5</v>
      </c>
      <c r="K145" s="0" t="n">
        <f aca="false">C145-J145</f>
        <v>0</v>
      </c>
    </row>
    <row r="146" customFormat="false" ht="29.85" hidden="false" customHeight="false" outlineLevel="0" collapsed="false">
      <c r="A146" s="139" t="n">
        <v>105351328</v>
      </c>
      <c r="B146" s="18" t="s">
        <v>3040</v>
      </c>
      <c r="C146" s="19" t="n">
        <v>11560.5</v>
      </c>
      <c r="D146" s="135" t="n">
        <v>105351328</v>
      </c>
      <c r="E146" s="0" t="n">
        <v>3</v>
      </c>
      <c r="F146" s="0" t="n">
        <v>11497.5</v>
      </c>
      <c r="G146" s="0" t="n">
        <v>0</v>
      </c>
      <c r="H146" s="0" t="n">
        <f aca="false">21*E146</f>
        <v>63</v>
      </c>
      <c r="I146" s="0" t="n">
        <f aca="false">F146+G146</f>
        <v>11497.5</v>
      </c>
      <c r="J146" s="0" t="n">
        <f aca="false">I146+H146</f>
        <v>11560.5</v>
      </c>
      <c r="K146" s="0" t="n">
        <f aca="false">C146-J146</f>
        <v>0</v>
      </c>
    </row>
    <row r="147" customFormat="false" ht="29.85" hidden="false" customHeight="false" outlineLevel="0" collapsed="false">
      <c r="A147" s="139" t="n">
        <v>105351343</v>
      </c>
      <c r="B147" s="18" t="s">
        <v>1713</v>
      </c>
      <c r="C147" s="19" t="n">
        <v>7707</v>
      </c>
      <c r="D147" s="135" t="n">
        <v>105351343</v>
      </c>
      <c r="E147" s="0" t="n">
        <v>2</v>
      </c>
      <c r="F147" s="0" t="n">
        <v>7665</v>
      </c>
      <c r="G147" s="0" t="n">
        <v>0</v>
      </c>
      <c r="H147" s="0" t="n">
        <f aca="false">21*E147</f>
        <v>42</v>
      </c>
      <c r="I147" s="0" t="n">
        <f aca="false">F147+G147</f>
        <v>7665</v>
      </c>
      <c r="J147" s="0" t="n">
        <f aca="false">I147+H147</f>
        <v>7707</v>
      </c>
      <c r="K147" s="0" t="n">
        <f aca="false">C147-J147</f>
        <v>0</v>
      </c>
    </row>
    <row r="148" customFormat="false" ht="29.85" hidden="false" customHeight="false" outlineLevel="0" collapsed="false">
      <c r="A148" s="139" t="n">
        <v>105351347</v>
      </c>
      <c r="B148" s="18" t="s">
        <v>1157</v>
      </c>
      <c r="C148" s="19" t="n">
        <v>7707</v>
      </c>
      <c r="D148" s="135" t="n">
        <v>105351347</v>
      </c>
      <c r="E148" s="0" t="n">
        <v>2</v>
      </c>
      <c r="F148" s="0" t="n">
        <v>7665</v>
      </c>
      <c r="G148" s="0" t="n">
        <v>0</v>
      </c>
      <c r="H148" s="0" t="n">
        <f aca="false">21*E148</f>
        <v>42</v>
      </c>
      <c r="I148" s="0" t="n">
        <f aca="false">F148+G148</f>
        <v>7665</v>
      </c>
      <c r="J148" s="0" t="n">
        <f aca="false">I148+H148</f>
        <v>7707</v>
      </c>
      <c r="K148" s="0" t="n">
        <f aca="false">C148-J148</f>
        <v>0</v>
      </c>
    </row>
    <row r="149" customFormat="false" ht="29.85" hidden="false" customHeight="false" outlineLevel="0" collapsed="false">
      <c r="A149" s="139" t="n">
        <v>105351384</v>
      </c>
      <c r="B149" s="18" t="s">
        <v>4703</v>
      </c>
      <c r="C149" s="19" t="n">
        <v>3853.5</v>
      </c>
      <c r="D149" s="135" t="n">
        <v>105351384</v>
      </c>
      <c r="E149" s="0" t="n">
        <v>1</v>
      </c>
      <c r="F149" s="0" t="n">
        <v>3832.5</v>
      </c>
      <c r="G149" s="0" t="n">
        <v>0</v>
      </c>
      <c r="H149" s="0" t="n">
        <f aca="false">21*E149</f>
        <v>21</v>
      </c>
      <c r="I149" s="0" t="n">
        <f aca="false">F149+G149</f>
        <v>3832.5</v>
      </c>
      <c r="J149" s="0" t="n">
        <f aca="false">I149+H149</f>
        <v>3853.5</v>
      </c>
      <c r="K149" s="0" t="n">
        <f aca="false">C149-J149</f>
        <v>0</v>
      </c>
    </row>
    <row r="150" customFormat="false" ht="29.85" hidden="false" customHeight="false" outlineLevel="0" collapsed="false">
      <c r="A150" s="139" t="n">
        <v>105351403</v>
      </c>
      <c r="B150" s="18" t="s">
        <v>4673</v>
      </c>
      <c r="C150" s="19" t="n">
        <v>38535</v>
      </c>
      <c r="D150" s="135" t="n">
        <v>105351403</v>
      </c>
      <c r="E150" s="0" t="n">
        <v>10</v>
      </c>
      <c r="F150" s="0" t="n">
        <v>38325</v>
      </c>
      <c r="G150" s="0" t="n">
        <v>0</v>
      </c>
      <c r="H150" s="0" t="n">
        <f aca="false">21*E150</f>
        <v>210</v>
      </c>
      <c r="I150" s="0" t="n">
        <f aca="false">F150+G150</f>
        <v>38325</v>
      </c>
      <c r="J150" s="0" t="n">
        <f aca="false">I150+H150</f>
        <v>38535</v>
      </c>
      <c r="K150" s="0" t="n">
        <f aca="false">C150-J150</f>
        <v>0</v>
      </c>
    </row>
    <row r="151" customFormat="false" ht="29.85" hidden="false" customHeight="false" outlineLevel="0" collapsed="false">
      <c r="A151" s="139" t="n">
        <v>105351410</v>
      </c>
      <c r="B151" s="18" t="s">
        <v>4700</v>
      </c>
      <c r="C151" s="19" t="n">
        <v>3853.5</v>
      </c>
      <c r="D151" s="135" t="n">
        <v>105351410</v>
      </c>
      <c r="E151" s="0" t="n">
        <v>1</v>
      </c>
      <c r="F151" s="0" t="n">
        <v>3832.5</v>
      </c>
      <c r="G151" s="0" t="n">
        <v>0</v>
      </c>
      <c r="H151" s="0" t="n">
        <f aca="false">21*E151</f>
        <v>21</v>
      </c>
      <c r="I151" s="0" t="n">
        <f aca="false">F151+G151</f>
        <v>3832.5</v>
      </c>
      <c r="J151" s="0" t="n">
        <f aca="false">I151+H151</f>
        <v>3853.5</v>
      </c>
      <c r="K151" s="0" t="n">
        <f aca="false">C151-J151</f>
        <v>0</v>
      </c>
    </row>
    <row r="152" customFormat="false" ht="29.85" hidden="false" customHeight="false" outlineLevel="0" collapsed="false">
      <c r="A152" s="139" t="n">
        <v>105351478</v>
      </c>
      <c r="B152" s="18" t="s">
        <v>4414</v>
      </c>
      <c r="C152" s="19" t="n">
        <v>15414</v>
      </c>
      <c r="D152" s="135" t="n">
        <v>105351478</v>
      </c>
      <c r="E152" s="0" t="n">
        <v>4</v>
      </c>
      <c r="F152" s="0" t="n">
        <v>15330</v>
      </c>
      <c r="G152" s="0" t="n">
        <v>0</v>
      </c>
      <c r="H152" s="0" t="n">
        <f aca="false">21*E152</f>
        <v>84</v>
      </c>
      <c r="I152" s="0" t="n">
        <f aca="false">F152+G152</f>
        <v>15330</v>
      </c>
      <c r="J152" s="0" t="n">
        <f aca="false">I152+H152</f>
        <v>15414</v>
      </c>
      <c r="K152" s="0" t="n">
        <f aca="false">C152-J152</f>
        <v>0</v>
      </c>
    </row>
    <row r="153" customFormat="false" ht="29.85" hidden="false" customHeight="false" outlineLevel="0" collapsed="false">
      <c r="A153" s="139" t="n">
        <v>105351479</v>
      </c>
      <c r="B153" s="18" t="s">
        <v>2043</v>
      </c>
      <c r="C153" s="19" t="n">
        <v>32854.5</v>
      </c>
      <c r="D153" s="135" t="n">
        <v>105351479</v>
      </c>
      <c r="E153" s="0" t="n">
        <v>7</v>
      </c>
      <c r="F153" s="0" t="n">
        <v>32707.5</v>
      </c>
      <c r="G153" s="0" t="n">
        <v>0</v>
      </c>
      <c r="H153" s="0" t="n">
        <f aca="false">21*E153</f>
        <v>147</v>
      </c>
      <c r="I153" s="0" t="n">
        <f aca="false">F153+G153</f>
        <v>32707.5</v>
      </c>
      <c r="J153" s="0" t="n">
        <f aca="false">I153+H153</f>
        <v>32854.5</v>
      </c>
      <c r="K153" s="0" t="n">
        <f aca="false">C153-J153</f>
        <v>0</v>
      </c>
    </row>
    <row r="154" customFormat="false" ht="29.85" hidden="false" customHeight="false" outlineLevel="0" collapsed="false">
      <c r="A154" s="139" t="n">
        <v>105351535</v>
      </c>
      <c r="B154" s="18" t="s">
        <v>2221</v>
      </c>
      <c r="C154" s="19" t="n">
        <v>7707</v>
      </c>
      <c r="D154" s="135" t="n">
        <v>105351535</v>
      </c>
      <c r="E154" s="0" t="n">
        <v>2</v>
      </c>
      <c r="F154" s="0" t="n">
        <v>7665</v>
      </c>
      <c r="G154" s="0" t="n">
        <v>0</v>
      </c>
      <c r="H154" s="0" t="n">
        <f aca="false">21*E154</f>
        <v>42</v>
      </c>
      <c r="I154" s="0" t="n">
        <f aca="false">F154+G154</f>
        <v>7665</v>
      </c>
      <c r="J154" s="0" t="n">
        <f aca="false">I154+H154</f>
        <v>7707</v>
      </c>
      <c r="K154" s="0" t="n">
        <f aca="false">C154-J154</f>
        <v>0</v>
      </c>
    </row>
    <row r="155" customFormat="false" ht="29.85" hidden="false" customHeight="false" outlineLevel="0" collapsed="false">
      <c r="A155" s="139" t="n">
        <v>105351584</v>
      </c>
      <c r="B155" s="18" t="s">
        <v>485</v>
      </c>
      <c r="C155" s="19" t="n">
        <v>11560.5</v>
      </c>
      <c r="D155" s="135" t="n">
        <v>105351584</v>
      </c>
      <c r="E155" s="0" t="n">
        <v>3</v>
      </c>
      <c r="F155" s="0" t="n">
        <v>11497.5</v>
      </c>
      <c r="G155" s="0" t="n">
        <v>0</v>
      </c>
      <c r="H155" s="0" t="n">
        <f aca="false">21*E155</f>
        <v>63</v>
      </c>
      <c r="I155" s="0" t="n">
        <f aca="false">F155+G155</f>
        <v>11497.5</v>
      </c>
      <c r="J155" s="0" t="n">
        <f aca="false">I155+H155</f>
        <v>11560.5</v>
      </c>
      <c r="K155" s="0" t="n">
        <f aca="false">C155-J155</f>
        <v>0</v>
      </c>
    </row>
    <row r="156" customFormat="false" ht="29.85" hidden="false" customHeight="false" outlineLevel="0" collapsed="false">
      <c r="A156" s="139" t="n">
        <v>105351616</v>
      </c>
      <c r="B156" s="18" t="s">
        <v>5823</v>
      </c>
      <c r="C156" s="19" t="n">
        <v>3853.5</v>
      </c>
      <c r="D156" s="135" t="n">
        <v>105351616</v>
      </c>
      <c r="E156" s="0" t="n">
        <v>1</v>
      </c>
      <c r="F156" s="0" t="n">
        <v>3832.5</v>
      </c>
      <c r="G156" s="0" t="n">
        <v>0</v>
      </c>
      <c r="H156" s="0" t="n">
        <f aca="false">21*E156</f>
        <v>21</v>
      </c>
      <c r="I156" s="0" t="n">
        <f aca="false">F156+G156</f>
        <v>3832.5</v>
      </c>
      <c r="J156" s="0" t="n">
        <f aca="false">I156+H156</f>
        <v>3853.5</v>
      </c>
      <c r="K156" s="0" t="n">
        <f aca="false">C156-J156</f>
        <v>0</v>
      </c>
    </row>
    <row r="157" s="65" customFormat="true" ht="29.85" hidden="false" customHeight="false" outlineLevel="0" collapsed="false">
      <c r="A157" s="139" t="n">
        <v>105351634</v>
      </c>
      <c r="B157" s="18" t="s">
        <v>5820</v>
      </c>
      <c r="C157" s="19" t="n">
        <v>3853.5</v>
      </c>
      <c r="D157" s="135" t="n">
        <v>105351634</v>
      </c>
      <c r="E157" s="0" t="n">
        <v>1</v>
      </c>
      <c r="F157" s="0" t="n">
        <v>3832.5</v>
      </c>
      <c r="G157" s="0" t="n">
        <v>0</v>
      </c>
      <c r="H157" s="0" t="n">
        <f aca="false">21*E157</f>
        <v>21</v>
      </c>
      <c r="I157" s="0" t="n">
        <f aca="false">F157+G157</f>
        <v>3832.5</v>
      </c>
      <c r="J157" s="0" t="n">
        <f aca="false">I157+H157</f>
        <v>3853.5</v>
      </c>
      <c r="K157" s="0" t="n">
        <f aca="false">C157-J157</f>
        <v>0</v>
      </c>
      <c r="AMC157" s="0"/>
      <c r="AMD157" s="0"/>
      <c r="AME157" s="0"/>
      <c r="AMF157" s="0"/>
      <c r="AMG157" s="0"/>
      <c r="AMH157" s="0"/>
      <c r="AMI157" s="0"/>
      <c r="AMJ157" s="0"/>
    </row>
    <row r="158" customFormat="false" ht="29.85" hidden="false" customHeight="false" outlineLevel="0" collapsed="false">
      <c r="A158" s="139" t="n">
        <v>105351673</v>
      </c>
      <c r="B158" s="18" t="s">
        <v>1774</v>
      </c>
      <c r="C158" s="19" t="n">
        <v>19267.5</v>
      </c>
      <c r="D158" s="135" t="n">
        <v>105351673</v>
      </c>
      <c r="E158" s="0" t="n">
        <v>5</v>
      </c>
      <c r="F158" s="0" t="n">
        <v>19162.5</v>
      </c>
      <c r="G158" s="0" t="n">
        <v>0</v>
      </c>
      <c r="H158" s="0" t="n">
        <f aca="false">21*E158</f>
        <v>105</v>
      </c>
      <c r="I158" s="0" t="n">
        <f aca="false">F158+G158</f>
        <v>19162.5</v>
      </c>
      <c r="J158" s="0" t="n">
        <f aca="false">I158+H158</f>
        <v>19267.5</v>
      </c>
      <c r="K158" s="0" t="n">
        <f aca="false">C158-J158</f>
        <v>0</v>
      </c>
    </row>
    <row r="159" customFormat="false" ht="29.85" hidden="false" customHeight="false" outlineLevel="0" collapsed="false">
      <c r="A159" s="139" t="n">
        <v>105351674</v>
      </c>
      <c r="B159" s="18" t="s">
        <v>1780</v>
      </c>
      <c r="C159" s="19" t="n">
        <v>19267.5</v>
      </c>
      <c r="D159" s="135" t="n">
        <v>105351674</v>
      </c>
      <c r="E159" s="0" t="n">
        <v>5</v>
      </c>
      <c r="F159" s="0" t="n">
        <v>19162.5</v>
      </c>
      <c r="G159" s="0" t="n">
        <v>0</v>
      </c>
      <c r="H159" s="0" t="n">
        <f aca="false">21*E159</f>
        <v>105</v>
      </c>
      <c r="I159" s="0" t="n">
        <f aca="false">F159+G159</f>
        <v>19162.5</v>
      </c>
      <c r="J159" s="0" t="n">
        <f aca="false">I159+H159</f>
        <v>19267.5</v>
      </c>
      <c r="K159" s="0" t="n">
        <f aca="false">C159-J159</f>
        <v>0</v>
      </c>
    </row>
    <row r="160" customFormat="false" ht="29.85" hidden="false" customHeight="false" outlineLevel="0" collapsed="false">
      <c r="A160" s="139" t="n">
        <v>105351675</v>
      </c>
      <c r="B160" s="18" t="s">
        <v>1777</v>
      </c>
      <c r="C160" s="19" t="n">
        <v>23467.5</v>
      </c>
      <c r="D160" s="135" t="n">
        <v>105351675</v>
      </c>
      <c r="E160" s="0" t="n">
        <v>5</v>
      </c>
      <c r="F160" s="0" t="n">
        <v>23362.5</v>
      </c>
      <c r="G160" s="0" t="n">
        <v>0</v>
      </c>
      <c r="H160" s="0" t="n">
        <f aca="false">21*E160</f>
        <v>105</v>
      </c>
      <c r="I160" s="0" t="n">
        <f aca="false">F160+G160</f>
        <v>23362.5</v>
      </c>
      <c r="J160" s="0" t="n">
        <f aca="false">I160+H160</f>
        <v>23467.5</v>
      </c>
      <c r="K160" s="0" t="n">
        <f aca="false">C160-J160</f>
        <v>0</v>
      </c>
    </row>
    <row r="161" s="65" customFormat="true" ht="29.85" hidden="false" customHeight="false" outlineLevel="0" collapsed="false">
      <c r="A161" s="139" t="n">
        <v>105351754</v>
      </c>
      <c r="B161" s="18" t="s">
        <v>1163</v>
      </c>
      <c r="C161" s="19" t="n">
        <v>7707</v>
      </c>
      <c r="D161" s="135" t="n">
        <v>105351754</v>
      </c>
      <c r="E161" s="0" t="n">
        <v>2</v>
      </c>
      <c r="F161" s="0" t="n">
        <v>7665</v>
      </c>
      <c r="G161" s="0" t="n">
        <v>0</v>
      </c>
      <c r="H161" s="0" t="n">
        <f aca="false">21*E161</f>
        <v>42</v>
      </c>
      <c r="I161" s="0" t="n">
        <f aca="false">F161+G161</f>
        <v>7665</v>
      </c>
      <c r="J161" s="0" t="n">
        <f aca="false">I161+H161</f>
        <v>7707</v>
      </c>
      <c r="K161" s="0" t="n">
        <f aca="false">C161-J161</f>
        <v>0</v>
      </c>
      <c r="AMC161" s="0"/>
      <c r="AMD161" s="0"/>
      <c r="AME161" s="0"/>
      <c r="AMF161" s="0"/>
      <c r="AMG161" s="0"/>
      <c r="AMH161" s="0"/>
      <c r="AMI161" s="0"/>
      <c r="AMJ161" s="0"/>
    </row>
    <row r="162" customFormat="false" ht="29.85" hidden="false" customHeight="false" outlineLevel="0" collapsed="false">
      <c r="A162" s="139" t="n">
        <v>105351771</v>
      </c>
      <c r="B162" s="18" t="s">
        <v>4102</v>
      </c>
      <c r="C162" s="19" t="n">
        <v>26974.5</v>
      </c>
      <c r="D162" s="135" t="n">
        <v>105351771</v>
      </c>
      <c r="E162" s="0" t="n">
        <v>7</v>
      </c>
      <c r="F162" s="0" t="n">
        <v>26827.5</v>
      </c>
      <c r="G162" s="0" t="n">
        <v>0</v>
      </c>
      <c r="H162" s="0" t="n">
        <f aca="false">21*E162</f>
        <v>147</v>
      </c>
      <c r="I162" s="0" t="n">
        <f aca="false">F162+G162</f>
        <v>26827.5</v>
      </c>
      <c r="J162" s="0" t="n">
        <f aca="false">I162+H162</f>
        <v>26974.5</v>
      </c>
      <c r="K162" s="0" t="n">
        <f aca="false">C162-J162</f>
        <v>0</v>
      </c>
    </row>
    <row r="163" customFormat="false" ht="29.85" hidden="false" customHeight="false" outlineLevel="0" collapsed="false">
      <c r="A163" s="139" t="n">
        <v>105351778</v>
      </c>
      <c r="B163" s="18" t="s">
        <v>4099</v>
      </c>
      <c r="C163" s="19" t="n">
        <v>26974.5</v>
      </c>
      <c r="D163" s="135" t="n">
        <v>105351778</v>
      </c>
      <c r="E163" s="0" t="n">
        <v>7</v>
      </c>
      <c r="F163" s="0" t="n">
        <v>26827.5</v>
      </c>
      <c r="G163" s="0" t="n">
        <v>0</v>
      </c>
      <c r="H163" s="0" t="n">
        <f aca="false">21*E163</f>
        <v>147</v>
      </c>
      <c r="I163" s="0" t="n">
        <f aca="false">F163+G163</f>
        <v>26827.5</v>
      </c>
      <c r="J163" s="0" t="n">
        <f aca="false">I163+H163</f>
        <v>26974.5</v>
      </c>
      <c r="K163" s="0" t="n">
        <f aca="false">C163-J163</f>
        <v>0</v>
      </c>
    </row>
    <row r="164" customFormat="false" ht="29.85" hidden="false" customHeight="false" outlineLevel="0" collapsed="false">
      <c r="A164" s="139" t="n">
        <v>105351904</v>
      </c>
      <c r="B164" s="18" t="s">
        <v>2301</v>
      </c>
      <c r="C164" s="19" t="n">
        <v>37548</v>
      </c>
      <c r="D164" s="135" t="n">
        <v>105351904</v>
      </c>
      <c r="E164" s="0" t="n">
        <v>8</v>
      </c>
      <c r="F164" s="0" t="n">
        <v>37380</v>
      </c>
      <c r="G164" s="0" t="n">
        <v>0</v>
      </c>
      <c r="H164" s="0" t="n">
        <f aca="false">21*E164</f>
        <v>168</v>
      </c>
      <c r="I164" s="0" t="n">
        <f aca="false">F164+G164</f>
        <v>37380</v>
      </c>
      <c r="J164" s="0" t="n">
        <f aca="false">I164+H164</f>
        <v>37548</v>
      </c>
      <c r="K164" s="0" t="n">
        <f aca="false">C164-J164</f>
        <v>0</v>
      </c>
    </row>
    <row r="165" customFormat="false" ht="29.85" hidden="false" customHeight="false" outlineLevel="0" collapsed="false">
      <c r="A165" s="139" t="n">
        <v>105351990</v>
      </c>
      <c r="B165" s="18" t="s">
        <v>5880</v>
      </c>
      <c r="C165" s="19" t="n">
        <v>3853.5</v>
      </c>
      <c r="D165" s="135" t="n">
        <v>105351990</v>
      </c>
      <c r="E165" s="0" t="n">
        <v>1</v>
      </c>
      <c r="F165" s="0" t="n">
        <v>3832.5</v>
      </c>
      <c r="G165" s="0" t="n">
        <v>0</v>
      </c>
      <c r="H165" s="0" t="n">
        <f aca="false">21*E165</f>
        <v>21</v>
      </c>
      <c r="I165" s="0" t="n">
        <f aca="false">F165+G165</f>
        <v>3832.5</v>
      </c>
      <c r="J165" s="0" t="n">
        <f aca="false">I165+H165</f>
        <v>3853.5</v>
      </c>
      <c r="K165" s="0" t="n">
        <f aca="false">C165-J165</f>
        <v>0</v>
      </c>
    </row>
    <row r="166" customFormat="false" ht="29.85" hidden="false" customHeight="false" outlineLevel="0" collapsed="false">
      <c r="A166" s="139" t="n">
        <v>105352148</v>
      </c>
      <c r="B166" s="18" t="s">
        <v>2982</v>
      </c>
      <c r="C166" s="19" t="n">
        <v>9387</v>
      </c>
      <c r="D166" s="135" t="n">
        <v>105352148</v>
      </c>
      <c r="E166" s="0" t="n">
        <v>2</v>
      </c>
      <c r="F166" s="0" t="n">
        <v>9345</v>
      </c>
      <c r="G166" s="0" t="n">
        <v>0</v>
      </c>
      <c r="H166" s="0" t="n">
        <f aca="false">21*E166</f>
        <v>42</v>
      </c>
      <c r="I166" s="0" t="n">
        <f aca="false">F166+G166</f>
        <v>9345</v>
      </c>
      <c r="J166" s="0" t="n">
        <f aca="false">I166+H166</f>
        <v>9387</v>
      </c>
      <c r="K166" s="0" t="n">
        <f aca="false">C166-J166</f>
        <v>0</v>
      </c>
    </row>
    <row r="167" customFormat="false" ht="29.85" hidden="false" customHeight="false" outlineLevel="0" collapsed="false">
      <c r="A167" s="139" t="n">
        <v>105352270</v>
      </c>
      <c r="B167" s="18" t="s">
        <v>1199</v>
      </c>
      <c r="C167" s="19" t="n">
        <v>15414</v>
      </c>
      <c r="D167" s="135" t="n">
        <v>105352270</v>
      </c>
      <c r="E167" s="0" t="n">
        <v>4</v>
      </c>
      <c r="F167" s="0" t="n">
        <v>15330</v>
      </c>
      <c r="G167" s="0" t="n">
        <v>0</v>
      </c>
      <c r="H167" s="0" t="n">
        <f aca="false">21*E167</f>
        <v>84</v>
      </c>
      <c r="I167" s="0" t="n">
        <f aca="false">F167+G167</f>
        <v>15330</v>
      </c>
      <c r="J167" s="0" t="n">
        <f aca="false">I167+H167</f>
        <v>15414</v>
      </c>
      <c r="K167" s="0" t="n">
        <f aca="false">C167-J167</f>
        <v>0</v>
      </c>
    </row>
    <row r="168" customFormat="false" ht="29.85" hidden="false" customHeight="false" outlineLevel="0" collapsed="false">
      <c r="A168" s="139" t="n">
        <v>105352394</v>
      </c>
      <c r="B168" s="18" t="s">
        <v>4706</v>
      </c>
      <c r="C168" s="19" t="n">
        <v>7707</v>
      </c>
      <c r="D168" s="135" t="n">
        <v>105352394</v>
      </c>
      <c r="E168" s="0" t="n">
        <v>2</v>
      </c>
      <c r="F168" s="0" t="n">
        <v>7665</v>
      </c>
      <c r="G168" s="0" t="n">
        <v>0</v>
      </c>
      <c r="H168" s="0" t="n">
        <f aca="false">21*E168</f>
        <v>42</v>
      </c>
      <c r="I168" s="0" t="n">
        <f aca="false">F168+G168</f>
        <v>7665</v>
      </c>
      <c r="J168" s="0" t="n">
        <f aca="false">I168+H168</f>
        <v>7707</v>
      </c>
      <c r="K168" s="0" t="n">
        <f aca="false">C168-J168</f>
        <v>0</v>
      </c>
    </row>
    <row r="169" customFormat="false" ht="29.85" hidden="false" customHeight="false" outlineLevel="0" collapsed="false">
      <c r="A169" s="139" t="n">
        <v>105352458</v>
      </c>
      <c r="B169" s="18" t="s">
        <v>579</v>
      </c>
      <c r="C169" s="19" t="n">
        <v>3853.5</v>
      </c>
      <c r="D169" s="135" t="n">
        <v>105352458</v>
      </c>
      <c r="E169" s="0" t="n">
        <v>1</v>
      </c>
      <c r="F169" s="0" t="n">
        <v>3832.5</v>
      </c>
      <c r="G169" s="0" t="n">
        <v>0</v>
      </c>
      <c r="H169" s="0" t="n">
        <f aca="false">21*E169</f>
        <v>21</v>
      </c>
      <c r="I169" s="0" t="n">
        <f aca="false">F169+G169</f>
        <v>3832.5</v>
      </c>
      <c r="J169" s="0" t="n">
        <f aca="false">I169+H169</f>
        <v>3853.5</v>
      </c>
      <c r="K169" s="0" t="n">
        <f aca="false">C169-J169</f>
        <v>0</v>
      </c>
    </row>
    <row r="170" s="65" customFormat="true" ht="29.85" hidden="false" customHeight="false" outlineLevel="0" collapsed="false">
      <c r="A170" s="139" t="n">
        <v>105352477</v>
      </c>
      <c r="B170" s="18" t="s">
        <v>675</v>
      </c>
      <c r="C170" s="19" t="n">
        <v>7707</v>
      </c>
      <c r="D170" s="135" t="n">
        <v>105352477</v>
      </c>
      <c r="E170" s="0" t="n">
        <v>2</v>
      </c>
      <c r="F170" s="0" t="n">
        <v>7665</v>
      </c>
      <c r="G170" s="0" t="n">
        <v>0</v>
      </c>
      <c r="H170" s="0" t="n">
        <f aca="false">21*E170</f>
        <v>42</v>
      </c>
      <c r="I170" s="0" t="n">
        <f aca="false">F170+G170</f>
        <v>7665</v>
      </c>
      <c r="J170" s="0" t="n">
        <f aca="false">I170+H170</f>
        <v>7707</v>
      </c>
      <c r="K170" s="0" t="n">
        <f aca="false">C170-J170</f>
        <v>0</v>
      </c>
      <c r="AMC170" s="0"/>
      <c r="AMD170" s="0"/>
      <c r="AME170" s="0"/>
      <c r="AMF170" s="0"/>
      <c r="AMG170" s="0"/>
      <c r="AMH170" s="0"/>
      <c r="AMI170" s="0"/>
      <c r="AMJ170" s="0"/>
    </row>
    <row r="171" customFormat="false" ht="29.85" hidden="false" customHeight="false" outlineLevel="0" collapsed="false">
      <c r="A171" s="139" t="n">
        <v>105352535</v>
      </c>
      <c r="B171" s="18" t="s">
        <v>4956</v>
      </c>
      <c r="C171" s="19" t="n">
        <v>34681.5</v>
      </c>
      <c r="D171" s="135" t="n">
        <v>105352535</v>
      </c>
      <c r="E171" s="0" t="n">
        <v>9</v>
      </c>
      <c r="F171" s="0" t="n">
        <v>34492.5</v>
      </c>
      <c r="G171" s="0" t="n">
        <v>0</v>
      </c>
      <c r="H171" s="0" t="n">
        <f aca="false">21*E171</f>
        <v>189</v>
      </c>
      <c r="I171" s="0" t="n">
        <f aca="false">F171+G171</f>
        <v>34492.5</v>
      </c>
      <c r="J171" s="0" t="n">
        <f aca="false">I171+H171</f>
        <v>34681.5</v>
      </c>
      <c r="K171" s="0" t="n">
        <f aca="false">C171-J171</f>
        <v>0</v>
      </c>
    </row>
    <row r="172" customFormat="false" ht="29.85" hidden="false" customHeight="false" outlineLevel="0" collapsed="false">
      <c r="A172" s="139" t="n">
        <v>105352556</v>
      </c>
      <c r="B172" s="18" t="s">
        <v>834</v>
      </c>
      <c r="C172" s="19" t="n">
        <v>4693.5</v>
      </c>
      <c r="D172" s="135" t="n">
        <v>105352556</v>
      </c>
      <c r="E172" s="0" t="n">
        <v>1</v>
      </c>
      <c r="F172" s="0" t="n">
        <v>4672.5</v>
      </c>
      <c r="G172" s="0" t="n">
        <v>0</v>
      </c>
      <c r="H172" s="0" t="n">
        <f aca="false">21*E172</f>
        <v>21</v>
      </c>
      <c r="I172" s="0" t="n">
        <f aca="false">F172+G172</f>
        <v>4672.5</v>
      </c>
      <c r="J172" s="0" t="n">
        <f aca="false">I172+H172</f>
        <v>4693.5</v>
      </c>
      <c r="K172" s="0" t="n">
        <f aca="false">C172-J172</f>
        <v>0</v>
      </c>
    </row>
    <row r="173" customFormat="false" ht="29.85" hidden="false" customHeight="false" outlineLevel="0" collapsed="false">
      <c r="A173" s="139" t="n">
        <v>105352596</v>
      </c>
      <c r="B173" s="18" t="s">
        <v>5621</v>
      </c>
      <c r="C173" s="19" t="n">
        <v>11560.5</v>
      </c>
      <c r="D173" s="135" t="n">
        <v>105352596</v>
      </c>
      <c r="E173" s="0" t="n">
        <v>3</v>
      </c>
      <c r="F173" s="0" t="n">
        <v>11497.5</v>
      </c>
      <c r="G173" s="0" t="n">
        <v>0</v>
      </c>
      <c r="H173" s="0" t="n">
        <f aca="false">21*E173</f>
        <v>63</v>
      </c>
      <c r="I173" s="0" t="n">
        <f aca="false">F173+G173</f>
        <v>11497.5</v>
      </c>
      <c r="J173" s="0" t="n">
        <f aca="false">I173+H173</f>
        <v>11560.5</v>
      </c>
      <c r="K173" s="0" t="n">
        <f aca="false">C173-J173</f>
        <v>0</v>
      </c>
    </row>
    <row r="174" customFormat="false" ht="29.85" hidden="false" customHeight="false" outlineLevel="0" collapsed="false">
      <c r="A174" s="139" t="n">
        <v>105352713</v>
      </c>
      <c r="B174" s="18" t="s">
        <v>3657</v>
      </c>
      <c r="C174" s="19" t="n">
        <v>14080.5</v>
      </c>
      <c r="D174" s="135" t="n">
        <v>105352713</v>
      </c>
      <c r="E174" s="0" t="n">
        <v>3</v>
      </c>
      <c r="F174" s="0" t="n">
        <v>14017.5</v>
      </c>
      <c r="G174" s="0" t="n">
        <v>0</v>
      </c>
      <c r="H174" s="0" t="n">
        <f aca="false">21*E174</f>
        <v>63</v>
      </c>
      <c r="I174" s="0" t="n">
        <f aca="false">F174+G174</f>
        <v>14017.5</v>
      </c>
      <c r="J174" s="0" t="n">
        <f aca="false">I174+H174</f>
        <v>14080.5</v>
      </c>
      <c r="K174" s="0" t="n">
        <f aca="false">C174-J174</f>
        <v>0</v>
      </c>
    </row>
    <row r="175" customFormat="false" ht="29.85" hidden="false" customHeight="false" outlineLevel="0" collapsed="false">
      <c r="A175" s="139" t="n">
        <v>105352740</v>
      </c>
      <c r="B175" s="18" t="s">
        <v>942</v>
      </c>
      <c r="C175" s="19" t="n">
        <v>11560.5</v>
      </c>
      <c r="D175" s="135" t="n">
        <v>105352740</v>
      </c>
      <c r="E175" s="0" t="n">
        <v>3</v>
      </c>
      <c r="F175" s="0" t="n">
        <v>11497.5</v>
      </c>
      <c r="G175" s="0" t="n">
        <v>0</v>
      </c>
      <c r="H175" s="0" t="n">
        <f aca="false">21*E175</f>
        <v>63</v>
      </c>
      <c r="I175" s="0" t="n">
        <f aca="false">F175+G175</f>
        <v>11497.5</v>
      </c>
      <c r="J175" s="0" t="n">
        <f aca="false">I175+H175</f>
        <v>11560.5</v>
      </c>
      <c r="K175" s="0" t="n">
        <f aca="false">C175-J175</f>
        <v>0</v>
      </c>
    </row>
    <row r="176" customFormat="false" ht="29.85" hidden="false" customHeight="false" outlineLevel="0" collapsed="false">
      <c r="A176" s="139" t="n">
        <v>105352766</v>
      </c>
      <c r="B176" s="18" t="s">
        <v>2514</v>
      </c>
      <c r="C176" s="19" t="n">
        <v>23467.5</v>
      </c>
      <c r="D176" s="135" t="n">
        <v>105352766</v>
      </c>
      <c r="E176" s="0" t="n">
        <v>5</v>
      </c>
      <c r="F176" s="0" t="n">
        <v>23362.5</v>
      </c>
      <c r="G176" s="0" t="n">
        <v>0</v>
      </c>
      <c r="H176" s="0" t="n">
        <f aca="false">21*E176</f>
        <v>105</v>
      </c>
      <c r="I176" s="0" t="n">
        <f aca="false">F176+G176</f>
        <v>23362.5</v>
      </c>
      <c r="J176" s="0" t="n">
        <f aca="false">I176+H176</f>
        <v>23467.5</v>
      </c>
      <c r="K176" s="0" t="n">
        <f aca="false">C176-J176</f>
        <v>0</v>
      </c>
    </row>
    <row r="177" customFormat="false" ht="29.85" hidden="false" customHeight="false" outlineLevel="0" collapsed="false">
      <c r="A177" s="139" t="n">
        <v>105352778</v>
      </c>
      <c r="B177" s="18" t="s">
        <v>1172</v>
      </c>
      <c r="C177" s="19" t="n">
        <v>11560.5</v>
      </c>
      <c r="D177" s="135" t="n">
        <v>105352778</v>
      </c>
      <c r="E177" s="0" t="n">
        <v>3</v>
      </c>
      <c r="F177" s="0" t="n">
        <v>11497.5</v>
      </c>
      <c r="G177" s="0" t="n">
        <v>0</v>
      </c>
      <c r="H177" s="0" t="n">
        <f aca="false">21*E177</f>
        <v>63</v>
      </c>
      <c r="I177" s="0" t="n">
        <f aca="false">F177+G177</f>
        <v>11497.5</v>
      </c>
      <c r="J177" s="0" t="n">
        <f aca="false">I177+H177</f>
        <v>11560.5</v>
      </c>
      <c r="K177" s="0" t="n">
        <f aca="false">C177-J177</f>
        <v>0</v>
      </c>
    </row>
    <row r="178" customFormat="false" ht="29.85" hidden="false" customHeight="false" outlineLevel="0" collapsed="false">
      <c r="A178" s="139" t="n">
        <v>105352778</v>
      </c>
      <c r="B178" s="18" t="s">
        <v>1173</v>
      </c>
      <c r="C178" s="19" t="n">
        <v>11560.5</v>
      </c>
      <c r="D178" s="135" t="n">
        <v>105352778</v>
      </c>
      <c r="E178" s="0" t="n">
        <v>3</v>
      </c>
      <c r="F178" s="0" t="n">
        <v>11497.5</v>
      </c>
      <c r="G178" s="0" t="n">
        <v>0</v>
      </c>
      <c r="H178" s="0" t="n">
        <f aca="false">21*E178</f>
        <v>63</v>
      </c>
      <c r="I178" s="0" t="n">
        <f aca="false">F178+G178</f>
        <v>11497.5</v>
      </c>
      <c r="J178" s="0" t="n">
        <f aca="false">I178+H178</f>
        <v>11560.5</v>
      </c>
      <c r="K178" s="0" t="n">
        <f aca="false">C178-J178</f>
        <v>0</v>
      </c>
    </row>
    <row r="179" customFormat="false" ht="29.85" hidden="false" customHeight="false" outlineLevel="0" collapsed="false">
      <c r="A179" s="139" t="n">
        <v>105352778</v>
      </c>
      <c r="B179" s="18" t="s">
        <v>1174</v>
      </c>
      <c r="C179" s="19" t="n">
        <v>11560.5</v>
      </c>
      <c r="D179" s="135" t="n">
        <v>105352778</v>
      </c>
      <c r="E179" s="0" t="n">
        <v>3</v>
      </c>
      <c r="F179" s="0" t="n">
        <v>11497.5</v>
      </c>
      <c r="G179" s="0" t="n">
        <v>0</v>
      </c>
      <c r="H179" s="0" t="n">
        <f aca="false">21*E179</f>
        <v>63</v>
      </c>
      <c r="I179" s="0" t="n">
        <f aca="false">F179+G179</f>
        <v>11497.5</v>
      </c>
      <c r="J179" s="0" t="n">
        <f aca="false">I179+H179</f>
        <v>11560.5</v>
      </c>
      <c r="K179" s="0" t="n">
        <f aca="false">C179-J179</f>
        <v>0</v>
      </c>
    </row>
    <row r="180" customFormat="false" ht="29.85" hidden="false" customHeight="false" outlineLevel="0" collapsed="false">
      <c r="A180" s="139" t="n">
        <v>105352789</v>
      </c>
      <c r="B180" s="18" t="s">
        <v>1145</v>
      </c>
      <c r="C180" s="19" t="n">
        <v>9387</v>
      </c>
      <c r="D180" s="135" t="n">
        <v>105352789</v>
      </c>
      <c r="E180" s="0" t="n">
        <v>2</v>
      </c>
      <c r="F180" s="0" t="n">
        <v>9345</v>
      </c>
      <c r="G180" s="0" t="n">
        <v>0</v>
      </c>
      <c r="H180" s="0" t="n">
        <f aca="false">21*E180</f>
        <v>42</v>
      </c>
      <c r="I180" s="0" t="n">
        <f aca="false">F180+G180</f>
        <v>9345</v>
      </c>
      <c r="J180" s="0" t="n">
        <f aca="false">I180+H180</f>
        <v>9387</v>
      </c>
      <c r="K180" s="0" t="n">
        <f aca="false">C180-J180</f>
        <v>0</v>
      </c>
    </row>
    <row r="181" customFormat="false" ht="29.85" hidden="false" customHeight="false" outlineLevel="0" collapsed="false">
      <c r="A181" s="139" t="n">
        <v>105352801</v>
      </c>
      <c r="B181" s="18" t="s">
        <v>217</v>
      </c>
      <c r="C181" s="19" t="n">
        <v>23121</v>
      </c>
      <c r="D181" s="135" t="n">
        <v>105352801</v>
      </c>
      <c r="E181" s="0" t="n">
        <v>6</v>
      </c>
      <c r="F181" s="0" t="n">
        <v>22995</v>
      </c>
      <c r="G181" s="0" t="n">
        <v>0</v>
      </c>
      <c r="H181" s="0" t="n">
        <f aca="false">21*E181</f>
        <v>126</v>
      </c>
      <c r="I181" s="0" t="n">
        <f aca="false">F181+G181</f>
        <v>22995</v>
      </c>
      <c r="J181" s="0" t="n">
        <f aca="false">I181+H181</f>
        <v>23121</v>
      </c>
      <c r="K181" s="0" t="n">
        <f aca="false">C181-J181</f>
        <v>0</v>
      </c>
    </row>
    <row r="182" customFormat="false" ht="29.85" hidden="false" customHeight="false" outlineLevel="0" collapsed="false">
      <c r="A182" s="139" t="n">
        <v>105353001</v>
      </c>
      <c r="B182" s="18" t="s">
        <v>1130</v>
      </c>
      <c r="C182" s="19" t="n">
        <v>7707</v>
      </c>
      <c r="D182" s="135" t="n">
        <v>105353001</v>
      </c>
      <c r="E182" s="0" t="n">
        <v>2</v>
      </c>
      <c r="F182" s="0" t="n">
        <v>7665</v>
      </c>
      <c r="G182" s="0" t="n">
        <v>0</v>
      </c>
      <c r="H182" s="0" t="n">
        <f aca="false">21*E182</f>
        <v>42</v>
      </c>
      <c r="I182" s="0" t="n">
        <f aca="false">F182+G182</f>
        <v>7665</v>
      </c>
      <c r="J182" s="0" t="n">
        <f aca="false">I182+H182</f>
        <v>7707</v>
      </c>
      <c r="K182" s="0" t="n">
        <f aca="false">C182-J182</f>
        <v>0</v>
      </c>
    </row>
    <row r="183" customFormat="false" ht="29.85" hidden="false" customHeight="false" outlineLevel="0" collapsed="false">
      <c r="A183" s="139" t="n">
        <v>105353044</v>
      </c>
      <c r="B183" s="18" t="s">
        <v>766</v>
      </c>
      <c r="C183" s="19" t="n">
        <v>7707</v>
      </c>
      <c r="D183" s="135" t="n">
        <v>105353044</v>
      </c>
      <c r="E183" s="0" t="n">
        <v>2</v>
      </c>
      <c r="F183" s="0" t="n">
        <v>7665</v>
      </c>
      <c r="G183" s="0" t="n">
        <v>0</v>
      </c>
      <c r="H183" s="0" t="n">
        <f aca="false">21*E183</f>
        <v>42</v>
      </c>
      <c r="I183" s="0" t="n">
        <f aca="false">F183+G183</f>
        <v>7665</v>
      </c>
      <c r="J183" s="0" t="n">
        <f aca="false">I183+H183</f>
        <v>7707</v>
      </c>
      <c r="K183" s="0" t="n">
        <f aca="false">C183-J183</f>
        <v>0</v>
      </c>
    </row>
    <row r="184" customFormat="false" ht="29.85" hidden="false" customHeight="false" outlineLevel="0" collapsed="false">
      <c r="A184" s="139" t="n">
        <v>105353073</v>
      </c>
      <c r="B184" s="18" t="s">
        <v>904</v>
      </c>
      <c r="C184" s="19" t="n">
        <v>7707</v>
      </c>
      <c r="D184" s="135" t="n">
        <v>105353073</v>
      </c>
      <c r="E184" s="0" t="n">
        <v>2</v>
      </c>
      <c r="F184" s="0" t="n">
        <v>7665</v>
      </c>
      <c r="G184" s="0" t="n">
        <v>0</v>
      </c>
      <c r="H184" s="0" t="n">
        <f aca="false">21*E184</f>
        <v>42</v>
      </c>
      <c r="I184" s="0" t="n">
        <f aca="false">F184+G184</f>
        <v>7665</v>
      </c>
      <c r="J184" s="0" t="n">
        <f aca="false">I184+H184</f>
        <v>7707</v>
      </c>
      <c r="K184" s="0" t="n">
        <f aca="false">C184-J184</f>
        <v>0</v>
      </c>
    </row>
    <row r="185" customFormat="false" ht="29.85" hidden="false" customHeight="false" outlineLevel="0" collapsed="false">
      <c r="A185" s="139" t="n">
        <v>105353121</v>
      </c>
      <c r="B185" s="18" t="s">
        <v>1250</v>
      </c>
      <c r="C185" s="19" t="n">
        <v>26974.5</v>
      </c>
      <c r="D185" s="135" t="n">
        <v>105353121</v>
      </c>
      <c r="E185" s="0" t="n">
        <v>7</v>
      </c>
      <c r="F185" s="0" t="n">
        <v>26827.5</v>
      </c>
      <c r="G185" s="0" t="n">
        <v>0</v>
      </c>
      <c r="H185" s="0" t="n">
        <f aca="false">21*E185</f>
        <v>147</v>
      </c>
      <c r="I185" s="0" t="n">
        <f aca="false">F185+G185</f>
        <v>26827.5</v>
      </c>
      <c r="J185" s="0" t="n">
        <f aca="false">I185+H185</f>
        <v>26974.5</v>
      </c>
      <c r="K185" s="0" t="n">
        <f aca="false">C185-J185</f>
        <v>0</v>
      </c>
    </row>
    <row r="186" customFormat="false" ht="29.85" hidden="false" customHeight="false" outlineLevel="0" collapsed="false">
      <c r="A186" s="134" t="n">
        <v>105353223</v>
      </c>
      <c r="B186" s="63" t="s">
        <v>1429</v>
      </c>
      <c r="C186" s="64" t="n">
        <v>17230.2</v>
      </c>
      <c r="D186" s="136" t="n">
        <v>105353223</v>
      </c>
      <c r="E186" s="78" t="n">
        <v>3</v>
      </c>
      <c r="F186" s="78" t="n">
        <v>10894.2</v>
      </c>
      <c r="G186" s="78" t="n">
        <v>6273</v>
      </c>
      <c r="H186" s="78" t="n">
        <f aca="false">21*E186</f>
        <v>63</v>
      </c>
      <c r="I186" s="78" t="n">
        <f aca="false">F186+G186</f>
        <v>17167.2</v>
      </c>
      <c r="J186" s="78" t="n">
        <f aca="false">I186+H186</f>
        <v>17230.2</v>
      </c>
      <c r="K186" s="0" t="n">
        <f aca="false">C186-J186</f>
        <v>0</v>
      </c>
    </row>
    <row r="187" customFormat="false" ht="29.85" hidden="false" customHeight="false" outlineLevel="0" collapsed="false">
      <c r="A187" s="139" t="n">
        <v>105353242</v>
      </c>
      <c r="B187" s="18" t="s">
        <v>2487</v>
      </c>
      <c r="C187" s="19" t="n">
        <v>15414</v>
      </c>
      <c r="D187" s="135" t="n">
        <v>105353242</v>
      </c>
      <c r="E187" s="0" t="n">
        <v>4</v>
      </c>
      <c r="F187" s="0" t="n">
        <v>15330</v>
      </c>
      <c r="G187" s="0" t="n">
        <v>0</v>
      </c>
      <c r="H187" s="0" t="n">
        <f aca="false">21*E187</f>
        <v>84</v>
      </c>
      <c r="I187" s="0" t="n">
        <f aca="false">F187+G187</f>
        <v>15330</v>
      </c>
      <c r="J187" s="0" t="n">
        <f aca="false">I187+H187</f>
        <v>15414</v>
      </c>
      <c r="K187" s="0" t="n">
        <f aca="false">C187-J187</f>
        <v>0</v>
      </c>
    </row>
    <row r="188" s="65" customFormat="true" ht="29.85" hidden="false" customHeight="false" outlineLevel="0" collapsed="false">
      <c r="A188" s="139" t="n">
        <v>105353270</v>
      </c>
      <c r="B188" s="18" t="s">
        <v>214</v>
      </c>
      <c r="C188" s="19" t="n">
        <v>23121</v>
      </c>
      <c r="D188" s="135" t="n">
        <v>105353270</v>
      </c>
      <c r="E188" s="0" t="n">
        <v>6</v>
      </c>
      <c r="F188" s="0" t="n">
        <v>22995</v>
      </c>
      <c r="G188" s="0" t="n">
        <v>0</v>
      </c>
      <c r="H188" s="0" t="n">
        <f aca="false">21*E188</f>
        <v>126</v>
      </c>
      <c r="I188" s="0" t="n">
        <f aca="false">F188+G188</f>
        <v>22995</v>
      </c>
      <c r="J188" s="0" t="n">
        <f aca="false">I188+H188</f>
        <v>23121</v>
      </c>
      <c r="K188" s="0" t="n">
        <f aca="false">C188-J188</f>
        <v>0</v>
      </c>
      <c r="AMC188" s="0"/>
      <c r="AMD188" s="0"/>
      <c r="AME188" s="0"/>
      <c r="AMF188" s="0"/>
      <c r="AMG188" s="0"/>
      <c r="AMH188" s="0"/>
      <c r="AMI188" s="0"/>
      <c r="AMJ188" s="0"/>
    </row>
    <row r="189" customFormat="false" ht="29.85" hidden="false" customHeight="false" outlineLevel="0" collapsed="false">
      <c r="A189" s="139" t="n">
        <v>105353368</v>
      </c>
      <c r="B189" s="18" t="s">
        <v>3630</v>
      </c>
      <c r="C189" s="19" t="n">
        <v>46242</v>
      </c>
      <c r="D189" s="135" t="n">
        <v>105353368</v>
      </c>
      <c r="E189" s="0" t="n">
        <v>12</v>
      </c>
      <c r="F189" s="0" t="n">
        <v>45990</v>
      </c>
      <c r="G189" s="0" t="n">
        <v>0</v>
      </c>
      <c r="H189" s="0" t="n">
        <f aca="false">21*E189</f>
        <v>252</v>
      </c>
      <c r="I189" s="0" t="n">
        <f aca="false">F189+G189</f>
        <v>45990</v>
      </c>
      <c r="J189" s="0" t="n">
        <f aca="false">I189+H189</f>
        <v>46242</v>
      </c>
      <c r="K189" s="0" t="n">
        <f aca="false">C189-J189</f>
        <v>0</v>
      </c>
    </row>
    <row r="190" customFormat="false" ht="29.85" hidden="false" customHeight="false" outlineLevel="0" collapsed="false">
      <c r="A190" s="139" t="n">
        <v>105353389</v>
      </c>
      <c r="B190" s="18" t="s">
        <v>1490</v>
      </c>
      <c r="C190" s="19" t="n">
        <v>3853.5</v>
      </c>
      <c r="D190" s="135" t="n">
        <v>105353389</v>
      </c>
      <c r="E190" s="0" t="n">
        <v>1</v>
      </c>
      <c r="F190" s="0" t="n">
        <v>3832.5</v>
      </c>
      <c r="G190" s="0" t="n">
        <v>0</v>
      </c>
      <c r="H190" s="0" t="n">
        <f aca="false">21*E190</f>
        <v>21</v>
      </c>
      <c r="I190" s="0" t="n">
        <f aca="false">F190+G190</f>
        <v>3832.5</v>
      </c>
      <c r="J190" s="0" t="n">
        <f aca="false">I190+H190</f>
        <v>3853.5</v>
      </c>
      <c r="K190" s="0" t="n">
        <f aca="false">C190-J190</f>
        <v>0</v>
      </c>
    </row>
    <row r="191" customFormat="false" ht="29.85" hidden="false" customHeight="false" outlineLevel="0" collapsed="false">
      <c r="A191" s="139" t="n">
        <v>105353394</v>
      </c>
      <c r="B191" s="18" t="s">
        <v>688</v>
      </c>
      <c r="C191" s="19" t="n">
        <v>11560.5</v>
      </c>
      <c r="D191" s="135" t="n">
        <v>105353394</v>
      </c>
      <c r="E191" s="0" t="n">
        <v>3</v>
      </c>
      <c r="F191" s="0" t="n">
        <v>11497.5</v>
      </c>
      <c r="G191" s="0" t="n">
        <v>0</v>
      </c>
      <c r="H191" s="0" t="n">
        <f aca="false">21*E191</f>
        <v>63</v>
      </c>
      <c r="I191" s="0" t="n">
        <f aca="false">F191+G191</f>
        <v>11497.5</v>
      </c>
      <c r="J191" s="0" t="n">
        <f aca="false">I191+H191</f>
        <v>11560.5</v>
      </c>
      <c r="K191" s="0" t="n">
        <f aca="false">C191-J191</f>
        <v>0</v>
      </c>
    </row>
    <row r="192" customFormat="false" ht="29.85" hidden="false" customHeight="false" outlineLevel="0" collapsed="false">
      <c r="A192" s="139" t="n">
        <v>105353410</v>
      </c>
      <c r="B192" s="18" t="s">
        <v>5437</v>
      </c>
      <c r="C192" s="19" t="n">
        <v>3853.5</v>
      </c>
      <c r="D192" s="135" t="n">
        <v>105353410</v>
      </c>
      <c r="E192" s="0" t="n">
        <v>1</v>
      </c>
      <c r="F192" s="0" t="n">
        <v>3832.5</v>
      </c>
      <c r="G192" s="0" t="n">
        <v>0</v>
      </c>
      <c r="H192" s="0" t="n">
        <f aca="false">21*E192</f>
        <v>21</v>
      </c>
      <c r="I192" s="0" t="n">
        <f aca="false">F192+G192</f>
        <v>3832.5</v>
      </c>
      <c r="J192" s="0" t="n">
        <f aca="false">I192+H192</f>
        <v>3853.5</v>
      </c>
      <c r="K192" s="0" t="n">
        <f aca="false">C192-J192</f>
        <v>0</v>
      </c>
    </row>
    <row r="193" customFormat="false" ht="29.85" hidden="false" customHeight="false" outlineLevel="0" collapsed="false">
      <c r="A193" s="139" t="n">
        <v>105353485</v>
      </c>
      <c r="B193" s="18" t="s">
        <v>194</v>
      </c>
      <c r="C193" s="19" t="n">
        <v>15414</v>
      </c>
      <c r="D193" s="135" t="n">
        <v>105353485</v>
      </c>
      <c r="E193" s="0" t="n">
        <v>4</v>
      </c>
      <c r="F193" s="0" t="n">
        <v>15330</v>
      </c>
      <c r="G193" s="0" t="n">
        <v>0</v>
      </c>
      <c r="H193" s="0" t="n">
        <f aca="false">21*E193</f>
        <v>84</v>
      </c>
      <c r="I193" s="0" t="n">
        <f aca="false">F193+G193</f>
        <v>15330</v>
      </c>
      <c r="J193" s="0" t="n">
        <f aca="false">I193+H193</f>
        <v>15414</v>
      </c>
      <c r="K193" s="0" t="n">
        <f aca="false">C193-J193</f>
        <v>0</v>
      </c>
    </row>
    <row r="194" customFormat="false" ht="29.85" hidden="false" customHeight="false" outlineLevel="0" collapsed="false">
      <c r="A194" s="139" t="n">
        <v>105353517</v>
      </c>
      <c r="B194" s="18" t="s">
        <v>3639</v>
      </c>
      <c r="C194" s="19" t="n">
        <v>26974.5</v>
      </c>
      <c r="D194" s="135" t="n">
        <v>105353517</v>
      </c>
      <c r="E194" s="0" t="n">
        <v>7</v>
      </c>
      <c r="F194" s="0" t="n">
        <v>26827.5</v>
      </c>
      <c r="G194" s="0" t="n">
        <v>0</v>
      </c>
      <c r="H194" s="0" t="n">
        <f aca="false">21*E194</f>
        <v>147</v>
      </c>
      <c r="I194" s="0" t="n">
        <f aca="false">F194+G194</f>
        <v>26827.5</v>
      </c>
      <c r="J194" s="0" t="n">
        <f aca="false">I194+H194</f>
        <v>26974.5</v>
      </c>
      <c r="K194" s="0" t="n">
        <f aca="false">C194-J194</f>
        <v>0</v>
      </c>
    </row>
    <row r="195" customFormat="false" ht="29.85" hidden="false" customHeight="false" outlineLevel="0" collapsed="false">
      <c r="A195" s="139" t="n">
        <v>105353634</v>
      </c>
      <c r="B195" s="18" t="s">
        <v>2366</v>
      </c>
      <c r="C195" s="19" t="n">
        <v>3853.5</v>
      </c>
      <c r="D195" s="135" t="n">
        <v>105353634</v>
      </c>
      <c r="E195" s="0" t="n">
        <v>1</v>
      </c>
      <c r="F195" s="0" t="n">
        <v>3832.5</v>
      </c>
      <c r="G195" s="0" t="n">
        <v>0</v>
      </c>
      <c r="H195" s="0" t="n">
        <f aca="false">21*E195</f>
        <v>21</v>
      </c>
      <c r="I195" s="0" t="n">
        <f aca="false">F195+G195</f>
        <v>3832.5</v>
      </c>
      <c r="J195" s="0" t="n">
        <f aca="false">I195+H195</f>
        <v>3853.5</v>
      </c>
      <c r="K195" s="0" t="n">
        <f aca="false">C195-J195</f>
        <v>0</v>
      </c>
    </row>
    <row r="196" customFormat="false" ht="29.85" hidden="false" customHeight="false" outlineLevel="0" collapsed="false">
      <c r="A196" s="139" t="n">
        <v>105353734</v>
      </c>
      <c r="B196" s="18" t="s">
        <v>67</v>
      </c>
      <c r="C196" s="19" t="n">
        <v>3853.5</v>
      </c>
      <c r="D196" s="136" t="n">
        <v>105353734</v>
      </c>
      <c r="E196" s="78" t="n">
        <v>1</v>
      </c>
      <c r="F196" s="78" t="n">
        <v>3832.5</v>
      </c>
      <c r="G196" s="78" t="n">
        <v>0</v>
      </c>
      <c r="H196" s="78" t="n">
        <f aca="false">21*E196</f>
        <v>21</v>
      </c>
      <c r="I196" s="78" t="n">
        <f aca="false">F196+G196</f>
        <v>3832.5</v>
      </c>
      <c r="J196" s="78" t="n">
        <f aca="false">I196+H196</f>
        <v>3853.5</v>
      </c>
      <c r="K196" s="0" t="n">
        <f aca="false">C196-J196</f>
        <v>0</v>
      </c>
    </row>
    <row r="197" s="55" customFormat="true" ht="15" hidden="false" customHeight="false" outlineLevel="0" collapsed="false">
      <c r="A197" s="139"/>
      <c r="B197" s="53"/>
      <c r="C197" s="54" t="n">
        <v>0</v>
      </c>
      <c r="D197" s="135" t="n">
        <v>105353780</v>
      </c>
      <c r="E197" s="55" t="n">
        <v>14</v>
      </c>
      <c r="F197" s="55" t="n">
        <v>97171.25</v>
      </c>
      <c r="G197" s="55" t="n">
        <v>17056.25</v>
      </c>
      <c r="H197" s="55" t="n">
        <f aca="false">21*E197</f>
        <v>294</v>
      </c>
      <c r="I197" s="55" t="n">
        <f aca="false">F197+G197</f>
        <v>114227.5</v>
      </c>
      <c r="J197" s="55" t="n">
        <f aca="false">I197+H197</f>
        <v>114521.5</v>
      </c>
      <c r="K197" s="55" t="n">
        <f aca="false">C197-J197</f>
        <v>-114521.5</v>
      </c>
    </row>
    <row r="198" customFormat="false" ht="29.85" hidden="false" customHeight="false" outlineLevel="0" collapsed="false">
      <c r="A198" s="139" t="n">
        <v>105353783</v>
      </c>
      <c r="B198" s="18" t="s">
        <v>1321</v>
      </c>
      <c r="C198" s="19" t="n">
        <v>3853.5</v>
      </c>
      <c r="D198" s="135" t="n">
        <v>105353783</v>
      </c>
      <c r="E198" s="0" t="n">
        <v>1</v>
      </c>
      <c r="F198" s="0" t="n">
        <v>3832.5</v>
      </c>
      <c r="G198" s="0" t="n">
        <v>0</v>
      </c>
      <c r="H198" s="0" t="n">
        <f aca="false">21*E198</f>
        <v>21</v>
      </c>
      <c r="I198" s="0" t="n">
        <f aca="false">F198+G198</f>
        <v>3832.5</v>
      </c>
      <c r="J198" s="0" t="n">
        <f aca="false">I198+H198</f>
        <v>3853.5</v>
      </c>
      <c r="K198" s="0" t="n">
        <f aca="false">C198-J198</f>
        <v>0</v>
      </c>
    </row>
    <row r="199" customFormat="false" ht="29.85" hidden="false" customHeight="false" outlineLevel="0" collapsed="false">
      <c r="A199" s="139" t="n">
        <v>105353800</v>
      </c>
      <c r="B199" s="18" t="s">
        <v>64</v>
      </c>
      <c r="C199" s="19" t="n">
        <v>3853.5</v>
      </c>
      <c r="D199" s="136" t="n">
        <v>105353800</v>
      </c>
      <c r="E199" s="78" t="n">
        <v>1</v>
      </c>
      <c r="F199" s="78" t="n">
        <v>3832.5</v>
      </c>
      <c r="G199" s="78" t="n">
        <v>0</v>
      </c>
      <c r="H199" s="78" t="n">
        <f aca="false">21*E199</f>
        <v>21</v>
      </c>
      <c r="I199" s="78" t="n">
        <f aca="false">F199+G199</f>
        <v>3832.5</v>
      </c>
      <c r="J199" s="78" t="n">
        <f aca="false">I199+H199</f>
        <v>3853.5</v>
      </c>
      <c r="K199" s="0" t="n">
        <f aca="false">C199-J199</f>
        <v>0</v>
      </c>
    </row>
    <row r="200" customFormat="false" ht="29.85" hidden="false" customHeight="false" outlineLevel="0" collapsed="false">
      <c r="A200" s="134" t="n">
        <v>105353807</v>
      </c>
      <c r="B200" s="63" t="s">
        <v>709</v>
      </c>
      <c r="C200" s="64" t="n">
        <v>22973.6</v>
      </c>
      <c r="D200" s="136" t="n">
        <v>105353807</v>
      </c>
      <c r="E200" s="78" t="n">
        <v>4</v>
      </c>
      <c r="F200" s="78" t="n">
        <v>22889.6</v>
      </c>
      <c r="G200" s="78" t="n">
        <v>0</v>
      </c>
      <c r="H200" s="78" t="n">
        <f aca="false">21*E200</f>
        <v>84</v>
      </c>
      <c r="I200" s="78" t="n">
        <f aca="false">F200+G200</f>
        <v>22889.6</v>
      </c>
      <c r="J200" s="78" t="n">
        <f aca="false">I200+H200</f>
        <v>22973.6</v>
      </c>
      <c r="K200" s="0" t="n">
        <f aca="false">C200-J200</f>
        <v>0</v>
      </c>
    </row>
    <row r="201" customFormat="false" ht="29.85" hidden="false" customHeight="false" outlineLevel="0" collapsed="false">
      <c r="A201" s="139" t="n">
        <v>105353827</v>
      </c>
      <c r="B201" s="18" t="s">
        <v>234</v>
      </c>
      <c r="C201" s="19" t="n">
        <v>30828</v>
      </c>
      <c r="D201" s="135" t="n">
        <v>105353827</v>
      </c>
      <c r="E201" s="0" t="n">
        <v>8</v>
      </c>
      <c r="F201" s="0" t="n">
        <v>30660</v>
      </c>
      <c r="G201" s="0" t="n">
        <v>0</v>
      </c>
      <c r="H201" s="0" t="n">
        <f aca="false">21*E201</f>
        <v>168</v>
      </c>
      <c r="I201" s="0" t="n">
        <f aca="false">F201+G201</f>
        <v>30660</v>
      </c>
      <c r="J201" s="0" t="n">
        <f aca="false">I201+H201</f>
        <v>30828</v>
      </c>
      <c r="K201" s="0" t="n">
        <f aca="false">C201-J201</f>
        <v>0</v>
      </c>
    </row>
    <row r="202" customFormat="false" ht="29.85" hidden="false" customHeight="false" outlineLevel="0" collapsed="false">
      <c r="A202" s="139" t="n">
        <v>105353830</v>
      </c>
      <c r="B202" s="18" t="s">
        <v>1136</v>
      </c>
      <c r="C202" s="19" t="n">
        <v>7707</v>
      </c>
      <c r="D202" s="135" t="n">
        <v>105353830</v>
      </c>
      <c r="E202" s="0" t="n">
        <v>2</v>
      </c>
      <c r="F202" s="0" t="n">
        <v>7665</v>
      </c>
      <c r="G202" s="0" t="n">
        <v>0</v>
      </c>
      <c r="H202" s="0" t="n">
        <f aca="false">21*E202</f>
        <v>42</v>
      </c>
      <c r="I202" s="0" t="n">
        <f aca="false">F202+G202</f>
        <v>7665</v>
      </c>
      <c r="J202" s="0" t="n">
        <f aca="false">I202+H202</f>
        <v>7707</v>
      </c>
      <c r="K202" s="0" t="n">
        <f aca="false">C202-J202</f>
        <v>0</v>
      </c>
    </row>
    <row r="203" customFormat="false" ht="29.85" hidden="false" customHeight="false" outlineLevel="0" collapsed="false">
      <c r="A203" s="134" t="n">
        <v>105353863</v>
      </c>
      <c r="B203" s="63" t="s">
        <v>207</v>
      </c>
      <c r="C203" s="64" t="n">
        <v>28717</v>
      </c>
      <c r="D203" s="136" t="n">
        <v>105353863</v>
      </c>
      <c r="E203" s="78" t="n">
        <v>5</v>
      </c>
      <c r="F203" s="78" t="n">
        <v>28612</v>
      </c>
      <c r="G203" s="78" t="n">
        <v>0</v>
      </c>
      <c r="H203" s="78" t="n">
        <f aca="false">21*E203</f>
        <v>105</v>
      </c>
      <c r="I203" s="78" t="n">
        <f aca="false">F203+G203</f>
        <v>28612</v>
      </c>
      <c r="J203" s="78" t="n">
        <f aca="false">I203+H203</f>
        <v>28717</v>
      </c>
      <c r="K203" s="0" t="n">
        <f aca="false">C203-J203</f>
        <v>0</v>
      </c>
    </row>
    <row r="204" customFormat="false" ht="29.85" hidden="false" customHeight="false" outlineLevel="0" collapsed="false">
      <c r="A204" s="134" t="n">
        <v>105353958</v>
      </c>
      <c r="B204" s="63" t="s">
        <v>471</v>
      </c>
      <c r="C204" s="64" t="n">
        <v>17230.2</v>
      </c>
      <c r="D204" s="136" t="n">
        <v>105353958</v>
      </c>
      <c r="E204" s="78" t="n">
        <v>3</v>
      </c>
      <c r="F204" s="78" t="n">
        <v>17167.2</v>
      </c>
      <c r="G204" s="78" t="n">
        <v>0</v>
      </c>
      <c r="H204" s="78" t="n">
        <f aca="false">21*E204</f>
        <v>63</v>
      </c>
      <c r="I204" s="78" t="n">
        <f aca="false">F204+G204</f>
        <v>17167.2</v>
      </c>
      <c r="J204" s="78" t="n">
        <f aca="false">I204+H204</f>
        <v>17230.2</v>
      </c>
      <c r="K204" s="0" t="n">
        <f aca="false">C204-J204</f>
        <v>0</v>
      </c>
    </row>
    <row r="205" customFormat="false" ht="29.85" hidden="false" customHeight="false" outlineLevel="0" collapsed="false">
      <c r="A205" s="139" t="n">
        <v>105353988</v>
      </c>
      <c r="B205" s="18" t="s">
        <v>691</v>
      </c>
      <c r="C205" s="19" t="n">
        <v>11560.5</v>
      </c>
      <c r="D205" s="135" t="n">
        <v>105353988</v>
      </c>
      <c r="E205" s="0" t="n">
        <v>3</v>
      </c>
      <c r="F205" s="0" t="n">
        <v>11497.5</v>
      </c>
      <c r="G205" s="0" t="n">
        <v>0</v>
      </c>
      <c r="H205" s="0" t="n">
        <f aca="false">21*E205</f>
        <v>63</v>
      </c>
      <c r="I205" s="0" t="n">
        <f aca="false">F205+G205</f>
        <v>11497.5</v>
      </c>
      <c r="J205" s="0" t="n">
        <f aca="false">I205+H205</f>
        <v>11560.5</v>
      </c>
      <c r="K205" s="0" t="n">
        <f aca="false">C205-J205</f>
        <v>0</v>
      </c>
    </row>
    <row r="206" customFormat="false" ht="29.85" hidden="false" customHeight="false" outlineLevel="0" collapsed="false">
      <c r="A206" s="139" t="n">
        <v>105354042</v>
      </c>
      <c r="B206" s="18" t="s">
        <v>2690</v>
      </c>
      <c r="C206" s="19" t="n">
        <v>11560.5</v>
      </c>
      <c r="D206" s="135" t="n">
        <v>105354042</v>
      </c>
      <c r="E206" s="0" t="n">
        <v>3</v>
      </c>
      <c r="F206" s="0" t="n">
        <v>11497.5</v>
      </c>
      <c r="G206" s="0" t="n">
        <v>0</v>
      </c>
      <c r="H206" s="0" t="n">
        <f aca="false">21*E206</f>
        <v>63</v>
      </c>
      <c r="I206" s="0" t="n">
        <f aca="false">F206+G206</f>
        <v>11497.5</v>
      </c>
      <c r="J206" s="0" t="n">
        <f aca="false">I206+H206</f>
        <v>11560.5</v>
      </c>
      <c r="K206" s="0" t="n">
        <f aca="false">C206-J206</f>
        <v>0</v>
      </c>
    </row>
    <row r="207" customFormat="false" ht="29.85" hidden="false" customHeight="false" outlineLevel="0" collapsed="false">
      <c r="A207" s="139" t="n">
        <v>105354054</v>
      </c>
      <c r="B207" s="18" t="s">
        <v>280</v>
      </c>
      <c r="C207" s="19" t="n">
        <v>7707</v>
      </c>
      <c r="D207" s="135" t="n">
        <v>105354054</v>
      </c>
      <c r="E207" s="0" t="n">
        <v>2</v>
      </c>
      <c r="F207" s="0" t="n">
        <v>7665</v>
      </c>
      <c r="G207" s="0" t="n">
        <v>0</v>
      </c>
      <c r="H207" s="0" t="n">
        <f aca="false">21*E207</f>
        <v>42</v>
      </c>
      <c r="I207" s="0" t="n">
        <f aca="false">F207+G207</f>
        <v>7665</v>
      </c>
      <c r="J207" s="0" t="n">
        <f aca="false">I207+H207</f>
        <v>7707</v>
      </c>
      <c r="K207" s="0" t="n">
        <f aca="false">C207-J207</f>
        <v>0</v>
      </c>
    </row>
    <row r="208" customFormat="false" ht="29.85" hidden="false" customHeight="false" outlineLevel="0" collapsed="false">
      <c r="A208" s="139" t="n">
        <v>105354055</v>
      </c>
      <c r="B208" s="18" t="s">
        <v>61</v>
      </c>
      <c r="C208" s="19" t="n">
        <v>3853.5</v>
      </c>
      <c r="D208" s="136" t="n">
        <v>105354055</v>
      </c>
      <c r="E208" s="78" t="n">
        <v>1</v>
      </c>
      <c r="F208" s="78" t="n">
        <v>3832.5</v>
      </c>
      <c r="G208" s="78" t="n">
        <v>0</v>
      </c>
      <c r="H208" s="78" t="n">
        <f aca="false">21*E208</f>
        <v>21</v>
      </c>
      <c r="I208" s="78" t="n">
        <f aca="false">F208+G208</f>
        <v>3832.5</v>
      </c>
      <c r="J208" s="78" t="n">
        <f aca="false">I208+H208</f>
        <v>3853.5</v>
      </c>
      <c r="K208" s="0" t="n">
        <f aca="false">C208-J208</f>
        <v>0</v>
      </c>
    </row>
    <row r="209" customFormat="false" ht="29.85" hidden="false" customHeight="false" outlineLevel="0" collapsed="false">
      <c r="A209" s="134" t="n">
        <v>105354057</v>
      </c>
      <c r="B209" s="63" t="s">
        <v>482</v>
      </c>
      <c r="C209" s="64" t="n">
        <v>17230.2</v>
      </c>
      <c r="D209" s="136" t="n">
        <v>105354057</v>
      </c>
      <c r="E209" s="78" t="n">
        <v>3</v>
      </c>
      <c r="F209" s="78" t="n">
        <v>17167.2</v>
      </c>
      <c r="G209" s="78" t="n">
        <v>0</v>
      </c>
      <c r="H209" s="78" t="n">
        <f aca="false">21*E209</f>
        <v>63</v>
      </c>
      <c r="I209" s="78" t="n">
        <f aca="false">F209+G209</f>
        <v>17167.2</v>
      </c>
      <c r="J209" s="78" t="n">
        <f aca="false">I209+H209</f>
        <v>17230.2</v>
      </c>
      <c r="K209" s="0" t="n">
        <f aca="false">C209-J209</f>
        <v>0</v>
      </c>
    </row>
    <row r="210" customFormat="false" ht="29.85" hidden="false" customHeight="false" outlineLevel="0" collapsed="false">
      <c r="A210" s="139" t="n">
        <v>105354121</v>
      </c>
      <c r="B210" s="18" t="s">
        <v>58</v>
      </c>
      <c r="C210" s="19" t="n">
        <v>3853.5</v>
      </c>
      <c r="D210" s="136" t="n">
        <v>105354121</v>
      </c>
      <c r="E210" s="78" t="n">
        <v>1</v>
      </c>
      <c r="F210" s="78" t="n">
        <v>3832.5</v>
      </c>
      <c r="G210" s="78" t="n">
        <v>0</v>
      </c>
      <c r="H210" s="78" t="n">
        <f aca="false">21*E210</f>
        <v>21</v>
      </c>
      <c r="I210" s="78" t="n">
        <f aca="false">F210+G210</f>
        <v>3832.5</v>
      </c>
      <c r="J210" s="78" t="n">
        <f aca="false">I210+H210</f>
        <v>3853.5</v>
      </c>
      <c r="K210" s="0" t="n">
        <f aca="false">C210-J210</f>
        <v>0</v>
      </c>
    </row>
    <row r="211" customFormat="false" ht="29.85" hidden="false" customHeight="false" outlineLevel="0" collapsed="false">
      <c r="A211" s="139" t="n">
        <v>105354181</v>
      </c>
      <c r="B211" s="18" t="s">
        <v>135</v>
      </c>
      <c r="C211" s="19" t="n">
        <v>7707</v>
      </c>
      <c r="D211" s="136" t="n">
        <v>105354181</v>
      </c>
      <c r="E211" s="78" t="n">
        <v>2</v>
      </c>
      <c r="F211" s="78" t="n">
        <v>7665</v>
      </c>
      <c r="G211" s="78" t="n">
        <v>0</v>
      </c>
      <c r="H211" s="78" t="n">
        <f aca="false">21*E211</f>
        <v>42</v>
      </c>
      <c r="I211" s="78" t="n">
        <f aca="false">F211+G211</f>
        <v>7665</v>
      </c>
      <c r="J211" s="78" t="n">
        <f aca="false">I211+H211</f>
        <v>7707</v>
      </c>
      <c r="K211" s="0" t="n">
        <f aca="false">C211-J211</f>
        <v>0</v>
      </c>
    </row>
    <row r="212" customFormat="false" ht="29.85" hidden="false" customHeight="false" outlineLevel="0" collapsed="false">
      <c r="A212" s="139" t="n">
        <v>105354189</v>
      </c>
      <c r="B212" s="18" t="s">
        <v>43</v>
      </c>
      <c r="C212" s="19" t="n">
        <v>3853.5</v>
      </c>
      <c r="D212" s="136" t="n">
        <v>105354189</v>
      </c>
      <c r="E212" s="78" t="n">
        <v>1</v>
      </c>
      <c r="F212" s="78" t="n">
        <v>3832.5</v>
      </c>
      <c r="G212" s="78" t="n">
        <v>0</v>
      </c>
      <c r="H212" s="78" t="n">
        <f aca="false">21*E212</f>
        <v>21</v>
      </c>
      <c r="I212" s="78" t="n">
        <f aca="false">F212+G212</f>
        <v>3832.5</v>
      </c>
      <c r="J212" s="78" t="n">
        <f aca="false">I212+H212</f>
        <v>3853.5</v>
      </c>
      <c r="K212" s="0" t="n">
        <f aca="false">C212-J212</f>
        <v>0</v>
      </c>
    </row>
    <row r="213" s="65" customFormat="true" ht="29.85" hidden="false" customHeight="false" outlineLevel="0" collapsed="false">
      <c r="A213" s="139" t="n">
        <v>105354327</v>
      </c>
      <c r="B213" s="18" t="s">
        <v>2281</v>
      </c>
      <c r="C213" s="19" t="n">
        <v>3853.5</v>
      </c>
      <c r="D213" s="135" t="n">
        <v>105354327</v>
      </c>
      <c r="E213" s="0" t="n">
        <v>1</v>
      </c>
      <c r="F213" s="0" t="n">
        <v>3832.5</v>
      </c>
      <c r="G213" s="0" t="n">
        <v>0</v>
      </c>
      <c r="H213" s="0" t="n">
        <f aca="false">21*E213</f>
        <v>21</v>
      </c>
      <c r="I213" s="0" t="n">
        <f aca="false">F213+G213</f>
        <v>3832.5</v>
      </c>
      <c r="J213" s="0" t="n">
        <f aca="false">I213+H213</f>
        <v>3853.5</v>
      </c>
      <c r="K213" s="0" t="n">
        <f aca="false">C213-J213</f>
        <v>0</v>
      </c>
      <c r="AMC213" s="0"/>
      <c r="AMD213" s="0"/>
      <c r="AME213" s="0"/>
      <c r="AMF213" s="0"/>
      <c r="AMG213" s="0"/>
      <c r="AMH213" s="0"/>
      <c r="AMI213" s="0"/>
      <c r="AMJ213" s="0"/>
    </row>
    <row r="214" customFormat="false" ht="29.85" hidden="false" customHeight="false" outlineLevel="0" collapsed="false">
      <c r="A214" s="139" t="n">
        <v>105354352</v>
      </c>
      <c r="B214" s="18" t="s">
        <v>120</v>
      </c>
      <c r="C214" s="19" t="n">
        <v>7707</v>
      </c>
      <c r="D214" s="136" t="n">
        <v>105354352</v>
      </c>
      <c r="E214" s="78" t="n">
        <v>2</v>
      </c>
      <c r="F214" s="78" t="n">
        <v>7665</v>
      </c>
      <c r="G214" s="78" t="n">
        <v>0</v>
      </c>
      <c r="H214" s="78" t="n">
        <f aca="false">21*E214</f>
        <v>42</v>
      </c>
      <c r="I214" s="78" t="n">
        <f aca="false">F214+G214</f>
        <v>7665</v>
      </c>
      <c r="J214" s="78" t="n">
        <f aca="false">I214+H214</f>
        <v>7707</v>
      </c>
      <c r="K214" s="0" t="n">
        <f aca="false">C214-J214</f>
        <v>0</v>
      </c>
    </row>
    <row r="215" customFormat="false" ht="29.85" hidden="false" customHeight="false" outlineLevel="0" collapsed="false">
      <c r="A215" s="139" t="n">
        <v>105354407</v>
      </c>
      <c r="B215" s="18" t="s">
        <v>49</v>
      </c>
      <c r="C215" s="19" t="n">
        <v>3853.5</v>
      </c>
      <c r="D215" s="136" t="n">
        <v>105354407</v>
      </c>
      <c r="E215" s="78" t="n">
        <v>1</v>
      </c>
      <c r="F215" s="78" t="n">
        <v>3832.5</v>
      </c>
      <c r="G215" s="78" t="n">
        <v>0</v>
      </c>
      <c r="H215" s="78" t="n">
        <f aca="false">21*E215</f>
        <v>21</v>
      </c>
      <c r="I215" s="78" t="n">
        <f aca="false">F215+G215</f>
        <v>3832.5</v>
      </c>
      <c r="J215" s="78" t="n">
        <f aca="false">I215+H215</f>
        <v>3853.5</v>
      </c>
      <c r="K215" s="0" t="n">
        <f aca="false">C215-J215</f>
        <v>0</v>
      </c>
    </row>
    <row r="216" customFormat="false" ht="29.85" hidden="false" customHeight="false" outlineLevel="0" collapsed="false">
      <c r="A216" s="139" t="n">
        <v>105354493</v>
      </c>
      <c r="B216" s="18" t="s">
        <v>164</v>
      </c>
      <c r="C216" s="19" t="n">
        <v>11560.5</v>
      </c>
      <c r="D216" s="136" t="n">
        <v>105354493</v>
      </c>
      <c r="E216" s="78" t="n">
        <v>3</v>
      </c>
      <c r="F216" s="78" t="n">
        <v>11497.5</v>
      </c>
      <c r="G216" s="78" t="n">
        <v>0</v>
      </c>
      <c r="H216" s="78" t="n">
        <f aca="false">21*E216</f>
        <v>63</v>
      </c>
      <c r="I216" s="78" t="n">
        <f aca="false">F216+G216</f>
        <v>11497.5</v>
      </c>
      <c r="J216" s="78" t="n">
        <f aca="false">I216+H216</f>
        <v>11560.5</v>
      </c>
      <c r="K216" s="0" t="n">
        <f aca="false">C216-J216</f>
        <v>0</v>
      </c>
    </row>
    <row r="217" customFormat="false" ht="29.85" hidden="false" customHeight="false" outlineLevel="0" collapsed="false">
      <c r="A217" s="139" t="n">
        <v>105354538</v>
      </c>
      <c r="B217" s="18" t="s">
        <v>183</v>
      </c>
      <c r="C217" s="19" t="n">
        <v>15414</v>
      </c>
      <c r="D217" s="135" t="n">
        <v>105354538</v>
      </c>
      <c r="E217" s="0" t="n">
        <v>4</v>
      </c>
      <c r="F217" s="0" t="n">
        <v>15330</v>
      </c>
      <c r="G217" s="0" t="n">
        <v>0</v>
      </c>
      <c r="H217" s="0" t="n">
        <f aca="false">21*E217</f>
        <v>84</v>
      </c>
      <c r="I217" s="0" t="n">
        <f aca="false">F217+G217</f>
        <v>15330</v>
      </c>
      <c r="J217" s="0" t="n">
        <f aca="false">I217+H217</f>
        <v>15414</v>
      </c>
      <c r="K217" s="0" t="n">
        <f aca="false">C217-J217</f>
        <v>0</v>
      </c>
    </row>
    <row r="218" customFormat="false" ht="29.85" hidden="false" customHeight="false" outlineLevel="0" collapsed="false">
      <c r="A218" s="139" t="n">
        <v>105354563</v>
      </c>
      <c r="B218" s="18" t="s">
        <v>126</v>
      </c>
      <c r="C218" s="19" t="n">
        <v>7707</v>
      </c>
      <c r="D218" s="136" t="n">
        <v>105354563</v>
      </c>
      <c r="E218" s="78" t="n">
        <v>2</v>
      </c>
      <c r="F218" s="78" t="n">
        <v>7665</v>
      </c>
      <c r="G218" s="78" t="n">
        <v>0</v>
      </c>
      <c r="H218" s="78" t="n">
        <f aca="false">21*E218</f>
        <v>42</v>
      </c>
      <c r="I218" s="78" t="n">
        <f aca="false">F218+G218</f>
        <v>7665</v>
      </c>
      <c r="J218" s="78" t="n">
        <f aca="false">I218+H218</f>
        <v>7707</v>
      </c>
      <c r="K218" s="0" t="n">
        <f aca="false">C218-J218</f>
        <v>0</v>
      </c>
    </row>
    <row r="219" s="65" customFormat="true" ht="29.85" hidden="false" customHeight="false" outlineLevel="0" collapsed="false">
      <c r="A219" s="139" t="n">
        <v>105354570</v>
      </c>
      <c r="B219" s="18" t="s">
        <v>52</v>
      </c>
      <c r="C219" s="19" t="n">
        <v>3853.5</v>
      </c>
      <c r="D219" s="136" t="n">
        <v>105354570</v>
      </c>
      <c r="E219" s="78" t="n">
        <v>1</v>
      </c>
      <c r="F219" s="78" t="n">
        <v>3832.5</v>
      </c>
      <c r="G219" s="78" t="n">
        <v>0</v>
      </c>
      <c r="H219" s="78" t="n">
        <f aca="false">21*E219</f>
        <v>21</v>
      </c>
      <c r="I219" s="78" t="n">
        <f aca="false">F219+G219</f>
        <v>3832.5</v>
      </c>
      <c r="J219" s="78" t="n">
        <f aca="false">I219+H219</f>
        <v>3853.5</v>
      </c>
      <c r="K219" s="0" t="n">
        <f aca="false">C219-J219</f>
        <v>0</v>
      </c>
      <c r="AMC219" s="0"/>
      <c r="AMD219" s="0"/>
      <c r="AME219" s="0"/>
      <c r="AMF219" s="0"/>
      <c r="AMG219" s="0"/>
      <c r="AMH219" s="0"/>
      <c r="AMI219" s="0"/>
      <c r="AMJ219" s="0"/>
    </row>
    <row r="220" customFormat="false" ht="29.85" hidden="false" customHeight="false" outlineLevel="0" collapsed="false">
      <c r="A220" s="139" t="n">
        <v>105354578</v>
      </c>
      <c r="B220" s="18" t="s">
        <v>177</v>
      </c>
      <c r="C220" s="19" t="n">
        <v>15414</v>
      </c>
      <c r="D220" s="135" t="n">
        <v>105354578</v>
      </c>
      <c r="E220" s="0" t="n">
        <v>4</v>
      </c>
      <c r="F220" s="0" t="n">
        <v>15330</v>
      </c>
      <c r="G220" s="0" t="n">
        <v>0</v>
      </c>
      <c r="H220" s="0" t="n">
        <f aca="false">21*E220</f>
        <v>84</v>
      </c>
      <c r="I220" s="0" t="n">
        <f aca="false">F220+G220</f>
        <v>15330</v>
      </c>
      <c r="J220" s="0" t="n">
        <f aca="false">I220+H220</f>
        <v>15414</v>
      </c>
      <c r="K220" s="0" t="n">
        <f aca="false">C220-J220</f>
        <v>0</v>
      </c>
    </row>
    <row r="221" customFormat="false" ht="29.85" hidden="false" customHeight="false" outlineLevel="0" collapsed="false">
      <c r="A221" s="139" t="n">
        <v>105354593</v>
      </c>
      <c r="B221" s="18" t="s">
        <v>123</v>
      </c>
      <c r="C221" s="19" t="n">
        <v>7707</v>
      </c>
      <c r="D221" s="136" t="n">
        <v>105354593</v>
      </c>
      <c r="E221" s="78" t="n">
        <v>2</v>
      </c>
      <c r="F221" s="78" t="n">
        <v>7665</v>
      </c>
      <c r="G221" s="78" t="n">
        <v>0</v>
      </c>
      <c r="H221" s="78" t="n">
        <f aca="false">21*E221</f>
        <v>42</v>
      </c>
      <c r="I221" s="78" t="n">
        <f aca="false">F221+G221</f>
        <v>7665</v>
      </c>
      <c r="J221" s="78" t="n">
        <f aca="false">I221+H221</f>
        <v>7707</v>
      </c>
      <c r="K221" s="0" t="n">
        <f aca="false">C221-J221</f>
        <v>0</v>
      </c>
    </row>
    <row r="222" customFormat="false" ht="29.85" hidden="false" customHeight="false" outlineLevel="0" collapsed="false">
      <c r="A222" s="139" t="n">
        <v>105354603</v>
      </c>
      <c r="B222" s="18" t="s">
        <v>256</v>
      </c>
      <c r="C222" s="19" t="n">
        <v>3853.5</v>
      </c>
      <c r="D222" s="135" t="n">
        <v>105354603</v>
      </c>
      <c r="E222" s="0" t="n">
        <v>1</v>
      </c>
      <c r="F222" s="0" t="n">
        <v>3832.5</v>
      </c>
      <c r="G222" s="0" t="n">
        <v>0</v>
      </c>
      <c r="H222" s="0" t="n">
        <f aca="false">21*E222</f>
        <v>21</v>
      </c>
      <c r="I222" s="0" t="n">
        <f aca="false">F222+G222</f>
        <v>3832.5</v>
      </c>
      <c r="J222" s="0" t="n">
        <f aca="false">I222+H222</f>
        <v>3853.5</v>
      </c>
      <c r="K222" s="0" t="n">
        <f aca="false">C222-J222</f>
        <v>0</v>
      </c>
    </row>
    <row r="223" customFormat="false" ht="29.85" hidden="false" customHeight="false" outlineLevel="0" collapsed="false">
      <c r="A223" s="139" t="n">
        <v>105354653</v>
      </c>
      <c r="B223" s="18" t="s">
        <v>132</v>
      </c>
      <c r="C223" s="19" t="n">
        <v>7707</v>
      </c>
      <c r="D223" s="136" t="n">
        <v>105354653</v>
      </c>
      <c r="E223" s="78" t="n">
        <v>2</v>
      </c>
      <c r="F223" s="78" t="n">
        <v>7665</v>
      </c>
      <c r="G223" s="78" t="n">
        <v>0</v>
      </c>
      <c r="H223" s="78" t="n">
        <f aca="false">21*E223</f>
        <v>42</v>
      </c>
      <c r="I223" s="78" t="n">
        <f aca="false">F223+G223</f>
        <v>7665</v>
      </c>
      <c r="J223" s="78" t="n">
        <f aca="false">I223+H223</f>
        <v>7707</v>
      </c>
      <c r="K223" s="0" t="n">
        <f aca="false">C223-J223</f>
        <v>0</v>
      </c>
    </row>
    <row r="224" customFormat="false" ht="29.85" hidden="false" customHeight="false" outlineLevel="0" collapsed="false">
      <c r="A224" s="139" t="n">
        <v>105354658</v>
      </c>
      <c r="B224" s="18" t="s">
        <v>672</v>
      </c>
      <c r="C224" s="19" t="n">
        <v>7707</v>
      </c>
      <c r="D224" s="135" t="n">
        <v>105354658</v>
      </c>
      <c r="E224" s="0" t="n">
        <v>2</v>
      </c>
      <c r="F224" s="0" t="n">
        <v>7665</v>
      </c>
      <c r="G224" s="0" t="n">
        <v>0</v>
      </c>
      <c r="H224" s="0" t="n">
        <f aca="false">21*E224</f>
        <v>42</v>
      </c>
      <c r="I224" s="0" t="n">
        <f aca="false">F224+G224</f>
        <v>7665</v>
      </c>
      <c r="J224" s="0" t="n">
        <f aca="false">I224+H224</f>
        <v>7707</v>
      </c>
      <c r="K224" s="0" t="n">
        <f aca="false">C224-J224</f>
        <v>0</v>
      </c>
    </row>
    <row r="225" customFormat="false" ht="29.85" hidden="false" customHeight="false" outlineLevel="0" collapsed="false">
      <c r="A225" s="139" t="n">
        <v>105354690</v>
      </c>
      <c r="B225" s="18" t="s">
        <v>129</v>
      </c>
      <c r="C225" s="19" t="n">
        <v>7707</v>
      </c>
      <c r="D225" s="136" t="n">
        <v>105354690</v>
      </c>
      <c r="E225" s="78" t="n">
        <v>2</v>
      </c>
      <c r="F225" s="78" t="n">
        <v>7665</v>
      </c>
      <c r="G225" s="78" t="n">
        <v>0</v>
      </c>
      <c r="H225" s="78" t="n">
        <f aca="false">21*E225</f>
        <v>42</v>
      </c>
      <c r="I225" s="78" t="n">
        <f aca="false">F225+G225</f>
        <v>7665</v>
      </c>
      <c r="J225" s="78" t="n">
        <f aca="false">I225+H225</f>
        <v>7707</v>
      </c>
      <c r="K225" s="0" t="n">
        <f aca="false">C225-J225</f>
        <v>0</v>
      </c>
    </row>
    <row r="226" customFormat="false" ht="29.85" hidden="false" customHeight="false" outlineLevel="0" collapsed="false">
      <c r="A226" s="139" t="n">
        <v>105354694</v>
      </c>
      <c r="B226" s="18" t="s">
        <v>174</v>
      </c>
      <c r="C226" s="19" t="n">
        <v>15414</v>
      </c>
      <c r="D226" s="135" t="n">
        <v>105354694</v>
      </c>
      <c r="E226" s="0" t="n">
        <v>4</v>
      </c>
      <c r="F226" s="0" t="n">
        <v>15330</v>
      </c>
      <c r="G226" s="0" t="n">
        <v>0</v>
      </c>
      <c r="H226" s="0" t="n">
        <f aca="false">21*E226</f>
        <v>84</v>
      </c>
      <c r="I226" s="0" t="n">
        <f aca="false">F226+G226</f>
        <v>15330</v>
      </c>
      <c r="J226" s="0" t="n">
        <f aca="false">I226+H226</f>
        <v>15414</v>
      </c>
      <c r="K226" s="0" t="n">
        <f aca="false">C226-J226</f>
        <v>0</v>
      </c>
    </row>
    <row r="227" customFormat="false" ht="29.85" hidden="false" customHeight="false" outlineLevel="0" collapsed="false">
      <c r="A227" s="139" t="n">
        <v>105354701</v>
      </c>
      <c r="B227" s="18" t="s">
        <v>74</v>
      </c>
      <c r="C227" s="19" t="n">
        <v>7707</v>
      </c>
      <c r="D227" s="136" t="n">
        <v>105354701</v>
      </c>
      <c r="E227" s="78" t="n">
        <v>2</v>
      </c>
      <c r="F227" s="78" t="n">
        <v>7665</v>
      </c>
      <c r="G227" s="78" t="n">
        <v>0</v>
      </c>
      <c r="H227" s="78" t="n">
        <f aca="false">21*E227</f>
        <v>42</v>
      </c>
      <c r="I227" s="78" t="n">
        <f aca="false">F227+G227</f>
        <v>7665</v>
      </c>
      <c r="J227" s="78" t="n">
        <f aca="false">I227+H227</f>
        <v>7707</v>
      </c>
      <c r="K227" s="0" t="n">
        <f aca="false">C227-J227</f>
        <v>0</v>
      </c>
    </row>
    <row r="228" customFormat="false" ht="29.85" hidden="false" customHeight="false" outlineLevel="0" collapsed="false">
      <c r="A228" s="139" t="n">
        <v>105354757</v>
      </c>
      <c r="B228" s="18" t="s">
        <v>55</v>
      </c>
      <c r="C228" s="19" t="n">
        <v>3853.5</v>
      </c>
      <c r="D228" s="136" t="n">
        <v>105354757</v>
      </c>
      <c r="E228" s="78" t="n">
        <v>1</v>
      </c>
      <c r="F228" s="78" t="n">
        <v>3832.5</v>
      </c>
      <c r="G228" s="78" t="n">
        <v>0</v>
      </c>
      <c r="H228" s="78" t="n">
        <f aca="false">21*E228</f>
        <v>21</v>
      </c>
      <c r="I228" s="78" t="n">
        <f aca="false">F228+G228</f>
        <v>3832.5</v>
      </c>
      <c r="J228" s="78" t="n">
        <f aca="false">I228+H228</f>
        <v>3853.5</v>
      </c>
      <c r="K228" s="0" t="n">
        <f aca="false">C228-J228</f>
        <v>0</v>
      </c>
    </row>
    <row r="229" customFormat="false" ht="29.85" hidden="false" customHeight="false" outlineLevel="0" collapsed="false">
      <c r="A229" s="139" t="n">
        <v>105354762</v>
      </c>
      <c r="B229" s="18" t="s">
        <v>40</v>
      </c>
      <c r="C229" s="19" t="n">
        <v>3853.5</v>
      </c>
      <c r="D229" s="136" t="n">
        <v>105354762</v>
      </c>
      <c r="E229" s="78" t="n">
        <v>1</v>
      </c>
      <c r="F229" s="78" t="n">
        <v>3832.5</v>
      </c>
      <c r="G229" s="78" t="n">
        <v>0</v>
      </c>
      <c r="H229" s="78" t="n">
        <f aca="false">21*E229</f>
        <v>21</v>
      </c>
      <c r="I229" s="78" t="n">
        <f aca="false">F229+G229</f>
        <v>3832.5</v>
      </c>
      <c r="J229" s="78" t="n">
        <f aca="false">I229+H229</f>
        <v>3853.5</v>
      </c>
      <c r="K229" s="0" t="n">
        <f aca="false">C229-J229</f>
        <v>0</v>
      </c>
    </row>
    <row r="230" customFormat="false" ht="29.85" hidden="false" customHeight="false" outlineLevel="0" collapsed="false">
      <c r="A230" s="139" t="n">
        <v>105354796</v>
      </c>
      <c r="B230" s="18" t="s">
        <v>417</v>
      </c>
      <c r="C230" s="19" t="n">
        <v>7707</v>
      </c>
      <c r="D230" s="135" t="n">
        <v>105354796</v>
      </c>
      <c r="E230" s="0" t="n">
        <v>2</v>
      </c>
      <c r="F230" s="0" t="n">
        <v>7665</v>
      </c>
      <c r="G230" s="0" t="n">
        <v>0</v>
      </c>
      <c r="H230" s="0" t="n">
        <f aca="false">21*E230</f>
        <v>42</v>
      </c>
      <c r="I230" s="0" t="n">
        <f aca="false">F230+G230</f>
        <v>7665</v>
      </c>
      <c r="J230" s="0" t="n">
        <f aca="false">I230+H230</f>
        <v>7707</v>
      </c>
      <c r="K230" s="0" t="n">
        <f aca="false">C230-J230</f>
        <v>0</v>
      </c>
    </row>
    <row r="231" customFormat="false" ht="29.85" hidden="false" customHeight="false" outlineLevel="0" collapsed="false">
      <c r="A231" s="139" t="n">
        <v>105354802</v>
      </c>
      <c r="B231" s="18" t="s">
        <v>268</v>
      </c>
      <c r="C231" s="19" t="n">
        <v>7707</v>
      </c>
      <c r="D231" s="135" t="n">
        <v>105354802</v>
      </c>
      <c r="E231" s="0" t="n">
        <v>2</v>
      </c>
      <c r="F231" s="0" t="n">
        <v>7665</v>
      </c>
      <c r="G231" s="0" t="n">
        <v>0</v>
      </c>
      <c r="H231" s="0" t="n">
        <f aca="false">21*E231</f>
        <v>42</v>
      </c>
      <c r="I231" s="0" t="n">
        <f aca="false">F231+G231</f>
        <v>7665</v>
      </c>
      <c r="J231" s="0" t="n">
        <f aca="false">I231+H231</f>
        <v>7707</v>
      </c>
      <c r="K231" s="0" t="n">
        <f aca="false">C231-J231</f>
        <v>0</v>
      </c>
    </row>
    <row r="232" customFormat="false" ht="29.85" hidden="false" customHeight="false" outlineLevel="0" collapsed="false">
      <c r="A232" s="139" t="n">
        <v>105354805</v>
      </c>
      <c r="B232" s="18" t="s">
        <v>271</v>
      </c>
      <c r="C232" s="19" t="n">
        <v>7707</v>
      </c>
      <c r="D232" s="135" t="n">
        <v>105354805</v>
      </c>
      <c r="E232" s="0" t="n">
        <v>2</v>
      </c>
      <c r="F232" s="0" t="n">
        <v>7665</v>
      </c>
      <c r="G232" s="0" t="n">
        <v>0</v>
      </c>
      <c r="H232" s="0" t="n">
        <f aca="false">21*E232</f>
        <v>42</v>
      </c>
      <c r="I232" s="0" t="n">
        <f aca="false">F232+G232</f>
        <v>7665</v>
      </c>
      <c r="J232" s="0" t="n">
        <f aca="false">I232+H232</f>
        <v>7707</v>
      </c>
      <c r="K232" s="0" t="n">
        <f aca="false">C232-J232</f>
        <v>0</v>
      </c>
    </row>
    <row r="233" customFormat="false" ht="29.85" hidden="false" customHeight="false" outlineLevel="0" collapsed="false">
      <c r="A233" s="139" t="n">
        <v>105354819</v>
      </c>
      <c r="B233" s="18" t="s">
        <v>142</v>
      </c>
      <c r="C233" s="19" t="n">
        <v>11560.5</v>
      </c>
      <c r="D233" s="136" t="n">
        <v>105354819</v>
      </c>
      <c r="E233" s="78" t="n">
        <v>3</v>
      </c>
      <c r="F233" s="78" t="n">
        <v>11497.5</v>
      </c>
      <c r="G233" s="78" t="n">
        <v>0</v>
      </c>
      <c r="H233" s="78" t="n">
        <f aca="false">21*E233</f>
        <v>63</v>
      </c>
      <c r="I233" s="78" t="n">
        <f aca="false">F233+G233</f>
        <v>11497.5</v>
      </c>
      <c r="J233" s="78" t="n">
        <f aca="false">I233+H233</f>
        <v>11560.5</v>
      </c>
      <c r="K233" s="0" t="n">
        <f aca="false">C233-J233</f>
        <v>0</v>
      </c>
    </row>
    <row r="234" customFormat="false" ht="29.85" hidden="false" customHeight="false" outlineLevel="0" collapsed="false">
      <c r="A234" s="139" t="n">
        <v>105354819</v>
      </c>
      <c r="B234" s="18" t="s">
        <v>143</v>
      </c>
      <c r="C234" s="19" t="n">
        <v>11560.5</v>
      </c>
      <c r="D234" s="136" t="n">
        <v>105354819</v>
      </c>
      <c r="E234" s="78" t="n">
        <v>3</v>
      </c>
      <c r="F234" s="78" t="n">
        <v>11497.5</v>
      </c>
      <c r="G234" s="78" t="n">
        <v>0</v>
      </c>
      <c r="H234" s="78" t="n">
        <f aca="false">21*E234</f>
        <v>63</v>
      </c>
      <c r="I234" s="78" t="n">
        <f aca="false">F234+G234</f>
        <v>11497.5</v>
      </c>
      <c r="J234" s="78" t="n">
        <f aca="false">I234+H234</f>
        <v>11560.5</v>
      </c>
      <c r="K234" s="0" t="n">
        <f aca="false">C234-J234</f>
        <v>0</v>
      </c>
    </row>
    <row r="235" customFormat="false" ht="29.85" hidden="false" customHeight="false" outlineLevel="0" collapsed="false">
      <c r="A235" s="139" t="n">
        <v>105354819</v>
      </c>
      <c r="B235" s="18" t="s">
        <v>144</v>
      </c>
      <c r="C235" s="19" t="n">
        <v>11560.5</v>
      </c>
      <c r="D235" s="136" t="n">
        <v>105354819</v>
      </c>
      <c r="E235" s="78" t="n">
        <v>3</v>
      </c>
      <c r="F235" s="78" t="n">
        <v>11497.5</v>
      </c>
      <c r="G235" s="78" t="n">
        <v>0</v>
      </c>
      <c r="H235" s="78" t="n">
        <f aca="false">21*E235</f>
        <v>63</v>
      </c>
      <c r="I235" s="78" t="n">
        <f aca="false">F235+G235</f>
        <v>11497.5</v>
      </c>
      <c r="J235" s="78" t="n">
        <f aca="false">I235+H235</f>
        <v>11560.5</v>
      </c>
      <c r="K235" s="0" t="n">
        <f aca="false">C235-J235</f>
        <v>0</v>
      </c>
    </row>
    <row r="236" customFormat="false" ht="29.85" hidden="false" customHeight="false" outlineLevel="0" collapsed="false">
      <c r="A236" s="139" t="n">
        <v>105354823</v>
      </c>
      <c r="B236" s="18" t="s">
        <v>25</v>
      </c>
      <c r="C236" s="19" t="n">
        <v>4693.5</v>
      </c>
      <c r="D236" s="136" t="n">
        <v>105354823</v>
      </c>
      <c r="E236" s="78" t="n">
        <v>1</v>
      </c>
      <c r="F236" s="78" t="n">
        <v>4672.5</v>
      </c>
      <c r="G236" s="78" t="n">
        <v>0</v>
      </c>
      <c r="H236" s="78" t="n">
        <f aca="false">21*E236</f>
        <v>21</v>
      </c>
      <c r="I236" s="78" t="n">
        <f aca="false">F236+G236</f>
        <v>4672.5</v>
      </c>
      <c r="J236" s="78" t="n">
        <f aca="false">I236+H236</f>
        <v>4693.5</v>
      </c>
      <c r="K236" s="0" t="n">
        <f aca="false">C236-J236</f>
        <v>0</v>
      </c>
    </row>
    <row r="237" customFormat="false" ht="29.85" hidden="false" customHeight="false" outlineLevel="0" collapsed="false">
      <c r="A237" s="139" t="n">
        <v>105354843</v>
      </c>
      <c r="B237" s="18" t="s">
        <v>253</v>
      </c>
      <c r="C237" s="19" t="n">
        <v>3853.5</v>
      </c>
      <c r="D237" s="135" t="n">
        <v>105354843</v>
      </c>
      <c r="E237" s="0" t="n">
        <v>1</v>
      </c>
      <c r="F237" s="0" t="n">
        <v>3832.5</v>
      </c>
      <c r="G237" s="0" t="n">
        <v>0</v>
      </c>
      <c r="H237" s="0" t="n">
        <f aca="false">21*E237</f>
        <v>21</v>
      </c>
      <c r="I237" s="0" t="n">
        <f aca="false">F237+G237</f>
        <v>3832.5</v>
      </c>
      <c r="J237" s="0" t="n">
        <f aca="false">I237+H237</f>
        <v>3853.5</v>
      </c>
      <c r="K237" s="0" t="n">
        <f aca="false">C237-J237</f>
        <v>0</v>
      </c>
    </row>
    <row r="238" customFormat="false" ht="29.85" hidden="false" customHeight="false" outlineLevel="0" collapsed="false">
      <c r="A238" s="139" t="n">
        <v>105354884</v>
      </c>
      <c r="B238" s="18" t="s">
        <v>3278</v>
      </c>
      <c r="C238" s="19" t="n">
        <v>23467.5</v>
      </c>
      <c r="D238" s="135" t="n">
        <v>105354884</v>
      </c>
      <c r="E238" s="0" t="n">
        <v>5</v>
      </c>
      <c r="F238" s="0" t="n">
        <v>23362.5</v>
      </c>
      <c r="G238" s="0" t="n">
        <v>0</v>
      </c>
      <c r="H238" s="0" t="n">
        <f aca="false">21*E238</f>
        <v>105</v>
      </c>
      <c r="I238" s="0" t="n">
        <f aca="false">F238+G238</f>
        <v>23362.5</v>
      </c>
      <c r="J238" s="0" t="n">
        <f aca="false">I238+H238</f>
        <v>23467.5</v>
      </c>
      <c r="K238" s="0" t="n">
        <f aca="false">C238-J238</f>
        <v>0</v>
      </c>
    </row>
    <row r="239" customFormat="false" ht="29.85" hidden="false" customHeight="false" outlineLevel="0" collapsed="false">
      <c r="A239" s="139" t="n">
        <v>105354888</v>
      </c>
      <c r="B239" s="18" t="s">
        <v>2924</v>
      </c>
      <c r="C239" s="19" t="n">
        <v>7707</v>
      </c>
      <c r="D239" s="135" t="n">
        <v>105354888</v>
      </c>
      <c r="E239" s="0" t="n">
        <v>2</v>
      </c>
      <c r="F239" s="0" t="n">
        <v>7665</v>
      </c>
      <c r="G239" s="0" t="n">
        <v>0</v>
      </c>
      <c r="H239" s="0" t="n">
        <f aca="false">21*E239</f>
        <v>42</v>
      </c>
      <c r="I239" s="0" t="n">
        <f aca="false">F239+G239</f>
        <v>7665</v>
      </c>
      <c r="J239" s="0" t="n">
        <f aca="false">I239+H239</f>
        <v>7707</v>
      </c>
      <c r="K239" s="0" t="n">
        <f aca="false">C239-J239</f>
        <v>0</v>
      </c>
    </row>
    <row r="240" s="65" customFormat="true" ht="29.85" hidden="false" customHeight="false" outlineLevel="0" collapsed="false">
      <c r="A240" s="139" t="n">
        <v>105354896</v>
      </c>
      <c r="B240" s="18" t="s">
        <v>167</v>
      </c>
      <c r="C240" s="19" t="n">
        <v>11560.5</v>
      </c>
      <c r="D240" s="136" t="n">
        <v>105354896</v>
      </c>
      <c r="E240" s="78" t="n">
        <v>3</v>
      </c>
      <c r="F240" s="78" t="n">
        <v>11497.5</v>
      </c>
      <c r="G240" s="78" t="n">
        <v>0</v>
      </c>
      <c r="H240" s="78" t="n">
        <f aca="false">21*E240</f>
        <v>63</v>
      </c>
      <c r="I240" s="78" t="n">
        <f aca="false">F240+G240</f>
        <v>11497.5</v>
      </c>
      <c r="J240" s="78" t="n">
        <f aca="false">I240+H240</f>
        <v>11560.5</v>
      </c>
      <c r="K240" s="0" t="n">
        <f aca="false">C240-J240</f>
        <v>0</v>
      </c>
      <c r="AMC240" s="0"/>
      <c r="AMD240" s="0"/>
      <c r="AME240" s="0"/>
      <c r="AMF240" s="0"/>
      <c r="AMG240" s="0"/>
      <c r="AMH240" s="0"/>
      <c r="AMI240" s="0"/>
      <c r="AMJ240" s="0"/>
    </row>
    <row r="241" customFormat="false" ht="29.85" hidden="false" customHeight="false" outlineLevel="0" collapsed="false">
      <c r="A241" s="139" t="n">
        <v>105354903</v>
      </c>
      <c r="B241" s="18" t="s">
        <v>737</v>
      </c>
      <c r="C241" s="19" t="n">
        <v>38535</v>
      </c>
      <c r="D241" s="135" t="n">
        <v>105354903</v>
      </c>
      <c r="E241" s="0" t="n">
        <v>10</v>
      </c>
      <c r="F241" s="0" t="n">
        <v>38325</v>
      </c>
      <c r="G241" s="0" t="n">
        <v>0</v>
      </c>
      <c r="H241" s="0" t="n">
        <f aca="false">21*E241</f>
        <v>210</v>
      </c>
      <c r="I241" s="0" t="n">
        <f aca="false">F241+G241</f>
        <v>38325</v>
      </c>
      <c r="J241" s="0" t="n">
        <f aca="false">I241+H241</f>
        <v>38535</v>
      </c>
      <c r="K241" s="0" t="n">
        <f aca="false">C241-J241</f>
        <v>0</v>
      </c>
    </row>
    <row r="242" customFormat="false" ht="29.85" hidden="false" customHeight="false" outlineLevel="0" collapsed="false">
      <c r="A242" s="139" t="n">
        <v>105354906</v>
      </c>
      <c r="B242" s="18" t="s">
        <v>152</v>
      </c>
      <c r="C242" s="19" t="n">
        <v>11560.5</v>
      </c>
      <c r="D242" s="136" t="n">
        <v>105354906</v>
      </c>
      <c r="E242" s="78" t="n">
        <v>3</v>
      </c>
      <c r="F242" s="78" t="n">
        <v>11497.5</v>
      </c>
      <c r="G242" s="78" t="n">
        <v>0</v>
      </c>
      <c r="H242" s="78" t="n">
        <f aca="false">21*E242</f>
        <v>63</v>
      </c>
      <c r="I242" s="78" t="n">
        <f aca="false">F242+G242</f>
        <v>11497.5</v>
      </c>
      <c r="J242" s="78" t="n">
        <f aca="false">I242+H242</f>
        <v>11560.5</v>
      </c>
      <c r="K242" s="0" t="n">
        <f aca="false">C242-J242</f>
        <v>0</v>
      </c>
    </row>
    <row r="243" customFormat="false" ht="29.85" hidden="false" customHeight="false" outlineLevel="0" collapsed="false">
      <c r="A243" s="139" t="n">
        <v>105354908</v>
      </c>
      <c r="B243" s="18" t="s">
        <v>265</v>
      </c>
      <c r="C243" s="19" t="n">
        <v>7707</v>
      </c>
      <c r="D243" s="135" t="n">
        <v>105354908</v>
      </c>
      <c r="E243" s="0" t="n">
        <v>2</v>
      </c>
      <c r="F243" s="0" t="n">
        <v>7665</v>
      </c>
      <c r="G243" s="0" t="n">
        <v>0</v>
      </c>
      <c r="H243" s="0" t="n">
        <f aca="false">21*E243</f>
        <v>42</v>
      </c>
      <c r="I243" s="0" t="n">
        <f aca="false">F243+G243</f>
        <v>7665</v>
      </c>
      <c r="J243" s="0" t="n">
        <f aca="false">I243+H243</f>
        <v>7707</v>
      </c>
      <c r="K243" s="0" t="n">
        <f aca="false">C243-J243</f>
        <v>0</v>
      </c>
    </row>
    <row r="244" customFormat="false" ht="29.85" hidden="false" customHeight="false" outlineLevel="0" collapsed="false">
      <c r="A244" s="139" t="n">
        <v>105354916</v>
      </c>
      <c r="B244" s="18" t="s">
        <v>669</v>
      </c>
      <c r="C244" s="19" t="n">
        <v>7707</v>
      </c>
      <c r="D244" s="135" t="n">
        <v>105354916</v>
      </c>
      <c r="E244" s="0" t="n">
        <v>2</v>
      </c>
      <c r="F244" s="0" t="n">
        <v>7665</v>
      </c>
      <c r="G244" s="0" t="n">
        <v>0</v>
      </c>
      <c r="H244" s="0" t="n">
        <f aca="false">21*E244</f>
        <v>42</v>
      </c>
      <c r="I244" s="0" t="n">
        <f aca="false">F244+G244</f>
        <v>7665</v>
      </c>
      <c r="J244" s="0" t="n">
        <f aca="false">I244+H244</f>
        <v>7707</v>
      </c>
      <c r="K244" s="0" t="n">
        <f aca="false">C244-J244</f>
        <v>0</v>
      </c>
    </row>
    <row r="245" customFormat="false" ht="29.85" hidden="false" customHeight="false" outlineLevel="0" collapsed="false">
      <c r="A245" s="139" t="n">
        <v>105354918</v>
      </c>
      <c r="B245" s="18" t="s">
        <v>77</v>
      </c>
      <c r="C245" s="19" t="n">
        <v>7707</v>
      </c>
      <c r="D245" s="136" t="n">
        <v>105354918</v>
      </c>
      <c r="E245" s="78" t="n">
        <v>2</v>
      </c>
      <c r="F245" s="78" t="n">
        <v>7665</v>
      </c>
      <c r="G245" s="78" t="n">
        <v>0</v>
      </c>
      <c r="H245" s="78" t="n">
        <f aca="false">21*E245</f>
        <v>42</v>
      </c>
      <c r="I245" s="78" t="n">
        <f aca="false">F245+G245</f>
        <v>7665</v>
      </c>
      <c r="J245" s="78" t="n">
        <f aca="false">I245+H245</f>
        <v>7707</v>
      </c>
      <c r="K245" s="0" t="n">
        <f aca="false">C245-J245</f>
        <v>0</v>
      </c>
    </row>
    <row r="246" customFormat="false" ht="29.85" hidden="false" customHeight="false" outlineLevel="0" collapsed="false">
      <c r="A246" s="139" t="n">
        <v>105354921</v>
      </c>
      <c r="B246" s="18" t="s">
        <v>102</v>
      </c>
      <c r="C246" s="19" t="n">
        <v>7707</v>
      </c>
      <c r="D246" s="136" t="n">
        <v>105354921</v>
      </c>
      <c r="E246" s="78" t="n">
        <v>2</v>
      </c>
      <c r="F246" s="78" t="n">
        <v>7665</v>
      </c>
      <c r="G246" s="78" t="n">
        <v>0</v>
      </c>
      <c r="H246" s="78" t="n">
        <f aca="false">21*E246</f>
        <v>42</v>
      </c>
      <c r="I246" s="78" t="n">
        <f aca="false">F246+G246</f>
        <v>7665</v>
      </c>
      <c r="J246" s="78" t="n">
        <f aca="false">I246+H246</f>
        <v>7707</v>
      </c>
      <c r="K246" s="0" t="n">
        <f aca="false">C246-J246</f>
        <v>0</v>
      </c>
    </row>
    <row r="247" customFormat="false" ht="29.85" hidden="false" customHeight="false" outlineLevel="0" collapsed="false">
      <c r="A247" s="139" t="n">
        <v>105354928</v>
      </c>
      <c r="B247" s="18" t="s">
        <v>111</v>
      </c>
      <c r="C247" s="19" t="n">
        <v>7707</v>
      </c>
      <c r="D247" s="136" t="n">
        <v>105354928</v>
      </c>
      <c r="E247" s="78" t="n">
        <v>2</v>
      </c>
      <c r="F247" s="78" t="n">
        <v>7665</v>
      </c>
      <c r="G247" s="78" t="n">
        <v>0</v>
      </c>
      <c r="H247" s="78" t="n">
        <f aca="false">21*E247</f>
        <v>42</v>
      </c>
      <c r="I247" s="78" t="n">
        <f aca="false">F247+G247</f>
        <v>7665</v>
      </c>
      <c r="J247" s="78" t="n">
        <f aca="false">I247+H247</f>
        <v>7707</v>
      </c>
      <c r="K247" s="0" t="n">
        <f aca="false">C247-J247</f>
        <v>0</v>
      </c>
    </row>
    <row r="248" customFormat="false" ht="29.85" hidden="false" customHeight="false" outlineLevel="0" collapsed="false">
      <c r="A248" s="139" t="n">
        <v>105354931</v>
      </c>
      <c r="B248" s="18" t="s">
        <v>274</v>
      </c>
      <c r="C248" s="19" t="n">
        <v>7707</v>
      </c>
      <c r="D248" s="135" t="n">
        <v>105354931</v>
      </c>
      <c r="E248" s="0" t="n">
        <v>2</v>
      </c>
      <c r="F248" s="0" t="n">
        <v>7665</v>
      </c>
      <c r="G248" s="0" t="n">
        <v>0</v>
      </c>
      <c r="H248" s="0" t="n">
        <f aca="false">21*E248</f>
        <v>42</v>
      </c>
      <c r="I248" s="0" t="n">
        <f aca="false">F248+G248</f>
        <v>7665</v>
      </c>
      <c r="J248" s="0" t="n">
        <f aca="false">I248+H248</f>
        <v>7707</v>
      </c>
      <c r="K248" s="0" t="n">
        <f aca="false">C248-J248</f>
        <v>0</v>
      </c>
    </row>
    <row r="249" customFormat="false" ht="29.85" hidden="false" customHeight="false" outlineLevel="0" collapsed="false">
      <c r="A249" s="139" t="n">
        <v>105354938</v>
      </c>
      <c r="B249" s="18" t="s">
        <v>349</v>
      </c>
      <c r="C249" s="19" t="n">
        <v>3853.5</v>
      </c>
      <c r="D249" s="135" t="n">
        <v>105354938</v>
      </c>
      <c r="E249" s="0" t="n">
        <v>1</v>
      </c>
      <c r="F249" s="0" t="n">
        <v>3832.5</v>
      </c>
      <c r="G249" s="0" t="n">
        <v>0</v>
      </c>
      <c r="H249" s="0" t="n">
        <f aca="false">21*E249</f>
        <v>21</v>
      </c>
      <c r="I249" s="0" t="n">
        <f aca="false">F249+G249</f>
        <v>3832.5</v>
      </c>
      <c r="J249" s="0" t="n">
        <f aca="false">I249+H249</f>
        <v>3853.5</v>
      </c>
      <c r="K249" s="0" t="n">
        <f aca="false">C249-J249</f>
        <v>0</v>
      </c>
    </row>
    <row r="250" customFormat="false" ht="29.85" hidden="false" customHeight="false" outlineLevel="0" collapsed="false">
      <c r="A250" s="134" t="n">
        <v>105354974</v>
      </c>
      <c r="B250" s="63" t="s">
        <v>277</v>
      </c>
      <c r="C250" s="64" t="n">
        <v>11486.8</v>
      </c>
      <c r="D250" s="136" t="n">
        <v>105354974</v>
      </c>
      <c r="E250" s="78" t="n">
        <v>2</v>
      </c>
      <c r="F250" s="78" t="n">
        <v>11444.8</v>
      </c>
      <c r="G250" s="78" t="n">
        <v>0</v>
      </c>
      <c r="H250" s="78" t="n">
        <f aca="false">21*E250</f>
        <v>42</v>
      </c>
      <c r="I250" s="78" t="n">
        <f aca="false">F250+G250</f>
        <v>11444.8</v>
      </c>
      <c r="J250" s="78" t="n">
        <f aca="false">I250+H250</f>
        <v>11486.8</v>
      </c>
      <c r="K250" s="0" t="n">
        <f aca="false">C250-J250</f>
        <v>0</v>
      </c>
    </row>
    <row r="251" customFormat="false" ht="29.85" hidden="false" customHeight="false" outlineLevel="0" collapsed="false">
      <c r="A251" s="139" t="n">
        <v>105354991</v>
      </c>
      <c r="B251" s="18" t="s">
        <v>393</v>
      </c>
      <c r="C251" s="19" t="n">
        <v>7707</v>
      </c>
      <c r="D251" s="135" t="n">
        <v>105354991</v>
      </c>
      <c r="E251" s="0" t="n">
        <v>2</v>
      </c>
      <c r="F251" s="0" t="n">
        <v>7665</v>
      </c>
      <c r="G251" s="0" t="n">
        <v>0</v>
      </c>
      <c r="H251" s="0" t="n">
        <f aca="false">21*E251</f>
        <v>42</v>
      </c>
      <c r="I251" s="0" t="n">
        <f aca="false">F251+G251</f>
        <v>7665</v>
      </c>
      <c r="J251" s="0" t="n">
        <f aca="false">I251+H251</f>
        <v>7707</v>
      </c>
      <c r="K251" s="0" t="n">
        <f aca="false">C251-J251</f>
        <v>0</v>
      </c>
    </row>
    <row r="252" customFormat="false" ht="29.85" hidden="false" customHeight="false" outlineLevel="0" collapsed="false">
      <c r="A252" s="139" t="n">
        <v>105355007</v>
      </c>
      <c r="B252" s="18" t="s">
        <v>86</v>
      </c>
      <c r="C252" s="19" t="n">
        <v>7707</v>
      </c>
      <c r="D252" s="136" t="n">
        <v>105355007</v>
      </c>
      <c r="E252" s="78" t="n">
        <v>2</v>
      </c>
      <c r="F252" s="78" t="n">
        <v>7665</v>
      </c>
      <c r="G252" s="78" t="n">
        <v>0</v>
      </c>
      <c r="H252" s="78" t="n">
        <f aca="false">21*E252</f>
        <v>42</v>
      </c>
      <c r="I252" s="78" t="n">
        <f aca="false">F252+G252</f>
        <v>7665</v>
      </c>
      <c r="J252" s="78" t="n">
        <f aca="false">I252+H252</f>
        <v>7707</v>
      </c>
      <c r="K252" s="0" t="n">
        <f aca="false">C252-J252</f>
        <v>0</v>
      </c>
    </row>
    <row r="253" s="65" customFormat="true" ht="29.85" hidden="false" customHeight="false" outlineLevel="0" collapsed="false">
      <c r="A253" s="134" t="n">
        <v>105355017</v>
      </c>
      <c r="B253" s="63" t="s">
        <v>147</v>
      </c>
      <c r="C253" s="64" t="n">
        <v>3853.5</v>
      </c>
      <c r="D253" s="136" t="n">
        <v>105355017</v>
      </c>
      <c r="E253" s="78" t="n">
        <v>3</v>
      </c>
      <c r="F253" s="78" t="n">
        <v>11497.5</v>
      </c>
      <c r="G253" s="78" t="n">
        <v>0</v>
      </c>
      <c r="H253" s="78" t="n">
        <f aca="false">21*E253</f>
        <v>63</v>
      </c>
      <c r="I253" s="78" t="n">
        <f aca="false">F253+G253</f>
        <v>11497.5</v>
      </c>
      <c r="J253" s="78" t="n">
        <f aca="false">I253+H253</f>
        <v>11560.5</v>
      </c>
      <c r="K253" s="0" t="n">
        <f aca="false">C253+C254-J253</f>
        <v>0</v>
      </c>
      <c r="AMC253" s="0"/>
      <c r="AMD253" s="0"/>
      <c r="AME253" s="0"/>
      <c r="AMF253" s="0"/>
      <c r="AMG253" s="0"/>
      <c r="AMH253" s="0"/>
      <c r="AMI253" s="0"/>
      <c r="AMJ253" s="0"/>
    </row>
    <row r="254" customFormat="false" ht="29.85" hidden="false" customHeight="false" outlineLevel="0" collapsed="false">
      <c r="A254" s="134" t="n">
        <v>105355017</v>
      </c>
      <c r="B254" s="63" t="s">
        <v>149</v>
      </c>
      <c r="C254" s="64" t="n">
        <v>7707</v>
      </c>
      <c r="D254" s="136"/>
      <c r="E254" s="78"/>
      <c r="F254" s="78"/>
      <c r="G254" s="78"/>
      <c r="H254" s="78"/>
      <c r="I254" s="78"/>
      <c r="J254" s="78"/>
    </row>
    <row r="255" customFormat="false" ht="29.85" hidden="false" customHeight="false" outlineLevel="0" collapsed="false">
      <c r="A255" s="139" t="n">
        <v>105355035</v>
      </c>
      <c r="B255" s="18" t="s">
        <v>161</v>
      </c>
      <c r="C255" s="19" t="n">
        <v>11560.5</v>
      </c>
      <c r="D255" s="136" t="n">
        <v>105355035</v>
      </c>
      <c r="E255" s="78" t="n">
        <v>3</v>
      </c>
      <c r="F255" s="78" t="n">
        <v>11497.5</v>
      </c>
      <c r="G255" s="78" t="n">
        <v>0</v>
      </c>
      <c r="H255" s="78" t="n">
        <f aca="false">21*E255</f>
        <v>63</v>
      </c>
      <c r="I255" s="78" t="n">
        <f aca="false">F255+G255</f>
        <v>11497.5</v>
      </c>
      <c r="J255" s="78" t="n">
        <f aca="false">I255+H255</f>
        <v>11560.5</v>
      </c>
      <c r="K255" s="0" t="n">
        <f aca="false">C255-J255</f>
        <v>0</v>
      </c>
    </row>
    <row r="256" customFormat="false" ht="29.85" hidden="false" customHeight="false" outlineLevel="0" collapsed="false">
      <c r="A256" s="139" t="n">
        <v>105355047</v>
      </c>
      <c r="B256" s="18" t="s">
        <v>114</v>
      </c>
      <c r="C256" s="19" t="n">
        <v>7707</v>
      </c>
      <c r="D256" s="136" t="n">
        <v>105355047</v>
      </c>
      <c r="E256" s="78" t="n">
        <v>2</v>
      </c>
      <c r="F256" s="78" t="n">
        <v>7665</v>
      </c>
      <c r="G256" s="78" t="n">
        <v>0</v>
      </c>
      <c r="H256" s="78" t="n">
        <f aca="false">21*E256</f>
        <v>42</v>
      </c>
      <c r="I256" s="78" t="n">
        <f aca="false">F256+G256</f>
        <v>7665</v>
      </c>
      <c r="J256" s="78" t="n">
        <f aca="false">I256+H256</f>
        <v>7707</v>
      </c>
      <c r="K256" s="0" t="n">
        <f aca="false">C256-J256</f>
        <v>0</v>
      </c>
    </row>
    <row r="257" s="65" customFormat="true" ht="29.85" hidden="false" customHeight="false" outlineLevel="0" collapsed="false">
      <c r="A257" s="139" t="n">
        <v>105355062</v>
      </c>
      <c r="B257" s="18" t="s">
        <v>108</v>
      </c>
      <c r="C257" s="19" t="n">
        <v>7707</v>
      </c>
      <c r="D257" s="136" t="n">
        <v>105355062</v>
      </c>
      <c r="E257" s="78" t="n">
        <v>2</v>
      </c>
      <c r="F257" s="78" t="n">
        <v>7665</v>
      </c>
      <c r="G257" s="78" t="n">
        <v>0</v>
      </c>
      <c r="H257" s="78" t="n">
        <f aca="false">21*E257</f>
        <v>42</v>
      </c>
      <c r="I257" s="78" t="n">
        <f aca="false">F257+G257</f>
        <v>7665</v>
      </c>
      <c r="J257" s="78" t="n">
        <f aca="false">I257+H257</f>
        <v>7707</v>
      </c>
      <c r="K257" s="0" t="n">
        <f aca="false">C257-J257</f>
        <v>0</v>
      </c>
      <c r="AMC257" s="0"/>
      <c r="AMD257" s="0"/>
      <c r="AME257" s="0"/>
      <c r="AMF257" s="0"/>
      <c r="AMG257" s="0"/>
      <c r="AMH257" s="0"/>
      <c r="AMI257" s="0"/>
      <c r="AMJ257" s="0"/>
    </row>
    <row r="258" customFormat="false" ht="29.85" hidden="false" customHeight="false" outlineLevel="0" collapsed="false">
      <c r="A258" s="139" t="n">
        <v>105355065</v>
      </c>
      <c r="B258" s="18" t="s">
        <v>155</v>
      </c>
      <c r="C258" s="19" t="n">
        <v>11560.5</v>
      </c>
      <c r="D258" s="136" t="n">
        <v>105355065</v>
      </c>
      <c r="E258" s="78" t="n">
        <v>3</v>
      </c>
      <c r="F258" s="78" t="n">
        <v>11497.5</v>
      </c>
      <c r="G258" s="78" t="n">
        <v>0</v>
      </c>
      <c r="H258" s="78" t="n">
        <f aca="false">21*E258</f>
        <v>63</v>
      </c>
      <c r="I258" s="78" t="n">
        <f aca="false">F258+G258</f>
        <v>11497.5</v>
      </c>
      <c r="J258" s="78" t="n">
        <f aca="false">I258+H258</f>
        <v>11560.5</v>
      </c>
      <c r="K258" s="0" t="n">
        <f aca="false">C258-J258</f>
        <v>0</v>
      </c>
    </row>
    <row r="259" customFormat="false" ht="29.85" hidden="false" customHeight="false" outlineLevel="0" collapsed="false">
      <c r="A259" s="139" t="n">
        <v>105355072</v>
      </c>
      <c r="B259" s="18" t="s">
        <v>96</v>
      </c>
      <c r="C259" s="19" t="n">
        <v>7707</v>
      </c>
      <c r="D259" s="136" t="n">
        <v>105355072</v>
      </c>
      <c r="E259" s="78" t="n">
        <v>2</v>
      </c>
      <c r="F259" s="78" t="n">
        <v>7665</v>
      </c>
      <c r="G259" s="78" t="n">
        <v>0</v>
      </c>
      <c r="H259" s="78" t="n">
        <f aca="false">21*E259</f>
        <v>42</v>
      </c>
      <c r="I259" s="78" t="n">
        <f aca="false">F259+G259</f>
        <v>7665</v>
      </c>
      <c r="J259" s="78" t="n">
        <f aca="false">I259+H259</f>
        <v>7707</v>
      </c>
      <c r="K259" s="0" t="n">
        <f aca="false">C259-J259</f>
        <v>0</v>
      </c>
    </row>
    <row r="260" customFormat="false" ht="29.85" hidden="false" customHeight="false" outlineLevel="0" collapsed="false">
      <c r="A260" s="139" t="n">
        <v>105355075</v>
      </c>
      <c r="B260" s="18" t="s">
        <v>1410</v>
      </c>
      <c r="C260" s="19" t="n">
        <v>9387</v>
      </c>
      <c r="D260" s="135" t="n">
        <v>105355075</v>
      </c>
      <c r="E260" s="0" t="n">
        <v>2</v>
      </c>
      <c r="F260" s="0" t="n">
        <v>9345</v>
      </c>
      <c r="G260" s="0" t="n">
        <v>0</v>
      </c>
      <c r="H260" s="0" t="n">
        <f aca="false">21*E260</f>
        <v>42</v>
      </c>
      <c r="I260" s="0" t="n">
        <f aca="false">F260+G260</f>
        <v>9345</v>
      </c>
      <c r="J260" s="0" t="n">
        <f aca="false">I260+H260</f>
        <v>9387</v>
      </c>
      <c r="K260" s="0" t="n">
        <f aca="false">C260-J260</f>
        <v>0</v>
      </c>
    </row>
    <row r="261" customFormat="false" ht="29.85" hidden="false" customHeight="false" outlineLevel="0" collapsed="false">
      <c r="A261" s="139" t="n">
        <v>105355085</v>
      </c>
      <c r="B261" s="18" t="s">
        <v>666</v>
      </c>
      <c r="C261" s="19" t="n">
        <v>7707</v>
      </c>
      <c r="D261" s="135" t="n">
        <v>105355085</v>
      </c>
      <c r="E261" s="0" t="n">
        <v>2</v>
      </c>
      <c r="F261" s="0" t="n">
        <v>7665</v>
      </c>
      <c r="G261" s="0" t="n">
        <v>0</v>
      </c>
      <c r="H261" s="0" t="n">
        <f aca="false">21*E261</f>
        <v>42</v>
      </c>
      <c r="I261" s="0" t="n">
        <f aca="false">F261+G261</f>
        <v>7665</v>
      </c>
      <c r="J261" s="0" t="n">
        <f aca="false">I261+H261</f>
        <v>7707</v>
      </c>
      <c r="K261" s="0" t="n">
        <f aca="false">C261-J261</f>
        <v>0</v>
      </c>
    </row>
    <row r="262" s="65" customFormat="true" ht="29.85" hidden="false" customHeight="false" outlineLevel="0" collapsed="false">
      <c r="A262" s="139" t="n">
        <v>105355095</v>
      </c>
      <c r="B262" s="18" t="s">
        <v>99</v>
      </c>
      <c r="C262" s="19" t="n">
        <v>7707</v>
      </c>
      <c r="D262" s="136" t="n">
        <v>105355095</v>
      </c>
      <c r="E262" s="78" t="n">
        <v>2</v>
      </c>
      <c r="F262" s="78" t="n">
        <v>7665</v>
      </c>
      <c r="G262" s="78" t="n">
        <v>0</v>
      </c>
      <c r="H262" s="78" t="n">
        <f aca="false">21*E262</f>
        <v>42</v>
      </c>
      <c r="I262" s="78" t="n">
        <f aca="false">F262+G262</f>
        <v>7665</v>
      </c>
      <c r="J262" s="78" t="n">
        <f aca="false">I262+H262</f>
        <v>7707</v>
      </c>
      <c r="K262" s="0" t="n">
        <f aca="false">C262-J262</f>
        <v>0</v>
      </c>
      <c r="AMC262" s="0"/>
      <c r="AMD262" s="0"/>
      <c r="AME262" s="0"/>
      <c r="AMF262" s="0"/>
      <c r="AMG262" s="0"/>
      <c r="AMH262" s="0"/>
      <c r="AMI262" s="0"/>
      <c r="AMJ262" s="0"/>
    </row>
    <row r="263" customFormat="false" ht="29.85" hidden="false" customHeight="false" outlineLevel="0" collapsed="false">
      <c r="A263" s="139" t="n">
        <v>105355140</v>
      </c>
      <c r="B263" s="18" t="s">
        <v>346</v>
      </c>
      <c r="C263" s="19" t="n">
        <v>3853.5</v>
      </c>
      <c r="D263" s="135" t="n">
        <v>105355140</v>
      </c>
      <c r="E263" s="0" t="n">
        <v>1</v>
      </c>
      <c r="F263" s="0" t="n">
        <v>3832.5</v>
      </c>
      <c r="G263" s="0" t="n">
        <v>0</v>
      </c>
      <c r="H263" s="0" t="n">
        <f aca="false">21*E263</f>
        <v>21</v>
      </c>
      <c r="I263" s="0" t="n">
        <f aca="false">F263+G263</f>
        <v>3832.5</v>
      </c>
      <c r="J263" s="0" t="n">
        <f aca="false">I263+H263</f>
        <v>3853.5</v>
      </c>
      <c r="K263" s="0" t="n">
        <f aca="false">C263-J263</f>
        <v>0</v>
      </c>
    </row>
    <row r="264" customFormat="false" ht="29.85" hidden="false" customHeight="false" outlineLevel="0" collapsed="false">
      <c r="A264" s="139" t="n">
        <v>105355157</v>
      </c>
      <c r="B264" s="18" t="s">
        <v>954</v>
      </c>
      <c r="C264" s="19" t="n">
        <v>15414</v>
      </c>
      <c r="D264" s="135" t="n">
        <v>105355157</v>
      </c>
      <c r="E264" s="0" t="n">
        <v>4</v>
      </c>
      <c r="F264" s="0" t="n">
        <v>15330</v>
      </c>
      <c r="G264" s="0" t="n">
        <v>0</v>
      </c>
      <c r="H264" s="0" t="n">
        <f aca="false">21*E264</f>
        <v>84</v>
      </c>
      <c r="I264" s="0" t="n">
        <f aca="false">F264+G264</f>
        <v>15330</v>
      </c>
      <c r="J264" s="0" t="n">
        <f aca="false">I264+H264</f>
        <v>15414</v>
      </c>
      <c r="K264" s="0" t="n">
        <f aca="false">C264-J264</f>
        <v>0</v>
      </c>
    </row>
    <row r="265" customFormat="false" ht="29.85" hidden="false" customHeight="false" outlineLevel="0" collapsed="false">
      <c r="A265" s="139" t="n">
        <v>105355184</v>
      </c>
      <c r="B265" s="18" t="s">
        <v>654</v>
      </c>
      <c r="C265" s="19" t="n">
        <v>7707</v>
      </c>
      <c r="D265" s="135" t="n">
        <v>105355184</v>
      </c>
      <c r="E265" s="0" t="n">
        <v>2</v>
      </c>
      <c r="F265" s="0" t="n">
        <v>7665</v>
      </c>
      <c r="G265" s="0" t="n">
        <v>0</v>
      </c>
      <c r="H265" s="0" t="n">
        <f aca="false">21*E265</f>
        <v>42</v>
      </c>
      <c r="I265" s="0" t="n">
        <f aca="false">F265+G265</f>
        <v>7665</v>
      </c>
      <c r="J265" s="0" t="n">
        <f aca="false">I265+H265</f>
        <v>7707</v>
      </c>
      <c r="K265" s="0" t="n">
        <f aca="false">C265-J265</f>
        <v>0</v>
      </c>
    </row>
    <row r="266" customFormat="false" ht="29.85" hidden="false" customHeight="false" outlineLevel="0" collapsed="false">
      <c r="A266" s="139" t="n">
        <v>105355185</v>
      </c>
      <c r="B266" s="18" t="s">
        <v>888</v>
      </c>
      <c r="C266" s="19" t="n">
        <v>7707</v>
      </c>
      <c r="D266" s="135" t="n">
        <v>105355185</v>
      </c>
      <c r="E266" s="0" t="n">
        <v>2</v>
      </c>
      <c r="F266" s="0" t="n">
        <v>7665</v>
      </c>
      <c r="G266" s="0" t="n">
        <v>0</v>
      </c>
      <c r="H266" s="0" t="n">
        <f aca="false">21*E266</f>
        <v>42</v>
      </c>
      <c r="I266" s="0" t="n">
        <f aca="false">F266+G266</f>
        <v>7665</v>
      </c>
      <c r="J266" s="0" t="n">
        <f aca="false">I266+H266</f>
        <v>7707</v>
      </c>
      <c r="K266" s="0" t="n">
        <f aca="false">C266-J266</f>
        <v>0</v>
      </c>
    </row>
    <row r="267" customFormat="false" ht="29.85" hidden="false" customHeight="false" outlineLevel="0" collapsed="false">
      <c r="A267" s="139" t="n">
        <v>105355193</v>
      </c>
      <c r="B267" s="18" t="s">
        <v>180</v>
      </c>
      <c r="C267" s="19" t="n">
        <v>15414</v>
      </c>
      <c r="D267" s="135" t="n">
        <v>105355193</v>
      </c>
      <c r="E267" s="0" t="n">
        <v>4</v>
      </c>
      <c r="F267" s="0" t="n">
        <v>15330</v>
      </c>
      <c r="G267" s="0" t="n">
        <v>0</v>
      </c>
      <c r="H267" s="0" t="n">
        <f aca="false">21*E267</f>
        <v>84</v>
      </c>
      <c r="I267" s="0" t="n">
        <f aca="false">F267+G267</f>
        <v>15330</v>
      </c>
      <c r="J267" s="0" t="n">
        <f aca="false">I267+H267</f>
        <v>15414</v>
      </c>
      <c r="K267" s="0" t="n">
        <f aca="false">C267-J267</f>
        <v>0</v>
      </c>
    </row>
    <row r="268" customFormat="false" ht="29.85" hidden="false" customHeight="false" outlineLevel="0" collapsed="false">
      <c r="A268" s="139" t="n">
        <v>105355266</v>
      </c>
      <c r="B268" s="18" t="s">
        <v>93</v>
      </c>
      <c r="C268" s="19" t="n">
        <v>7707</v>
      </c>
      <c r="D268" s="136" t="n">
        <v>105355266</v>
      </c>
      <c r="E268" s="78" t="n">
        <v>2</v>
      </c>
      <c r="F268" s="78" t="n">
        <v>7665</v>
      </c>
      <c r="G268" s="78" t="n">
        <v>0</v>
      </c>
      <c r="H268" s="78" t="n">
        <f aca="false">21*E268</f>
        <v>42</v>
      </c>
      <c r="I268" s="78" t="n">
        <f aca="false">F268+G268</f>
        <v>7665</v>
      </c>
      <c r="J268" s="78" t="n">
        <f aca="false">I268+H268</f>
        <v>7707</v>
      </c>
      <c r="K268" s="0" t="n">
        <f aca="false">C268-J268</f>
        <v>0</v>
      </c>
    </row>
    <row r="269" customFormat="false" ht="29.85" hidden="false" customHeight="false" outlineLevel="0" collapsed="false">
      <c r="A269" s="139" t="n">
        <v>105355285</v>
      </c>
      <c r="B269" s="18" t="s">
        <v>31</v>
      </c>
      <c r="C269" s="19" t="n">
        <v>3853.5</v>
      </c>
      <c r="D269" s="136" t="n">
        <v>105355285</v>
      </c>
      <c r="E269" s="78" t="n">
        <v>1</v>
      </c>
      <c r="F269" s="78" t="n">
        <v>3832.5</v>
      </c>
      <c r="G269" s="78" t="n">
        <v>0</v>
      </c>
      <c r="H269" s="78" t="n">
        <f aca="false">21*E269</f>
        <v>21</v>
      </c>
      <c r="I269" s="78" t="n">
        <f aca="false">F269+G269</f>
        <v>3832.5</v>
      </c>
      <c r="J269" s="78" t="n">
        <f aca="false">I269+H269</f>
        <v>3853.5</v>
      </c>
      <c r="K269" s="0" t="n">
        <f aca="false">C269-J269</f>
        <v>0</v>
      </c>
    </row>
    <row r="270" customFormat="false" ht="29.85" hidden="false" customHeight="false" outlineLevel="0" collapsed="false">
      <c r="A270" s="139" t="n">
        <v>105355336</v>
      </c>
      <c r="B270" s="18" t="s">
        <v>28</v>
      </c>
      <c r="C270" s="19" t="n">
        <v>3853.5</v>
      </c>
      <c r="D270" s="136" t="n">
        <v>105355336</v>
      </c>
      <c r="E270" s="78" t="n">
        <v>1</v>
      </c>
      <c r="F270" s="78" t="n">
        <v>3832.5</v>
      </c>
      <c r="G270" s="78" t="n">
        <v>0</v>
      </c>
      <c r="H270" s="78" t="n">
        <f aca="false">21*E270</f>
        <v>21</v>
      </c>
      <c r="I270" s="78" t="n">
        <f aca="false">F270+G270</f>
        <v>3832.5</v>
      </c>
      <c r="J270" s="78" t="n">
        <f aca="false">I270+H270</f>
        <v>3853.5</v>
      </c>
      <c r="K270" s="0" t="n">
        <f aca="false">C270-J270</f>
        <v>0</v>
      </c>
    </row>
    <row r="271" customFormat="false" ht="29.85" hidden="false" customHeight="false" outlineLevel="0" collapsed="false">
      <c r="A271" s="139" t="n">
        <v>105355371</v>
      </c>
      <c r="B271" s="18" t="s">
        <v>309</v>
      </c>
      <c r="C271" s="19" t="n">
        <v>3853.5</v>
      </c>
      <c r="D271" s="135" t="n">
        <v>105355371</v>
      </c>
      <c r="E271" s="0" t="n">
        <v>1</v>
      </c>
      <c r="F271" s="0" t="n">
        <v>3832.5</v>
      </c>
      <c r="G271" s="0" t="n">
        <v>0</v>
      </c>
      <c r="H271" s="0" t="n">
        <f aca="false">21*E271</f>
        <v>21</v>
      </c>
      <c r="I271" s="0" t="n">
        <f aca="false">F271+G271</f>
        <v>3832.5</v>
      </c>
      <c r="J271" s="0" t="n">
        <f aca="false">I271+H271</f>
        <v>3853.5</v>
      </c>
      <c r="K271" s="0" t="n">
        <f aca="false">C271-J271</f>
        <v>0</v>
      </c>
    </row>
    <row r="272" customFormat="false" ht="29.85" hidden="false" customHeight="false" outlineLevel="0" collapsed="false">
      <c r="A272" s="139" t="n">
        <v>105355402</v>
      </c>
      <c r="B272" s="18" t="s">
        <v>19</v>
      </c>
      <c r="C272" s="19" t="n">
        <v>3853.5</v>
      </c>
      <c r="D272" s="136" t="n">
        <v>105355402</v>
      </c>
      <c r="E272" s="78" t="n">
        <v>1</v>
      </c>
      <c r="F272" s="78" t="n">
        <v>3832.5</v>
      </c>
      <c r="G272" s="78" t="n">
        <v>0</v>
      </c>
      <c r="H272" s="78" t="n">
        <f aca="false">21*E272</f>
        <v>21</v>
      </c>
      <c r="I272" s="78" t="n">
        <f aca="false">F272+G272</f>
        <v>3832.5</v>
      </c>
      <c r="J272" s="78" t="n">
        <f aca="false">I272+H272</f>
        <v>3853.5</v>
      </c>
      <c r="K272" s="0" t="n">
        <f aca="false">C272-J272</f>
        <v>0</v>
      </c>
    </row>
    <row r="273" customFormat="false" ht="29.85" hidden="false" customHeight="false" outlineLevel="0" collapsed="false">
      <c r="A273" s="139" t="n">
        <v>105355403</v>
      </c>
      <c r="B273" s="18" t="s">
        <v>882</v>
      </c>
      <c r="C273" s="19" t="n">
        <v>7707</v>
      </c>
      <c r="D273" s="135" t="n">
        <v>105355403</v>
      </c>
      <c r="E273" s="0" t="n">
        <v>2</v>
      </c>
      <c r="F273" s="0" t="n">
        <v>7665</v>
      </c>
      <c r="G273" s="0" t="n">
        <v>0</v>
      </c>
      <c r="H273" s="0" t="n">
        <f aca="false">21*E273</f>
        <v>42</v>
      </c>
      <c r="I273" s="0" t="n">
        <f aca="false">F273+G273</f>
        <v>7665</v>
      </c>
      <c r="J273" s="0" t="n">
        <f aca="false">I273+H273</f>
        <v>7707</v>
      </c>
      <c r="K273" s="0" t="n">
        <f aca="false">C273-J273</f>
        <v>0</v>
      </c>
    </row>
    <row r="274" customFormat="false" ht="29.85" hidden="false" customHeight="false" outlineLevel="0" collapsed="false">
      <c r="A274" s="139" t="n">
        <v>105355406</v>
      </c>
      <c r="B274" s="18" t="s">
        <v>283</v>
      </c>
      <c r="C274" s="19" t="n">
        <v>23121</v>
      </c>
      <c r="D274" s="135" t="n">
        <v>105355406</v>
      </c>
      <c r="E274" s="0" t="n">
        <v>6</v>
      </c>
      <c r="F274" s="0" t="n">
        <v>22995</v>
      </c>
      <c r="G274" s="0" t="n">
        <v>0</v>
      </c>
      <c r="H274" s="0" t="n">
        <f aca="false">21*E274</f>
        <v>126</v>
      </c>
      <c r="I274" s="0" t="n">
        <f aca="false">F274+G274</f>
        <v>22995</v>
      </c>
      <c r="J274" s="0" t="n">
        <f aca="false">I274+H274</f>
        <v>23121</v>
      </c>
      <c r="K274" s="0" t="n">
        <f aca="false">C274-J274</f>
        <v>0</v>
      </c>
    </row>
    <row r="275" customFormat="false" ht="29.85" hidden="false" customHeight="false" outlineLevel="0" collapsed="false">
      <c r="A275" s="134" t="n">
        <v>105355415</v>
      </c>
      <c r="B275" s="63" t="s">
        <v>201</v>
      </c>
      <c r="C275" s="64" t="n">
        <v>28717</v>
      </c>
      <c r="D275" s="136" t="n">
        <v>105355415</v>
      </c>
      <c r="E275" s="78" t="n">
        <v>5</v>
      </c>
      <c r="F275" s="78" t="n">
        <v>28612</v>
      </c>
      <c r="G275" s="78" t="n">
        <v>0</v>
      </c>
      <c r="H275" s="78" t="n">
        <f aca="false">21*E275</f>
        <v>105</v>
      </c>
      <c r="I275" s="78" t="n">
        <f aca="false">F275+G275</f>
        <v>28612</v>
      </c>
      <c r="J275" s="78" t="n">
        <f aca="false">I275+H275</f>
        <v>28717</v>
      </c>
      <c r="K275" s="0" t="n">
        <f aca="false">C275-J275</f>
        <v>0</v>
      </c>
    </row>
    <row r="276" customFormat="false" ht="29.85" hidden="false" customHeight="false" outlineLevel="0" collapsed="false">
      <c r="A276" s="134" t="n">
        <v>105355443</v>
      </c>
      <c r="B276" s="63" t="s">
        <v>426</v>
      </c>
      <c r="C276" s="64" t="n">
        <v>17230.2</v>
      </c>
      <c r="D276" s="136" t="n">
        <v>105355443</v>
      </c>
      <c r="E276" s="78" t="n">
        <v>3</v>
      </c>
      <c r="F276" s="78" t="n">
        <v>17167.2</v>
      </c>
      <c r="G276" s="78" t="n">
        <v>0</v>
      </c>
      <c r="H276" s="78" t="n">
        <f aca="false">21*E276</f>
        <v>63</v>
      </c>
      <c r="I276" s="78" t="n">
        <f aca="false">F276+G276</f>
        <v>17167.2</v>
      </c>
      <c r="J276" s="78" t="n">
        <f aca="false">I276+H276</f>
        <v>17230.2</v>
      </c>
      <c r="K276" s="0" t="n">
        <f aca="false">C276-J276</f>
        <v>0</v>
      </c>
    </row>
    <row r="277" customFormat="false" ht="29.85" hidden="false" customHeight="false" outlineLevel="0" collapsed="false">
      <c r="A277" s="139" t="n">
        <v>105355454</v>
      </c>
      <c r="B277" s="18" t="s">
        <v>648</v>
      </c>
      <c r="C277" s="19" t="n">
        <v>7707</v>
      </c>
      <c r="D277" s="135" t="n">
        <v>105355454</v>
      </c>
      <c r="E277" s="0" t="n">
        <v>2</v>
      </c>
      <c r="F277" s="0" t="n">
        <v>7665</v>
      </c>
      <c r="G277" s="0" t="n">
        <v>0</v>
      </c>
      <c r="H277" s="0" t="n">
        <f aca="false">21*E277</f>
        <v>42</v>
      </c>
      <c r="I277" s="0" t="n">
        <f aca="false">F277+G277</f>
        <v>7665</v>
      </c>
      <c r="J277" s="0" t="n">
        <f aca="false">I277+H277</f>
        <v>7707</v>
      </c>
      <c r="K277" s="0" t="n">
        <f aca="false">C277-J277</f>
        <v>0</v>
      </c>
    </row>
    <row r="278" customFormat="false" ht="29.85" hidden="false" customHeight="false" outlineLevel="0" collapsed="false">
      <c r="A278" s="139" t="n">
        <v>105355458</v>
      </c>
      <c r="B278" s="18" t="s">
        <v>16</v>
      </c>
      <c r="C278" s="19" t="n">
        <v>3853.5</v>
      </c>
      <c r="D278" s="136" t="n">
        <v>105355458</v>
      </c>
      <c r="E278" s="78" t="n">
        <v>1</v>
      </c>
      <c r="F278" s="78" t="n">
        <v>3832.5</v>
      </c>
      <c r="G278" s="78" t="n">
        <v>0</v>
      </c>
      <c r="H278" s="78" t="n">
        <f aca="false">21*E278</f>
        <v>21</v>
      </c>
      <c r="I278" s="78" t="n">
        <f aca="false">F278+G278</f>
        <v>3832.5</v>
      </c>
      <c r="J278" s="78" t="n">
        <f aca="false">I278+H278</f>
        <v>3853.5</v>
      </c>
      <c r="K278" s="0" t="n">
        <f aca="false">C278-J278</f>
        <v>0</v>
      </c>
    </row>
    <row r="279" customFormat="false" ht="29.85" hidden="false" customHeight="false" outlineLevel="0" collapsed="false">
      <c r="A279" s="139" t="n">
        <v>105355465</v>
      </c>
      <c r="B279" s="18" t="s">
        <v>37</v>
      </c>
      <c r="C279" s="19" t="n">
        <v>3853.5</v>
      </c>
      <c r="D279" s="136" t="n">
        <v>105355465</v>
      </c>
      <c r="E279" s="78" t="n">
        <v>1</v>
      </c>
      <c r="F279" s="78" t="n">
        <v>3832.5</v>
      </c>
      <c r="G279" s="78" t="n">
        <v>0</v>
      </c>
      <c r="H279" s="78" t="n">
        <f aca="false">21*E279</f>
        <v>21</v>
      </c>
      <c r="I279" s="78" t="n">
        <f aca="false">F279+G279</f>
        <v>3832.5</v>
      </c>
      <c r="J279" s="78" t="n">
        <f aca="false">I279+H279</f>
        <v>3853.5</v>
      </c>
      <c r="K279" s="0" t="n">
        <f aca="false">C279-J279</f>
        <v>0</v>
      </c>
    </row>
    <row r="280" customFormat="false" ht="29.85" hidden="false" customHeight="false" outlineLevel="0" collapsed="false">
      <c r="A280" s="139" t="n">
        <v>105355483</v>
      </c>
      <c r="B280" s="18" t="s">
        <v>1191</v>
      </c>
      <c r="C280" s="19" t="n">
        <v>15414</v>
      </c>
      <c r="D280" s="135" t="n">
        <v>105355483</v>
      </c>
      <c r="E280" s="0" t="n">
        <v>4</v>
      </c>
      <c r="F280" s="0" t="n">
        <v>15330</v>
      </c>
      <c r="G280" s="0" t="n">
        <v>0</v>
      </c>
      <c r="H280" s="0" t="n">
        <f aca="false">21*E280</f>
        <v>84</v>
      </c>
      <c r="I280" s="0" t="n">
        <f aca="false">F280+G280</f>
        <v>15330</v>
      </c>
      <c r="J280" s="0" t="n">
        <f aca="false">I280+H280</f>
        <v>15414</v>
      </c>
      <c r="K280" s="0" t="n">
        <f aca="false">C280-J280</f>
        <v>0</v>
      </c>
    </row>
    <row r="281" customFormat="false" ht="29.85" hidden="false" customHeight="false" outlineLevel="0" collapsed="false">
      <c r="A281" s="134" t="n">
        <v>105355497</v>
      </c>
      <c r="B281" s="63" t="s">
        <v>706</v>
      </c>
      <c r="C281" s="64" t="n">
        <v>22973.6</v>
      </c>
      <c r="D281" s="136" t="n">
        <v>105355497</v>
      </c>
      <c r="E281" s="78" t="n">
        <v>4</v>
      </c>
      <c r="F281" s="78" t="n">
        <v>22889.6</v>
      </c>
      <c r="G281" s="78" t="n">
        <v>0</v>
      </c>
      <c r="H281" s="78" t="n">
        <f aca="false">21*E281</f>
        <v>84</v>
      </c>
      <c r="I281" s="78" t="n">
        <f aca="false">F281+G281</f>
        <v>22889.6</v>
      </c>
      <c r="J281" s="78" t="n">
        <f aca="false">I281+H281</f>
        <v>22973.6</v>
      </c>
      <c r="K281" s="0" t="n">
        <f aca="false">C281-J281</f>
        <v>0</v>
      </c>
    </row>
    <row r="282" customFormat="false" ht="29.85" hidden="false" customHeight="false" outlineLevel="0" collapsed="false">
      <c r="A282" s="139" t="n">
        <v>105355499</v>
      </c>
      <c r="B282" s="18" t="s">
        <v>320</v>
      </c>
      <c r="C282" s="19" t="n">
        <v>3853.5</v>
      </c>
      <c r="D282" s="135" t="n">
        <v>105355499</v>
      </c>
      <c r="E282" s="0" t="n">
        <v>1</v>
      </c>
      <c r="F282" s="0" t="n">
        <v>3832.5</v>
      </c>
      <c r="G282" s="0" t="n">
        <v>0</v>
      </c>
      <c r="H282" s="0" t="n">
        <f aca="false">21*E282</f>
        <v>21</v>
      </c>
      <c r="I282" s="0" t="n">
        <f aca="false">F282+G282</f>
        <v>3832.5</v>
      </c>
      <c r="J282" s="0" t="n">
        <f aca="false">I282+H282</f>
        <v>3853.5</v>
      </c>
      <c r="K282" s="0" t="n">
        <f aca="false">C282-J282</f>
        <v>0</v>
      </c>
    </row>
    <row r="283" customFormat="false" ht="29.85" hidden="false" customHeight="false" outlineLevel="0" collapsed="false">
      <c r="A283" s="139" t="n">
        <v>105355500</v>
      </c>
      <c r="B283" s="18" t="s">
        <v>34</v>
      </c>
      <c r="C283" s="19" t="n">
        <v>3853.5</v>
      </c>
      <c r="D283" s="136" t="n">
        <v>105355500</v>
      </c>
      <c r="E283" s="78" t="n">
        <v>1</v>
      </c>
      <c r="F283" s="78" t="n">
        <v>3832.5</v>
      </c>
      <c r="G283" s="78" t="n">
        <v>0</v>
      </c>
      <c r="H283" s="78" t="n">
        <f aca="false">21*E283</f>
        <v>21</v>
      </c>
      <c r="I283" s="78" t="n">
        <f aca="false">F283+G283</f>
        <v>3832.5</v>
      </c>
      <c r="J283" s="78" t="n">
        <f aca="false">I283+H283</f>
        <v>3853.5</v>
      </c>
      <c r="K283" s="0" t="n">
        <f aca="false">C283-J283</f>
        <v>0</v>
      </c>
    </row>
    <row r="284" customFormat="false" ht="29.85" hidden="false" customHeight="false" outlineLevel="0" collapsed="false">
      <c r="A284" s="139" t="n">
        <v>105355504</v>
      </c>
      <c r="B284" s="18" t="s">
        <v>369</v>
      </c>
      <c r="C284" s="19" t="n">
        <v>7707</v>
      </c>
      <c r="D284" s="135" t="n">
        <v>105355504</v>
      </c>
      <c r="E284" s="0" t="n">
        <v>2</v>
      </c>
      <c r="F284" s="0" t="n">
        <v>7665</v>
      </c>
      <c r="G284" s="0" t="n">
        <v>0</v>
      </c>
      <c r="H284" s="0" t="n">
        <f aca="false">21*E284</f>
        <v>42</v>
      </c>
      <c r="I284" s="0" t="n">
        <f aca="false">F284+G284</f>
        <v>7665</v>
      </c>
      <c r="J284" s="0" t="n">
        <f aca="false">I284+H284</f>
        <v>7707</v>
      </c>
      <c r="K284" s="0" t="n">
        <f aca="false">C284-J284</f>
        <v>0</v>
      </c>
    </row>
    <row r="285" customFormat="false" ht="29.85" hidden="false" customHeight="false" outlineLevel="0" collapsed="false">
      <c r="A285" s="139" t="n">
        <v>105355515</v>
      </c>
      <c r="B285" s="18" t="s">
        <v>158</v>
      </c>
      <c r="C285" s="19" t="n">
        <v>11560.5</v>
      </c>
      <c r="D285" s="136" t="n">
        <v>105355515</v>
      </c>
      <c r="E285" s="78" t="n">
        <v>3</v>
      </c>
      <c r="F285" s="78" t="n">
        <v>11497.5</v>
      </c>
      <c r="G285" s="78" t="n">
        <v>0</v>
      </c>
      <c r="H285" s="78" t="n">
        <f aca="false">21*E285</f>
        <v>63</v>
      </c>
      <c r="I285" s="78" t="n">
        <f aca="false">F285+G285</f>
        <v>11497.5</v>
      </c>
      <c r="J285" s="78" t="n">
        <f aca="false">I285+H285</f>
        <v>11560.5</v>
      </c>
      <c r="K285" s="0" t="n">
        <f aca="false">C285-J285</f>
        <v>0</v>
      </c>
    </row>
    <row r="286" customFormat="false" ht="29.85" hidden="false" customHeight="false" outlineLevel="0" collapsed="false">
      <c r="A286" s="139" t="n">
        <v>105355524</v>
      </c>
      <c r="B286" s="18" t="s">
        <v>750</v>
      </c>
      <c r="C286" s="19" t="n">
        <v>3853.5</v>
      </c>
      <c r="D286" s="135" t="n">
        <v>105355524</v>
      </c>
      <c r="E286" s="0" t="n">
        <v>1</v>
      </c>
      <c r="F286" s="0" t="n">
        <v>3832.5</v>
      </c>
      <c r="G286" s="0" t="n">
        <v>0</v>
      </c>
      <c r="H286" s="0" t="n">
        <f aca="false">21*E286</f>
        <v>21</v>
      </c>
      <c r="I286" s="0" t="n">
        <f aca="false">F286+G286</f>
        <v>3832.5</v>
      </c>
      <c r="J286" s="0" t="n">
        <f aca="false">I286+H286</f>
        <v>3853.5</v>
      </c>
      <c r="K286" s="0" t="n">
        <f aca="false">C286-J286</f>
        <v>0</v>
      </c>
    </row>
    <row r="287" customFormat="false" ht="29.85" hidden="false" customHeight="false" outlineLevel="0" collapsed="false">
      <c r="A287" s="139" t="n">
        <v>105355524</v>
      </c>
      <c r="B287" s="18" t="s">
        <v>751</v>
      </c>
      <c r="C287" s="19" t="n">
        <v>3853.5</v>
      </c>
      <c r="D287" s="135" t="n">
        <v>105355524</v>
      </c>
      <c r="E287" s="0" t="n">
        <v>1</v>
      </c>
      <c r="F287" s="0" t="n">
        <v>3832.5</v>
      </c>
      <c r="G287" s="0" t="n">
        <v>0</v>
      </c>
      <c r="H287" s="0" t="n">
        <f aca="false">21*E287</f>
        <v>21</v>
      </c>
      <c r="I287" s="0" t="n">
        <f aca="false">F287+G287</f>
        <v>3832.5</v>
      </c>
      <c r="J287" s="0" t="n">
        <f aca="false">I287+H287</f>
        <v>3853.5</v>
      </c>
      <c r="K287" s="0" t="n">
        <f aca="false">C287-J287</f>
        <v>0</v>
      </c>
    </row>
    <row r="288" s="65" customFormat="true" ht="29.85" hidden="false" customHeight="false" outlineLevel="0" collapsed="false">
      <c r="A288" s="139" t="n">
        <v>105355532</v>
      </c>
      <c r="B288" s="18" t="s">
        <v>576</v>
      </c>
      <c r="C288" s="19" t="n">
        <v>3853.5</v>
      </c>
      <c r="D288" s="135" t="n">
        <v>105355532</v>
      </c>
      <c r="E288" s="0" t="n">
        <v>1</v>
      </c>
      <c r="F288" s="0" t="n">
        <v>3832.5</v>
      </c>
      <c r="G288" s="0" t="n">
        <v>0</v>
      </c>
      <c r="H288" s="0" t="n">
        <f aca="false">21*E288</f>
        <v>21</v>
      </c>
      <c r="I288" s="0" t="n">
        <f aca="false">F288+G288</f>
        <v>3832.5</v>
      </c>
      <c r="J288" s="0" t="n">
        <f aca="false">I288+H288</f>
        <v>3853.5</v>
      </c>
      <c r="K288" s="0" t="n">
        <f aca="false">C288-J288</f>
        <v>0</v>
      </c>
      <c r="AMC288" s="0"/>
      <c r="AMD288" s="0"/>
      <c r="AME288" s="0"/>
      <c r="AMF288" s="0"/>
      <c r="AMG288" s="0"/>
      <c r="AMH288" s="0"/>
      <c r="AMI288" s="0"/>
      <c r="AMJ288" s="0"/>
    </row>
    <row r="289" customFormat="false" ht="29.85" hidden="false" customHeight="false" outlineLevel="0" collapsed="false">
      <c r="A289" s="139" t="n">
        <v>105355541</v>
      </c>
      <c r="B289" s="18" t="s">
        <v>641</v>
      </c>
      <c r="C289" s="19" t="n">
        <v>7707</v>
      </c>
      <c r="D289" s="135" t="n">
        <v>105355541</v>
      </c>
      <c r="E289" s="0" t="n">
        <v>2</v>
      </c>
      <c r="F289" s="0" t="n">
        <v>7665</v>
      </c>
      <c r="G289" s="0" t="n">
        <v>0</v>
      </c>
      <c r="H289" s="0" t="n">
        <f aca="false">21*E289</f>
        <v>42</v>
      </c>
      <c r="I289" s="0" t="n">
        <f aca="false">F289+G289</f>
        <v>7665</v>
      </c>
      <c r="J289" s="0" t="n">
        <f aca="false">I289+H289</f>
        <v>7707</v>
      </c>
      <c r="K289" s="0" t="n">
        <f aca="false">C289-J289</f>
        <v>0</v>
      </c>
    </row>
    <row r="290" s="65" customFormat="true" ht="29.85" hidden="false" customHeight="false" outlineLevel="0" collapsed="false">
      <c r="A290" s="134" t="n">
        <v>105355544</v>
      </c>
      <c r="B290" s="63" t="s">
        <v>1315</v>
      </c>
      <c r="C290" s="64" t="n">
        <v>5743.4</v>
      </c>
      <c r="D290" s="136" t="n">
        <v>105355544</v>
      </c>
      <c r="E290" s="78" t="n">
        <v>1</v>
      </c>
      <c r="F290" s="78" t="n">
        <v>5722.4</v>
      </c>
      <c r="G290" s="78" t="n">
        <v>0</v>
      </c>
      <c r="H290" s="78" t="n">
        <f aca="false">21*E290</f>
        <v>21</v>
      </c>
      <c r="I290" s="78" t="n">
        <f aca="false">F290+G290</f>
        <v>5722.4</v>
      </c>
      <c r="J290" s="78" t="n">
        <f aca="false">I290+H290</f>
        <v>5743.4</v>
      </c>
      <c r="K290" s="0" t="n">
        <f aca="false">C290-J290</f>
        <v>0</v>
      </c>
      <c r="AMC290" s="0"/>
      <c r="AMD290" s="0"/>
      <c r="AME290" s="0"/>
      <c r="AMF290" s="0"/>
      <c r="AMG290" s="0"/>
      <c r="AMH290" s="0"/>
      <c r="AMI290" s="0"/>
      <c r="AMJ290" s="0"/>
    </row>
    <row r="291" customFormat="false" ht="29.85" hidden="false" customHeight="false" outlineLevel="0" collapsed="false">
      <c r="A291" s="139" t="n">
        <v>105355576</v>
      </c>
      <c r="B291" s="18" t="s">
        <v>1188</v>
      </c>
      <c r="C291" s="19" t="n">
        <v>15414</v>
      </c>
      <c r="D291" s="135" t="n">
        <v>105355576</v>
      </c>
      <c r="E291" s="0" t="n">
        <v>4</v>
      </c>
      <c r="F291" s="0" t="n">
        <v>15330</v>
      </c>
      <c r="G291" s="0" t="n">
        <v>0</v>
      </c>
      <c r="H291" s="0" t="n">
        <f aca="false">21*E291</f>
        <v>84</v>
      </c>
      <c r="I291" s="0" t="n">
        <f aca="false">F291+G291</f>
        <v>15330</v>
      </c>
      <c r="J291" s="0" t="n">
        <f aca="false">I291+H291</f>
        <v>15414</v>
      </c>
      <c r="K291" s="0" t="n">
        <f aca="false">C291-J291</f>
        <v>0</v>
      </c>
    </row>
    <row r="292" customFormat="false" ht="29.85" hidden="false" customHeight="false" outlineLevel="0" collapsed="false">
      <c r="A292" s="139" t="n">
        <v>105355580</v>
      </c>
      <c r="B292" s="18" t="s">
        <v>573</v>
      </c>
      <c r="C292" s="19" t="n">
        <v>3853.5</v>
      </c>
      <c r="D292" s="135" t="n">
        <v>105355580</v>
      </c>
      <c r="E292" s="0" t="n">
        <v>1</v>
      </c>
      <c r="F292" s="0" t="n">
        <v>3832.5</v>
      </c>
      <c r="G292" s="0" t="n">
        <v>0</v>
      </c>
      <c r="H292" s="0" t="n">
        <f aca="false">21*E292</f>
        <v>21</v>
      </c>
      <c r="I292" s="0" t="n">
        <f aca="false">F292+G292</f>
        <v>3832.5</v>
      </c>
      <c r="J292" s="0" t="n">
        <f aca="false">I292+H292</f>
        <v>3853.5</v>
      </c>
      <c r="K292" s="0" t="n">
        <f aca="false">C292-J292</f>
        <v>0</v>
      </c>
    </row>
    <row r="293" customFormat="false" ht="29.85" hidden="false" customHeight="false" outlineLevel="0" collapsed="false">
      <c r="A293" s="139" t="n">
        <v>105355616</v>
      </c>
      <c r="B293" s="18" t="s">
        <v>13</v>
      </c>
      <c r="C293" s="19" t="n">
        <v>4693.5</v>
      </c>
      <c r="D293" s="136" t="n">
        <v>105355616</v>
      </c>
      <c r="E293" s="78" t="n">
        <v>1</v>
      </c>
      <c r="F293" s="78" t="n">
        <v>4672.5</v>
      </c>
      <c r="G293" s="78" t="n">
        <v>0</v>
      </c>
      <c r="H293" s="78" t="n">
        <f aca="false">21*E293</f>
        <v>21</v>
      </c>
      <c r="I293" s="78" t="n">
        <f aca="false">F293+G293</f>
        <v>4672.5</v>
      </c>
      <c r="J293" s="78" t="n">
        <f aca="false">I293+H293</f>
        <v>4693.5</v>
      </c>
      <c r="K293" s="0" t="n">
        <f aca="false">C293-J293</f>
        <v>0</v>
      </c>
    </row>
    <row r="294" customFormat="false" ht="29.85" hidden="false" customHeight="false" outlineLevel="0" collapsed="false">
      <c r="A294" s="139" t="n">
        <v>105355622</v>
      </c>
      <c r="B294" s="18" t="s">
        <v>885</v>
      </c>
      <c r="C294" s="19" t="n">
        <v>7707</v>
      </c>
      <c r="D294" s="135" t="n">
        <v>105355622</v>
      </c>
      <c r="E294" s="0" t="n">
        <v>2</v>
      </c>
      <c r="F294" s="0" t="n">
        <v>7665</v>
      </c>
      <c r="G294" s="0" t="n">
        <v>0</v>
      </c>
      <c r="H294" s="0" t="n">
        <f aca="false">21*E294</f>
        <v>42</v>
      </c>
      <c r="I294" s="0" t="n">
        <f aca="false">F294+G294</f>
        <v>7665</v>
      </c>
      <c r="J294" s="0" t="n">
        <f aca="false">I294+H294</f>
        <v>7707</v>
      </c>
      <c r="K294" s="0" t="n">
        <f aca="false">C294-J294</f>
        <v>0</v>
      </c>
    </row>
    <row r="295" customFormat="false" ht="29.85" hidden="false" customHeight="false" outlineLevel="0" collapsed="false">
      <c r="A295" s="139" t="n">
        <v>105355625</v>
      </c>
      <c r="B295" s="18" t="s">
        <v>171</v>
      </c>
      <c r="C295" s="19" t="n">
        <v>15414</v>
      </c>
      <c r="D295" s="135" t="n">
        <v>105355625</v>
      </c>
      <c r="E295" s="0" t="n">
        <v>4</v>
      </c>
      <c r="F295" s="0" t="n">
        <v>15330</v>
      </c>
      <c r="G295" s="0" t="n">
        <v>0</v>
      </c>
      <c r="H295" s="0" t="n">
        <f aca="false">21*E295</f>
        <v>84</v>
      </c>
      <c r="I295" s="0" t="n">
        <f aca="false">F295+G295</f>
        <v>15330</v>
      </c>
      <c r="J295" s="0" t="n">
        <f aca="false">I295+H295</f>
        <v>15414</v>
      </c>
      <c r="K295" s="0" t="n">
        <f aca="false">C295-J295</f>
        <v>0</v>
      </c>
    </row>
    <row r="296" customFormat="false" ht="29.85" hidden="false" customHeight="false" outlineLevel="0" collapsed="false">
      <c r="A296" s="139" t="n">
        <v>105355642</v>
      </c>
      <c r="B296" s="18" t="s">
        <v>898</v>
      </c>
      <c r="C296" s="19" t="n">
        <v>7707</v>
      </c>
      <c r="D296" s="135" t="n">
        <v>105355642</v>
      </c>
      <c r="E296" s="0" t="n">
        <v>2</v>
      </c>
      <c r="F296" s="0" t="n">
        <v>7665</v>
      </c>
      <c r="G296" s="0" t="n">
        <v>0</v>
      </c>
      <c r="H296" s="0" t="n">
        <f aca="false">21*E296</f>
        <v>42</v>
      </c>
      <c r="I296" s="0" t="n">
        <f aca="false">F296+G296</f>
        <v>7665</v>
      </c>
      <c r="J296" s="0" t="n">
        <f aca="false">I296+H296</f>
        <v>7707</v>
      </c>
      <c r="K296" s="0" t="n">
        <f aca="false">C296-J296</f>
        <v>0</v>
      </c>
    </row>
    <row r="297" customFormat="false" ht="29.85" hidden="false" customHeight="false" outlineLevel="0" collapsed="false">
      <c r="A297" s="139" t="n">
        <v>105355674</v>
      </c>
      <c r="B297" s="18" t="s">
        <v>558</v>
      </c>
      <c r="C297" s="19" t="n">
        <v>3853.5</v>
      </c>
      <c r="D297" s="135" t="n">
        <v>105355674</v>
      </c>
      <c r="E297" s="0" t="n">
        <v>1</v>
      </c>
      <c r="F297" s="0" t="n">
        <v>3832.5</v>
      </c>
      <c r="G297" s="0" t="n">
        <v>0</v>
      </c>
      <c r="H297" s="0" t="n">
        <f aca="false">21*E297</f>
        <v>21</v>
      </c>
      <c r="I297" s="0" t="n">
        <f aca="false">F297+G297</f>
        <v>3832.5</v>
      </c>
      <c r="J297" s="0" t="n">
        <f aca="false">I297+H297</f>
        <v>3853.5</v>
      </c>
      <c r="K297" s="0" t="n">
        <f aca="false">C297-J297</f>
        <v>0</v>
      </c>
    </row>
    <row r="298" s="65" customFormat="true" ht="29.85" hidden="false" customHeight="false" outlineLevel="0" collapsed="false">
      <c r="A298" s="139" t="n">
        <v>105355688</v>
      </c>
      <c r="B298" s="18" t="s">
        <v>1735</v>
      </c>
      <c r="C298" s="19" t="n">
        <v>11560.5</v>
      </c>
      <c r="D298" s="135" t="n">
        <v>105355688</v>
      </c>
      <c r="E298" s="0" t="n">
        <v>3</v>
      </c>
      <c r="F298" s="0" t="n">
        <v>11497.5</v>
      </c>
      <c r="G298" s="0" t="n">
        <v>0</v>
      </c>
      <c r="H298" s="0" t="n">
        <f aca="false">21*E298</f>
        <v>63</v>
      </c>
      <c r="I298" s="0" t="n">
        <f aca="false">F298+G298</f>
        <v>11497.5</v>
      </c>
      <c r="J298" s="0" t="n">
        <f aca="false">I298+H298</f>
        <v>11560.5</v>
      </c>
      <c r="K298" s="0" t="n">
        <f aca="false">C298-J298</f>
        <v>0</v>
      </c>
      <c r="AMC298" s="0"/>
      <c r="AMD298" s="0"/>
      <c r="AME298" s="0"/>
      <c r="AMF298" s="0"/>
      <c r="AMG298" s="0"/>
      <c r="AMH298" s="0"/>
      <c r="AMI298" s="0"/>
      <c r="AMJ298" s="0"/>
    </row>
    <row r="299" customFormat="false" ht="29.85" hidden="false" customHeight="false" outlineLevel="0" collapsed="false">
      <c r="A299" s="139" t="n">
        <v>105355693</v>
      </c>
      <c r="B299" s="18" t="s">
        <v>763</v>
      </c>
      <c r="C299" s="19" t="n">
        <v>7707</v>
      </c>
      <c r="D299" s="135" t="n">
        <v>105355693</v>
      </c>
      <c r="E299" s="0" t="n">
        <v>2</v>
      </c>
      <c r="F299" s="0" t="n">
        <v>7665</v>
      </c>
      <c r="G299" s="0" t="n">
        <v>0</v>
      </c>
      <c r="H299" s="0" t="n">
        <f aca="false">21*E299</f>
        <v>42</v>
      </c>
      <c r="I299" s="0" t="n">
        <f aca="false">F299+G299</f>
        <v>7665</v>
      </c>
      <c r="J299" s="0" t="n">
        <f aca="false">I299+H299</f>
        <v>7707</v>
      </c>
      <c r="K299" s="0" t="n">
        <f aca="false">C299-J299</f>
        <v>0</v>
      </c>
    </row>
    <row r="300" customFormat="false" ht="29.85" hidden="false" customHeight="false" outlineLevel="0" collapsed="false">
      <c r="A300" s="139" t="n">
        <v>105355744</v>
      </c>
      <c r="B300" s="18" t="s">
        <v>1010</v>
      </c>
      <c r="C300" s="19" t="n">
        <v>3853.5</v>
      </c>
      <c r="D300" s="135" t="n">
        <v>105355744</v>
      </c>
      <c r="E300" s="0" t="n">
        <v>1</v>
      </c>
      <c r="F300" s="0" t="n">
        <v>3832.5</v>
      </c>
      <c r="G300" s="0" t="n">
        <v>0</v>
      </c>
      <c r="H300" s="0" t="n">
        <f aca="false">21*E300</f>
        <v>21</v>
      </c>
      <c r="I300" s="0" t="n">
        <f aca="false">F300+G300</f>
        <v>3832.5</v>
      </c>
      <c r="J300" s="0" t="n">
        <f aca="false">I300+H300</f>
        <v>3853.5</v>
      </c>
      <c r="K300" s="0" t="n">
        <f aca="false">C300-J300</f>
        <v>0</v>
      </c>
    </row>
    <row r="301" customFormat="false" ht="29.85" hidden="false" customHeight="false" outlineLevel="0" collapsed="false">
      <c r="A301" s="139" t="n">
        <v>105355748</v>
      </c>
      <c r="B301" s="18" t="s">
        <v>262</v>
      </c>
      <c r="C301" s="19" t="n">
        <v>7707</v>
      </c>
      <c r="D301" s="135" t="n">
        <v>105355748</v>
      </c>
      <c r="E301" s="0" t="n">
        <v>2</v>
      </c>
      <c r="F301" s="0" t="n">
        <v>7665</v>
      </c>
      <c r="G301" s="0" t="n">
        <v>0</v>
      </c>
      <c r="H301" s="0" t="n">
        <f aca="false">21*E301</f>
        <v>42</v>
      </c>
      <c r="I301" s="0" t="n">
        <f aca="false">F301+G301</f>
        <v>7665</v>
      </c>
      <c r="J301" s="0" t="n">
        <f aca="false">I301+H301</f>
        <v>7707</v>
      </c>
      <c r="K301" s="0" t="n">
        <f aca="false">C301-J301</f>
        <v>0</v>
      </c>
    </row>
    <row r="302" customFormat="false" ht="29.85" hidden="false" customHeight="false" outlineLevel="0" collapsed="false">
      <c r="A302" s="139" t="n">
        <v>105355754</v>
      </c>
      <c r="B302" s="18" t="s">
        <v>435</v>
      </c>
      <c r="C302" s="19" t="n">
        <v>11560.5</v>
      </c>
      <c r="D302" s="135" t="n">
        <v>105355754</v>
      </c>
      <c r="E302" s="0" t="n">
        <v>3</v>
      </c>
      <c r="F302" s="0" t="n">
        <v>11497.5</v>
      </c>
      <c r="G302" s="0" t="n">
        <v>0</v>
      </c>
      <c r="H302" s="0" t="n">
        <f aca="false">21*E302</f>
        <v>63</v>
      </c>
      <c r="I302" s="0" t="n">
        <f aca="false">F302+G302</f>
        <v>11497.5</v>
      </c>
      <c r="J302" s="0" t="n">
        <f aca="false">I302+H302</f>
        <v>11560.5</v>
      </c>
      <c r="K302" s="0" t="n">
        <f aca="false">C302-J302</f>
        <v>0</v>
      </c>
    </row>
    <row r="303" customFormat="false" ht="29.85" hidden="false" customHeight="false" outlineLevel="0" collapsed="false">
      <c r="A303" s="139" t="n">
        <v>105355788</v>
      </c>
      <c r="B303" s="18" t="s">
        <v>337</v>
      </c>
      <c r="C303" s="19" t="n">
        <v>4693.5</v>
      </c>
      <c r="D303" s="135" t="n">
        <v>105355788</v>
      </c>
      <c r="E303" s="0" t="n">
        <v>1</v>
      </c>
      <c r="F303" s="0" t="n">
        <v>4672.5</v>
      </c>
      <c r="G303" s="0" t="n">
        <v>0</v>
      </c>
      <c r="H303" s="0" t="n">
        <f aca="false">21*E303</f>
        <v>21</v>
      </c>
      <c r="I303" s="0" t="n">
        <f aca="false">F303+G303</f>
        <v>4672.5</v>
      </c>
      <c r="J303" s="0" t="n">
        <f aca="false">I303+H303</f>
        <v>4693.5</v>
      </c>
      <c r="K303" s="0" t="n">
        <f aca="false">C303-J303</f>
        <v>0</v>
      </c>
    </row>
    <row r="304" customFormat="false" ht="29.85" hidden="false" customHeight="false" outlineLevel="0" collapsed="false">
      <c r="A304" s="134" t="n">
        <v>105355793</v>
      </c>
      <c r="B304" s="63" t="s">
        <v>757</v>
      </c>
      <c r="C304" s="64" t="n">
        <v>11486.8</v>
      </c>
      <c r="D304" s="136" t="n">
        <v>105355793</v>
      </c>
      <c r="E304" s="78" t="n">
        <v>2</v>
      </c>
      <c r="F304" s="78" t="n">
        <v>11444.8</v>
      </c>
      <c r="G304" s="78" t="n">
        <v>0</v>
      </c>
      <c r="H304" s="78" t="n">
        <f aca="false">21*E304</f>
        <v>42</v>
      </c>
      <c r="I304" s="78" t="n">
        <f aca="false">F304+G304</f>
        <v>11444.8</v>
      </c>
      <c r="J304" s="78" t="n">
        <f aca="false">I304+H304</f>
        <v>11486.8</v>
      </c>
      <c r="K304" s="0" t="n">
        <f aca="false">C304-J304</f>
        <v>0</v>
      </c>
    </row>
    <row r="305" customFormat="false" ht="29.85" hidden="false" customHeight="false" outlineLevel="0" collapsed="false">
      <c r="A305" s="139" t="n">
        <v>105355804</v>
      </c>
      <c r="B305" s="18" t="s">
        <v>328</v>
      </c>
      <c r="C305" s="19" t="n">
        <v>3853.5</v>
      </c>
      <c r="D305" s="135" t="n">
        <v>105355804</v>
      </c>
      <c r="E305" s="0" t="n">
        <v>1</v>
      </c>
      <c r="F305" s="0" t="n">
        <v>3832.5</v>
      </c>
      <c r="G305" s="0" t="n">
        <v>0</v>
      </c>
      <c r="H305" s="0" t="n">
        <f aca="false">21*E305</f>
        <v>21</v>
      </c>
      <c r="I305" s="0" t="n">
        <f aca="false">F305+G305</f>
        <v>3832.5</v>
      </c>
      <c r="J305" s="0" t="n">
        <f aca="false">I305+H305</f>
        <v>3853.5</v>
      </c>
      <c r="K305" s="0" t="n">
        <f aca="false">C305-J305</f>
        <v>0</v>
      </c>
    </row>
    <row r="306" customFormat="false" ht="29.85" hidden="false" customHeight="false" outlineLevel="0" collapsed="false">
      <c r="A306" s="134" t="n">
        <v>105355808</v>
      </c>
      <c r="B306" s="63" t="s">
        <v>555</v>
      </c>
      <c r="C306" s="64" t="n">
        <v>5743.4</v>
      </c>
      <c r="D306" s="136" t="n">
        <v>105355808</v>
      </c>
      <c r="E306" s="78" t="n">
        <v>1</v>
      </c>
      <c r="F306" s="78" t="n">
        <v>5722.4</v>
      </c>
      <c r="G306" s="78" t="n">
        <v>0</v>
      </c>
      <c r="H306" s="78" t="n">
        <f aca="false">21*E306</f>
        <v>21</v>
      </c>
      <c r="I306" s="78" t="n">
        <f aca="false">F306+G306</f>
        <v>5722.4</v>
      </c>
      <c r="J306" s="78" t="n">
        <f aca="false">I306+H306</f>
        <v>5743.4</v>
      </c>
      <c r="K306" s="0" t="n">
        <f aca="false">C306-J306</f>
        <v>0</v>
      </c>
    </row>
    <row r="307" customFormat="false" ht="29.85" hidden="false" customHeight="false" outlineLevel="0" collapsed="false">
      <c r="A307" s="139" t="n">
        <v>105355813</v>
      </c>
      <c r="B307" s="18" t="s">
        <v>2619</v>
      </c>
      <c r="C307" s="19" t="n">
        <v>7707</v>
      </c>
      <c r="D307" s="135" t="n">
        <v>105355813</v>
      </c>
      <c r="E307" s="0" t="n">
        <v>2</v>
      </c>
      <c r="F307" s="0" t="n">
        <v>7665</v>
      </c>
      <c r="G307" s="0" t="n">
        <v>0</v>
      </c>
      <c r="H307" s="0" t="n">
        <f aca="false">21*E307</f>
        <v>42</v>
      </c>
      <c r="I307" s="0" t="n">
        <f aca="false">F307+G307</f>
        <v>7665</v>
      </c>
      <c r="J307" s="0" t="n">
        <f aca="false">I307+H307</f>
        <v>7707</v>
      </c>
      <c r="K307" s="0" t="n">
        <f aca="false">C307-J307</f>
        <v>0</v>
      </c>
    </row>
    <row r="308" customFormat="false" ht="29.85" hidden="false" customHeight="false" outlineLevel="0" collapsed="false">
      <c r="A308" s="139" t="n">
        <v>105355863</v>
      </c>
      <c r="B308" s="18" t="s">
        <v>334</v>
      </c>
      <c r="C308" s="19" t="n">
        <v>4693.5</v>
      </c>
      <c r="D308" s="135" t="n">
        <v>105355863</v>
      </c>
      <c r="E308" s="0" t="n">
        <v>1</v>
      </c>
      <c r="F308" s="0" t="n">
        <v>4672.5</v>
      </c>
      <c r="G308" s="0" t="n">
        <v>0</v>
      </c>
      <c r="H308" s="0" t="n">
        <f aca="false">21*E308</f>
        <v>21</v>
      </c>
      <c r="I308" s="0" t="n">
        <f aca="false">F308+G308</f>
        <v>4672.5</v>
      </c>
      <c r="J308" s="0" t="n">
        <f aca="false">I308+H308</f>
        <v>4693.5</v>
      </c>
      <c r="K308" s="0" t="n">
        <f aca="false">C308-J308</f>
        <v>0</v>
      </c>
    </row>
    <row r="309" customFormat="false" ht="29.85" hidden="false" customHeight="false" outlineLevel="0" collapsed="false">
      <c r="A309" s="139" t="n">
        <v>105355870</v>
      </c>
      <c r="B309" s="18" t="s">
        <v>1169</v>
      </c>
      <c r="C309" s="19" t="n">
        <v>11560.5</v>
      </c>
      <c r="D309" s="135" t="n">
        <v>105355870</v>
      </c>
      <c r="E309" s="0" t="n">
        <v>3</v>
      </c>
      <c r="F309" s="0" t="n">
        <v>11497.5</v>
      </c>
      <c r="G309" s="0" t="n">
        <v>0</v>
      </c>
      <c r="H309" s="0" t="n">
        <f aca="false">21*E309</f>
        <v>63</v>
      </c>
      <c r="I309" s="0" t="n">
        <f aca="false">F309+G309</f>
        <v>11497.5</v>
      </c>
      <c r="J309" s="0" t="n">
        <f aca="false">I309+H309</f>
        <v>11560.5</v>
      </c>
      <c r="K309" s="0" t="n">
        <f aca="false">C309-J309</f>
        <v>0</v>
      </c>
    </row>
    <row r="310" customFormat="false" ht="29.85" hidden="false" customHeight="false" outlineLevel="0" collapsed="false">
      <c r="A310" s="139" t="n">
        <v>105355875</v>
      </c>
      <c r="B310" s="18" t="s">
        <v>322</v>
      </c>
      <c r="C310" s="19" t="n">
        <v>3853.5</v>
      </c>
      <c r="D310" s="135" t="n">
        <v>105355875</v>
      </c>
      <c r="E310" s="0" t="n">
        <v>1</v>
      </c>
      <c r="F310" s="0" t="n">
        <v>3832.5</v>
      </c>
      <c r="G310" s="0" t="n">
        <v>0</v>
      </c>
      <c r="H310" s="0" t="n">
        <f aca="false">21*E310</f>
        <v>21</v>
      </c>
      <c r="I310" s="0" t="n">
        <f aca="false">F310+G310</f>
        <v>3832.5</v>
      </c>
      <c r="J310" s="0" t="n">
        <f aca="false">I310+H310</f>
        <v>3853.5</v>
      </c>
      <c r="K310" s="0" t="n">
        <f aca="false">C310-J310</f>
        <v>0</v>
      </c>
    </row>
    <row r="311" customFormat="false" ht="29.85" hidden="false" customHeight="false" outlineLevel="0" collapsed="false">
      <c r="A311" s="139" t="n">
        <v>105355889</v>
      </c>
      <c r="B311" s="18" t="s">
        <v>378</v>
      </c>
      <c r="C311" s="19" t="n">
        <v>7707</v>
      </c>
      <c r="D311" s="135" t="n">
        <v>105355889</v>
      </c>
      <c r="E311" s="0" t="n">
        <v>2</v>
      </c>
      <c r="F311" s="0" t="n">
        <v>7665</v>
      </c>
      <c r="G311" s="0" t="n">
        <v>0</v>
      </c>
      <c r="H311" s="0" t="n">
        <f aca="false">21*E311</f>
        <v>42</v>
      </c>
      <c r="I311" s="0" t="n">
        <f aca="false">F311+G311</f>
        <v>7665</v>
      </c>
      <c r="J311" s="0" t="n">
        <f aca="false">I311+H311</f>
        <v>7707</v>
      </c>
      <c r="K311" s="0" t="n">
        <f aca="false">C311-J311</f>
        <v>0</v>
      </c>
    </row>
    <row r="312" customFormat="false" ht="29.85" hidden="false" customHeight="false" outlineLevel="0" collapsed="false">
      <c r="A312" s="139" t="n">
        <v>105355901</v>
      </c>
      <c r="B312" s="18" t="s">
        <v>429</v>
      </c>
      <c r="C312" s="19" t="n">
        <v>14080.5</v>
      </c>
      <c r="D312" s="135" t="n">
        <v>105355901</v>
      </c>
      <c r="E312" s="0" t="n">
        <v>3</v>
      </c>
      <c r="F312" s="0" t="n">
        <v>14017.5</v>
      </c>
      <c r="G312" s="0" t="n">
        <v>0</v>
      </c>
      <c r="H312" s="0" t="n">
        <f aca="false">21*E312</f>
        <v>63</v>
      </c>
      <c r="I312" s="0" t="n">
        <f aca="false">F312+G312</f>
        <v>14017.5</v>
      </c>
      <c r="J312" s="0" t="n">
        <f aca="false">I312+H312</f>
        <v>14080.5</v>
      </c>
      <c r="K312" s="0" t="n">
        <f aca="false">C312-J312</f>
        <v>0</v>
      </c>
    </row>
    <row r="313" customFormat="false" ht="29.85" hidden="false" customHeight="false" outlineLevel="0" collapsed="false">
      <c r="A313" s="134" t="n">
        <v>105355971</v>
      </c>
      <c r="B313" s="63" t="s">
        <v>628</v>
      </c>
      <c r="C313" s="64" t="n">
        <v>11486.8</v>
      </c>
      <c r="D313" s="136" t="n">
        <v>105355971</v>
      </c>
      <c r="E313" s="78" t="n">
        <v>2</v>
      </c>
      <c r="F313" s="78" t="n">
        <v>11444.8</v>
      </c>
      <c r="G313" s="78" t="n">
        <v>0</v>
      </c>
      <c r="H313" s="78" t="n">
        <f aca="false">21*E313</f>
        <v>42</v>
      </c>
      <c r="I313" s="78" t="n">
        <f aca="false">F313+G313</f>
        <v>11444.8</v>
      </c>
      <c r="J313" s="78" t="n">
        <f aca="false">I313+H313</f>
        <v>11486.8</v>
      </c>
      <c r="K313" s="0" t="n">
        <f aca="false">C313-J313</f>
        <v>0</v>
      </c>
    </row>
    <row r="314" customFormat="false" ht="29.85" hidden="false" customHeight="false" outlineLevel="0" collapsed="false">
      <c r="A314" s="139" t="n">
        <v>105355981</v>
      </c>
      <c r="B314" s="18" t="s">
        <v>331</v>
      </c>
      <c r="C314" s="19" t="n">
        <v>4693.5</v>
      </c>
      <c r="D314" s="135" t="n">
        <v>105355981</v>
      </c>
      <c r="E314" s="0" t="n">
        <v>1</v>
      </c>
      <c r="F314" s="0" t="n">
        <v>4672.5</v>
      </c>
      <c r="G314" s="0" t="n">
        <v>0</v>
      </c>
      <c r="H314" s="0" t="n">
        <f aca="false">21*E314</f>
        <v>21</v>
      </c>
      <c r="I314" s="0" t="n">
        <f aca="false">F314+G314</f>
        <v>4672.5</v>
      </c>
      <c r="J314" s="0" t="n">
        <f aca="false">I314+H314</f>
        <v>4693.5</v>
      </c>
      <c r="K314" s="0" t="n">
        <f aca="false">C314-J314</f>
        <v>0</v>
      </c>
    </row>
    <row r="315" s="65" customFormat="true" ht="29.85" hidden="false" customHeight="false" outlineLevel="0" collapsed="false">
      <c r="A315" s="139" t="n">
        <v>105355997</v>
      </c>
      <c r="B315" s="18" t="s">
        <v>1112</v>
      </c>
      <c r="C315" s="19" t="n">
        <v>7707</v>
      </c>
      <c r="D315" s="135" t="n">
        <v>105355997</v>
      </c>
      <c r="E315" s="0" t="n">
        <v>2</v>
      </c>
      <c r="F315" s="0" t="n">
        <v>7665</v>
      </c>
      <c r="G315" s="0" t="n">
        <v>0</v>
      </c>
      <c r="H315" s="0" t="n">
        <f aca="false">21*E315</f>
        <v>42</v>
      </c>
      <c r="I315" s="0" t="n">
        <f aca="false">F315+G315</f>
        <v>7665</v>
      </c>
      <c r="J315" s="0" t="n">
        <f aca="false">I315+H315</f>
        <v>7707</v>
      </c>
      <c r="K315" s="0" t="n">
        <f aca="false">C315-J315</f>
        <v>0</v>
      </c>
      <c r="AMC315" s="0"/>
      <c r="AMD315" s="0"/>
      <c r="AME315" s="0"/>
      <c r="AMF315" s="0"/>
      <c r="AMG315" s="0"/>
      <c r="AMH315" s="0"/>
      <c r="AMI315" s="0"/>
      <c r="AMJ315" s="0"/>
    </row>
    <row r="316" customFormat="false" ht="29.85" hidden="false" customHeight="false" outlineLevel="0" collapsed="false">
      <c r="A316" s="139" t="n">
        <v>105356002</v>
      </c>
      <c r="B316" s="18" t="s">
        <v>340</v>
      </c>
      <c r="C316" s="19" t="n">
        <v>4693.5</v>
      </c>
      <c r="D316" s="135" t="n">
        <v>105356002</v>
      </c>
      <c r="E316" s="0" t="n">
        <v>1</v>
      </c>
      <c r="F316" s="0" t="n">
        <v>4672.5</v>
      </c>
      <c r="G316" s="0" t="n">
        <v>0</v>
      </c>
      <c r="H316" s="0" t="n">
        <f aca="false">21*E316</f>
        <v>21</v>
      </c>
      <c r="I316" s="0" t="n">
        <f aca="false">F316+G316</f>
        <v>4672.5</v>
      </c>
      <c r="J316" s="0" t="n">
        <f aca="false">I316+H316</f>
        <v>4693.5</v>
      </c>
      <c r="K316" s="0" t="n">
        <f aca="false">C316-J316</f>
        <v>0</v>
      </c>
    </row>
    <row r="317" customFormat="false" ht="29.85" hidden="false" customHeight="false" outlineLevel="0" collapsed="false">
      <c r="A317" s="139" t="n">
        <v>105356012</v>
      </c>
      <c r="B317" s="18" t="s">
        <v>325</v>
      </c>
      <c r="C317" s="19" t="n">
        <v>3853.5</v>
      </c>
      <c r="D317" s="135" t="n">
        <v>105356012</v>
      </c>
      <c r="E317" s="0" t="n">
        <v>1</v>
      </c>
      <c r="F317" s="0" t="n">
        <v>3832.5</v>
      </c>
      <c r="G317" s="0" t="n">
        <v>0</v>
      </c>
      <c r="H317" s="0" t="n">
        <f aca="false">21*E317</f>
        <v>21</v>
      </c>
      <c r="I317" s="0" t="n">
        <f aca="false">F317+G317</f>
        <v>3832.5</v>
      </c>
      <c r="J317" s="0" t="n">
        <f aca="false">I317+H317</f>
        <v>3853.5</v>
      </c>
      <c r="K317" s="0" t="n">
        <f aca="false">C317-J317</f>
        <v>0</v>
      </c>
    </row>
    <row r="318" customFormat="false" ht="29.85" hidden="false" customHeight="false" outlineLevel="0" collapsed="false">
      <c r="A318" s="139" t="n">
        <v>105356016</v>
      </c>
      <c r="B318" s="18" t="s">
        <v>363</v>
      </c>
      <c r="C318" s="19" t="n">
        <v>7707</v>
      </c>
      <c r="D318" s="135" t="n">
        <v>105356016</v>
      </c>
      <c r="E318" s="0" t="n">
        <v>2</v>
      </c>
      <c r="F318" s="0" t="n">
        <v>7665</v>
      </c>
      <c r="G318" s="0" t="n">
        <v>0</v>
      </c>
      <c r="H318" s="0" t="n">
        <f aca="false">21*E318</f>
        <v>42</v>
      </c>
      <c r="I318" s="0" t="n">
        <f aca="false">F318+G318</f>
        <v>7665</v>
      </c>
      <c r="J318" s="0" t="n">
        <f aca="false">I318+H318</f>
        <v>7707</v>
      </c>
      <c r="K318" s="0" t="n">
        <f aca="false">C318-J318</f>
        <v>0</v>
      </c>
    </row>
    <row r="319" customFormat="false" ht="29.85" hidden="false" customHeight="false" outlineLevel="0" collapsed="false">
      <c r="A319" s="139" t="n">
        <v>105356032</v>
      </c>
      <c r="B319" s="18" t="s">
        <v>1312</v>
      </c>
      <c r="C319" s="19" t="n">
        <v>3853.5</v>
      </c>
      <c r="D319" s="135" t="n">
        <v>105356032</v>
      </c>
      <c r="E319" s="0" t="n">
        <v>1</v>
      </c>
      <c r="F319" s="0" t="n">
        <v>3832.5</v>
      </c>
      <c r="G319" s="0" t="n">
        <v>0</v>
      </c>
      <c r="H319" s="0" t="n">
        <f aca="false">21*E319</f>
        <v>21</v>
      </c>
      <c r="I319" s="0" t="n">
        <f aca="false">F319+G319</f>
        <v>3832.5</v>
      </c>
      <c r="J319" s="0" t="n">
        <f aca="false">I319+H319</f>
        <v>3853.5</v>
      </c>
      <c r="K319" s="0" t="n">
        <f aca="false">C319-J319</f>
        <v>0</v>
      </c>
    </row>
    <row r="320" customFormat="false" ht="44" hidden="false" customHeight="false" outlineLevel="0" collapsed="false">
      <c r="A320" s="139" t="n">
        <v>105356042</v>
      </c>
      <c r="B320" s="18" t="s">
        <v>525</v>
      </c>
      <c r="C320" s="19" t="n">
        <v>9387</v>
      </c>
      <c r="D320" s="135" t="n">
        <v>105356042</v>
      </c>
      <c r="E320" s="0" t="n">
        <v>2</v>
      </c>
      <c r="F320" s="0" t="n">
        <v>9345</v>
      </c>
      <c r="G320" s="0" t="n">
        <v>0</v>
      </c>
      <c r="H320" s="0" t="n">
        <f aca="false">21*E320</f>
        <v>42</v>
      </c>
      <c r="I320" s="0" t="n">
        <f aca="false">F320+G320</f>
        <v>9345</v>
      </c>
      <c r="J320" s="0" t="n">
        <f aca="false">I320+H320</f>
        <v>9387</v>
      </c>
      <c r="K320" s="0" t="n">
        <f aca="false">C320-J320</f>
        <v>0</v>
      </c>
    </row>
    <row r="321" customFormat="false" ht="29.85" hidden="false" customHeight="false" outlineLevel="0" collapsed="false">
      <c r="A321" s="139" t="n">
        <v>105356047</v>
      </c>
      <c r="B321" s="18" t="s">
        <v>625</v>
      </c>
      <c r="C321" s="19" t="n">
        <v>7707</v>
      </c>
      <c r="D321" s="135" t="n">
        <v>105356047</v>
      </c>
      <c r="E321" s="0" t="n">
        <v>2</v>
      </c>
      <c r="F321" s="0" t="n">
        <v>7665</v>
      </c>
      <c r="G321" s="0" t="n">
        <v>0</v>
      </c>
      <c r="H321" s="0" t="n">
        <f aca="false">21*E321</f>
        <v>42</v>
      </c>
      <c r="I321" s="0" t="n">
        <f aca="false">F321+G321</f>
        <v>7665</v>
      </c>
      <c r="J321" s="0" t="n">
        <f aca="false">I321+H321</f>
        <v>7707</v>
      </c>
      <c r="K321" s="0" t="n">
        <f aca="false">C321-J321</f>
        <v>0</v>
      </c>
    </row>
    <row r="322" customFormat="false" ht="29.85" hidden="false" customHeight="false" outlineLevel="0" collapsed="false">
      <c r="A322" s="139" t="n">
        <v>105356056</v>
      </c>
      <c r="B322" s="18" t="s">
        <v>357</v>
      </c>
      <c r="C322" s="19" t="n">
        <v>7707</v>
      </c>
      <c r="D322" s="135" t="n">
        <v>105356056</v>
      </c>
      <c r="E322" s="0" t="n">
        <v>2</v>
      </c>
      <c r="F322" s="0" t="n">
        <v>7665</v>
      </c>
      <c r="G322" s="0" t="n">
        <v>0</v>
      </c>
      <c r="H322" s="0" t="n">
        <f aca="false">21*E322</f>
        <v>42</v>
      </c>
      <c r="I322" s="0" t="n">
        <f aca="false">F322+G322</f>
        <v>7665</v>
      </c>
      <c r="J322" s="0" t="n">
        <f aca="false">I322+H322</f>
        <v>7707</v>
      </c>
      <c r="K322" s="0" t="n">
        <f aca="false">C322-J322</f>
        <v>0</v>
      </c>
    </row>
    <row r="323" customFormat="false" ht="29.85" hidden="false" customHeight="false" outlineLevel="0" collapsed="false">
      <c r="A323" s="139" t="n">
        <v>105356112</v>
      </c>
      <c r="B323" s="18" t="s">
        <v>381</v>
      </c>
      <c r="C323" s="19" t="n">
        <v>7707</v>
      </c>
      <c r="D323" s="135" t="n">
        <v>105356112</v>
      </c>
      <c r="E323" s="0" t="n">
        <v>2</v>
      </c>
      <c r="F323" s="0" t="n">
        <v>7665</v>
      </c>
      <c r="G323" s="0" t="n">
        <v>0</v>
      </c>
      <c r="H323" s="0" t="n">
        <f aca="false">21*E323</f>
        <v>42</v>
      </c>
      <c r="I323" s="0" t="n">
        <f aca="false">F323+G323</f>
        <v>7665</v>
      </c>
      <c r="J323" s="0" t="n">
        <f aca="false">I323+H323</f>
        <v>7707</v>
      </c>
      <c r="K323" s="0" t="n">
        <f aca="false">C323-J323</f>
        <v>0</v>
      </c>
    </row>
    <row r="324" customFormat="false" ht="29.85" hidden="false" customHeight="false" outlineLevel="0" collapsed="false">
      <c r="A324" s="139" t="n">
        <v>105356213</v>
      </c>
      <c r="B324" s="18" t="s">
        <v>564</v>
      </c>
      <c r="C324" s="19" t="n">
        <v>3853.5</v>
      </c>
      <c r="D324" s="135" t="n">
        <v>105356213</v>
      </c>
      <c r="E324" s="0" t="n">
        <v>1</v>
      </c>
      <c r="F324" s="0" t="n">
        <v>3832.5</v>
      </c>
      <c r="G324" s="0" t="n">
        <v>0</v>
      </c>
      <c r="H324" s="0" t="n">
        <f aca="false">21*E324</f>
        <v>21</v>
      </c>
      <c r="I324" s="0" t="n">
        <f aca="false">F324+G324</f>
        <v>3832.5</v>
      </c>
      <c r="J324" s="0" t="n">
        <f aca="false">I324+H324</f>
        <v>3853.5</v>
      </c>
      <c r="K324" s="0" t="n">
        <f aca="false">C324-J324</f>
        <v>0</v>
      </c>
    </row>
    <row r="325" customFormat="false" ht="29.85" hidden="false" customHeight="false" outlineLevel="0" collapsed="false">
      <c r="A325" s="139" t="n">
        <v>105356215</v>
      </c>
      <c r="B325" s="18" t="s">
        <v>873</v>
      </c>
      <c r="C325" s="19" t="n">
        <v>7707</v>
      </c>
      <c r="D325" s="135" t="n">
        <v>105356215</v>
      </c>
      <c r="E325" s="0" t="n">
        <v>2</v>
      </c>
      <c r="F325" s="0" t="n">
        <v>7665</v>
      </c>
      <c r="G325" s="0" t="n">
        <v>0</v>
      </c>
      <c r="H325" s="0" t="n">
        <f aca="false">21*E325</f>
        <v>42</v>
      </c>
      <c r="I325" s="0" t="n">
        <f aca="false">F325+G325</f>
        <v>7665</v>
      </c>
      <c r="J325" s="0" t="n">
        <f aca="false">I325+H325</f>
        <v>7707</v>
      </c>
      <c r="K325" s="0" t="n">
        <f aca="false">C325-J325</f>
        <v>0</v>
      </c>
    </row>
    <row r="326" customFormat="false" ht="29.85" hidden="false" customHeight="false" outlineLevel="0" collapsed="false">
      <c r="A326" s="139" t="n">
        <v>105356243</v>
      </c>
      <c r="B326" s="18" t="s">
        <v>360</v>
      </c>
      <c r="C326" s="19" t="n">
        <v>7707</v>
      </c>
      <c r="D326" s="135" t="n">
        <v>105356243</v>
      </c>
      <c r="E326" s="0" t="n">
        <v>2</v>
      </c>
      <c r="F326" s="0" t="n">
        <v>7665</v>
      </c>
      <c r="G326" s="0" t="n">
        <v>0</v>
      </c>
      <c r="H326" s="0" t="n">
        <f aca="false">21*E326</f>
        <v>42</v>
      </c>
      <c r="I326" s="0" t="n">
        <f aca="false">F326+G326</f>
        <v>7665</v>
      </c>
      <c r="J326" s="0" t="n">
        <f aca="false">I326+H326</f>
        <v>7707</v>
      </c>
      <c r="K326" s="0" t="n">
        <f aca="false">C326-J326</f>
        <v>0</v>
      </c>
    </row>
    <row r="327" customFormat="false" ht="29.85" hidden="false" customHeight="false" outlineLevel="0" collapsed="false">
      <c r="A327" s="134" t="n">
        <v>105356245</v>
      </c>
      <c r="B327" s="63" t="s">
        <v>375</v>
      </c>
      <c r="C327" s="64" t="n">
        <v>11486.8</v>
      </c>
      <c r="D327" s="136" t="n">
        <v>105356245</v>
      </c>
      <c r="E327" s="78" t="n">
        <v>2</v>
      </c>
      <c r="F327" s="78" t="n">
        <v>11444.8</v>
      </c>
      <c r="G327" s="78" t="n">
        <v>0</v>
      </c>
      <c r="H327" s="78" t="n">
        <f aca="false">21*E327</f>
        <v>42</v>
      </c>
      <c r="I327" s="78" t="n">
        <f aca="false">F327+G327</f>
        <v>11444.8</v>
      </c>
      <c r="J327" s="78" t="n">
        <f aca="false">I327+H327</f>
        <v>11486.8</v>
      </c>
      <c r="K327" s="0" t="n">
        <f aca="false">C327-J327</f>
        <v>0</v>
      </c>
    </row>
    <row r="328" customFormat="false" ht="29.85" hidden="false" customHeight="false" outlineLevel="0" collapsed="false">
      <c r="A328" s="139" t="n">
        <v>105356316</v>
      </c>
      <c r="B328" s="18" t="s">
        <v>528</v>
      </c>
      <c r="C328" s="19" t="n">
        <v>7707</v>
      </c>
      <c r="D328" s="135" t="n">
        <v>105356316</v>
      </c>
      <c r="E328" s="0" t="n">
        <v>2</v>
      </c>
      <c r="F328" s="0" t="n">
        <v>7665</v>
      </c>
      <c r="G328" s="0" t="n">
        <v>0</v>
      </c>
      <c r="H328" s="0" t="n">
        <f aca="false">21*E328</f>
        <v>42</v>
      </c>
      <c r="I328" s="0" t="n">
        <f aca="false">F328+G328</f>
        <v>7665</v>
      </c>
      <c r="J328" s="0" t="n">
        <f aca="false">I328+H328</f>
        <v>7707</v>
      </c>
      <c r="K328" s="0" t="n">
        <f aca="false">C328-J328</f>
        <v>0</v>
      </c>
    </row>
    <row r="329" customFormat="false" ht="29.85" hidden="false" customHeight="false" outlineLevel="0" collapsed="false">
      <c r="A329" s="139" t="n">
        <v>105356337</v>
      </c>
      <c r="B329" s="18" t="s">
        <v>616</v>
      </c>
      <c r="C329" s="19" t="n">
        <v>7707</v>
      </c>
      <c r="D329" s="135" t="n">
        <v>105356337</v>
      </c>
      <c r="E329" s="0" t="n">
        <v>2</v>
      </c>
      <c r="F329" s="0" t="n">
        <v>7665</v>
      </c>
      <c r="G329" s="0" t="n">
        <v>0</v>
      </c>
      <c r="H329" s="0" t="n">
        <f aca="false">21*E329</f>
        <v>42</v>
      </c>
      <c r="I329" s="0" t="n">
        <f aca="false">F329+G329</f>
        <v>7665</v>
      </c>
      <c r="J329" s="0" t="n">
        <f aca="false">I329+H329</f>
        <v>7707</v>
      </c>
      <c r="K329" s="0" t="n">
        <f aca="false">C329-J329</f>
        <v>0</v>
      </c>
    </row>
    <row r="330" customFormat="false" ht="29.85" hidden="false" customHeight="false" outlineLevel="0" collapsed="false">
      <c r="A330" s="139" t="n">
        <v>105356378</v>
      </c>
      <c r="B330" s="18" t="s">
        <v>796</v>
      </c>
      <c r="C330" s="19" t="n">
        <v>3853.5</v>
      </c>
      <c r="D330" s="135" t="n">
        <v>105356378</v>
      </c>
      <c r="E330" s="0" t="n">
        <v>1</v>
      </c>
      <c r="F330" s="0" t="n">
        <v>3832.5</v>
      </c>
      <c r="G330" s="0" t="n">
        <v>0</v>
      </c>
      <c r="H330" s="0" t="n">
        <f aca="false">21*E330</f>
        <v>21</v>
      </c>
      <c r="I330" s="0" t="n">
        <f aca="false">F330+G330</f>
        <v>3832.5</v>
      </c>
      <c r="J330" s="0" t="n">
        <f aca="false">I330+H330</f>
        <v>3853.5</v>
      </c>
      <c r="K330" s="0" t="n">
        <f aca="false">C330-J330</f>
        <v>0</v>
      </c>
    </row>
    <row r="331" customFormat="false" ht="29.85" hidden="false" customHeight="false" outlineLevel="0" collapsed="false">
      <c r="A331" s="139" t="n">
        <v>105356393</v>
      </c>
      <c r="B331" s="18" t="s">
        <v>974</v>
      </c>
      <c r="C331" s="19" t="n">
        <v>3853.5</v>
      </c>
      <c r="D331" s="135" t="n">
        <v>105356393</v>
      </c>
      <c r="E331" s="0" t="n">
        <v>1</v>
      </c>
      <c r="F331" s="0" t="n">
        <v>3832.5</v>
      </c>
      <c r="G331" s="0" t="n">
        <v>0</v>
      </c>
      <c r="H331" s="0" t="n">
        <f aca="false">21*E331</f>
        <v>21</v>
      </c>
      <c r="I331" s="0" t="n">
        <f aca="false">F331+G331</f>
        <v>3832.5</v>
      </c>
      <c r="J331" s="0" t="n">
        <f aca="false">I331+H331</f>
        <v>3853.5</v>
      </c>
      <c r="K331" s="0" t="n">
        <f aca="false">C331-J331</f>
        <v>0</v>
      </c>
    </row>
    <row r="332" customFormat="false" ht="29.85" hidden="false" customHeight="false" outlineLevel="0" collapsed="false">
      <c r="A332" s="139" t="n">
        <v>105356416</v>
      </c>
      <c r="B332" s="18" t="s">
        <v>1407</v>
      </c>
      <c r="C332" s="19" t="n">
        <v>7707</v>
      </c>
      <c r="D332" s="135" t="n">
        <v>105356416</v>
      </c>
      <c r="E332" s="0" t="n">
        <v>2</v>
      </c>
      <c r="F332" s="0" t="n">
        <v>7665</v>
      </c>
      <c r="G332" s="0" t="n">
        <v>0</v>
      </c>
      <c r="H332" s="0" t="n">
        <f aca="false">21*E332</f>
        <v>42</v>
      </c>
      <c r="I332" s="0" t="n">
        <f aca="false">F332+G332</f>
        <v>7665</v>
      </c>
      <c r="J332" s="0" t="n">
        <f aca="false">I332+H332</f>
        <v>7707</v>
      </c>
      <c r="K332" s="0" t="n">
        <f aca="false">C332-J332</f>
        <v>0</v>
      </c>
    </row>
    <row r="333" s="65" customFormat="true" ht="29.85" hidden="false" customHeight="false" outlineLevel="0" collapsed="false">
      <c r="A333" s="139" t="n">
        <v>105356471</v>
      </c>
      <c r="B333" s="18" t="s">
        <v>552</v>
      </c>
      <c r="C333" s="19" t="n">
        <v>3853.5</v>
      </c>
      <c r="D333" s="135" t="n">
        <v>105356471</v>
      </c>
      <c r="E333" s="0" t="n">
        <v>1</v>
      </c>
      <c r="F333" s="0" t="n">
        <v>3832.5</v>
      </c>
      <c r="G333" s="0" t="n">
        <v>0</v>
      </c>
      <c r="H333" s="0" t="n">
        <f aca="false">21*E333</f>
        <v>21</v>
      </c>
      <c r="I333" s="0" t="n">
        <f aca="false">F333+G333</f>
        <v>3832.5</v>
      </c>
      <c r="J333" s="0" t="n">
        <f aca="false">I333+H333</f>
        <v>3853.5</v>
      </c>
      <c r="K333" s="0" t="n">
        <f aca="false">C333-J333</f>
        <v>0</v>
      </c>
      <c r="AMC333" s="0"/>
      <c r="AMD333" s="0"/>
      <c r="AME333" s="0"/>
      <c r="AMF333" s="0"/>
      <c r="AMG333" s="0"/>
      <c r="AMH333" s="0"/>
      <c r="AMI333" s="0"/>
      <c r="AMJ333" s="0"/>
    </row>
    <row r="334" customFormat="false" ht="31.6" hidden="false" customHeight="false" outlineLevel="0" collapsed="false">
      <c r="A334" s="134" t="n">
        <v>105356473</v>
      </c>
      <c r="B334" s="63" t="s">
        <v>352</v>
      </c>
      <c r="C334" s="64" t="n">
        <v>11486.8</v>
      </c>
      <c r="D334" s="136" t="n">
        <v>105356473</v>
      </c>
      <c r="E334" s="78" t="n">
        <v>2</v>
      </c>
      <c r="F334" s="78" t="n">
        <v>7262.8</v>
      </c>
      <c r="G334" s="78" t="n">
        <v>4182</v>
      </c>
      <c r="H334" s="78" t="n">
        <f aca="false">21*E334</f>
        <v>42</v>
      </c>
      <c r="I334" s="78" t="n">
        <f aca="false">F334+G334</f>
        <v>11444.8</v>
      </c>
      <c r="J334" s="78" t="n">
        <f aca="false">I334+H334</f>
        <v>11486.8</v>
      </c>
      <c r="K334" s="0" t="n">
        <f aca="false">C334-J334</f>
        <v>0</v>
      </c>
    </row>
    <row r="335" customFormat="false" ht="29.85" hidden="false" customHeight="false" outlineLevel="0" collapsed="false">
      <c r="A335" s="139" t="n">
        <v>105356516</v>
      </c>
      <c r="B335" s="18" t="s">
        <v>570</v>
      </c>
      <c r="C335" s="19" t="n">
        <v>3853.5</v>
      </c>
      <c r="D335" s="135" t="n">
        <v>105356516</v>
      </c>
      <c r="E335" s="0" t="n">
        <v>1</v>
      </c>
      <c r="F335" s="0" t="n">
        <v>3832.5</v>
      </c>
      <c r="G335" s="0" t="n">
        <v>0</v>
      </c>
      <c r="H335" s="0" t="n">
        <f aca="false">21*E335</f>
        <v>21</v>
      </c>
      <c r="I335" s="0" t="n">
        <f aca="false">F335+G335</f>
        <v>3832.5</v>
      </c>
      <c r="J335" s="0" t="n">
        <f aca="false">I335+H335</f>
        <v>3853.5</v>
      </c>
      <c r="K335" s="0" t="n">
        <f aca="false">C335-J335</f>
        <v>0</v>
      </c>
    </row>
    <row r="336" customFormat="false" ht="29.85" hidden="false" customHeight="false" outlineLevel="0" collapsed="false">
      <c r="A336" s="139" t="n">
        <v>105356532</v>
      </c>
      <c r="B336" s="18" t="s">
        <v>598</v>
      </c>
      <c r="C336" s="19" t="n">
        <v>7707</v>
      </c>
      <c r="D336" s="135" t="n">
        <v>105356532</v>
      </c>
      <c r="E336" s="0" t="n">
        <v>2</v>
      </c>
      <c r="F336" s="0" t="n">
        <v>7665</v>
      </c>
      <c r="G336" s="0" t="n">
        <v>0</v>
      </c>
      <c r="H336" s="0" t="n">
        <f aca="false">21*E336</f>
        <v>42</v>
      </c>
      <c r="I336" s="0" t="n">
        <f aca="false">F336+G336</f>
        <v>7665</v>
      </c>
      <c r="J336" s="0" t="n">
        <f aca="false">I336+H336</f>
        <v>7707</v>
      </c>
      <c r="K336" s="0" t="n">
        <f aca="false">C336-J336</f>
        <v>0</v>
      </c>
    </row>
    <row r="337" customFormat="false" ht="29.85" hidden="false" customHeight="false" outlineLevel="0" collapsed="false">
      <c r="A337" s="139" t="n">
        <v>105356566</v>
      </c>
      <c r="B337" s="18" t="s">
        <v>531</v>
      </c>
      <c r="C337" s="19" t="n">
        <v>7707</v>
      </c>
      <c r="D337" s="135" t="n">
        <v>105356566</v>
      </c>
      <c r="E337" s="0" t="n">
        <v>2</v>
      </c>
      <c r="F337" s="0" t="n">
        <v>7665</v>
      </c>
      <c r="G337" s="0" t="n">
        <v>0</v>
      </c>
      <c r="H337" s="0" t="n">
        <f aca="false">21*E337</f>
        <v>42</v>
      </c>
      <c r="I337" s="0" t="n">
        <f aca="false">F337+G337</f>
        <v>7665</v>
      </c>
      <c r="J337" s="0" t="n">
        <f aca="false">I337+H337</f>
        <v>7707</v>
      </c>
      <c r="K337" s="0" t="n">
        <f aca="false">C337-J337</f>
        <v>0</v>
      </c>
    </row>
    <row r="338" customFormat="false" ht="29.85" hidden="false" customHeight="false" outlineLevel="0" collapsed="false">
      <c r="A338" s="139" t="n">
        <v>105356570</v>
      </c>
      <c r="B338" s="18" t="s">
        <v>384</v>
      </c>
      <c r="C338" s="19" t="n">
        <v>7707</v>
      </c>
      <c r="D338" s="135" t="n">
        <v>105356570</v>
      </c>
      <c r="E338" s="0" t="n">
        <v>2</v>
      </c>
      <c r="F338" s="0" t="n">
        <v>7665</v>
      </c>
      <c r="G338" s="0" t="n">
        <v>0</v>
      </c>
      <c r="H338" s="0" t="n">
        <f aca="false">21*E338</f>
        <v>42</v>
      </c>
      <c r="I338" s="0" t="n">
        <f aca="false">F338+G338</f>
        <v>7665</v>
      </c>
      <c r="J338" s="0" t="n">
        <f aca="false">I338+H338</f>
        <v>7707</v>
      </c>
      <c r="K338" s="0" t="n">
        <f aca="false">C338-J338</f>
        <v>0</v>
      </c>
    </row>
    <row r="339" customFormat="false" ht="29.85" hidden="false" customHeight="false" outlineLevel="0" collapsed="false">
      <c r="A339" s="134" t="n">
        <v>105356575</v>
      </c>
      <c r="B339" s="63" t="s">
        <v>372</v>
      </c>
      <c r="C339" s="64" t="n">
        <v>11486.8</v>
      </c>
      <c r="D339" s="136" t="n">
        <v>105356575</v>
      </c>
      <c r="E339" s="78" t="n">
        <v>2</v>
      </c>
      <c r="F339" s="78" t="n">
        <v>11444.8</v>
      </c>
      <c r="G339" s="78" t="n">
        <v>0</v>
      </c>
      <c r="H339" s="78" t="n">
        <f aca="false">21*E339</f>
        <v>42</v>
      </c>
      <c r="I339" s="78" t="n">
        <f aca="false">F339+G339</f>
        <v>11444.8</v>
      </c>
      <c r="J339" s="78" t="n">
        <f aca="false">I339+H339</f>
        <v>11486.8</v>
      </c>
      <c r="K339" s="0" t="n">
        <f aca="false">C339-J339</f>
        <v>0</v>
      </c>
    </row>
    <row r="340" customFormat="false" ht="29.85" hidden="false" customHeight="false" outlineLevel="0" collapsed="false">
      <c r="A340" s="139" t="n">
        <v>105356582</v>
      </c>
      <c r="B340" s="18" t="s">
        <v>604</v>
      </c>
      <c r="C340" s="19" t="n">
        <v>7707</v>
      </c>
      <c r="D340" s="135" t="n">
        <v>105356582</v>
      </c>
      <c r="E340" s="0" t="n">
        <v>2</v>
      </c>
      <c r="F340" s="0" t="n">
        <v>7665</v>
      </c>
      <c r="G340" s="0" t="n">
        <v>0</v>
      </c>
      <c r="H340" s="0" t="n">
        <f aca="false">21*E340</f>
        <v>42</v>
      </c>
      <c r="I340" s="0" t="n">
        <f aca="false">F340+G340</f>
        <v>7665</v>
      </c>
      <c r="J340" s="0" t="n">
        <f aca="false">I340+H340</f>
        <v>7707</v>
      </c>
      <c r="K340" s="0" t="n">
        <f aca="false">C340-J340</f>
        <v>0</v>
      </c>
    </row>
    <row r="341" customFormat="false" ht="29.85" hidden="false" customHeight="false" outlineLevel="0" collapsed="false">
      <c r="A341" s="139" t="n">
        <v>105356596</v>
      </c>
      <c r="B341" s="18" t="s">
        <v>601</v>
      </c>
      <c r="C341" s="19" t="n">
        <v>7707</v>
      </c>
      <c r="D341" s="135" t="n">
        <v>105356596</v>
      </c>
      <c r="E341" s="0" t="n">
        <v>2</v>
      </c>
      <c r="F341" s="0" t="n">
        <v>7665</v>
      </c>
      <c r="G341" s="0" t="n">
        <v>0</v>
      </c>
      <c r="H341" s="0" t="n">
        <f aca="false">21*E341</f>
        <v>42</v>
      </c>
      <c r="I341" s="0" t="n">
        <f aca="false">F341+G341</f>
        <v>7665</v>
      </c>
      <c r="J341" s="0" t="n">
        <f aca="false">I341+H341</f>
        <v>7707</v>
      </c>
      <c r="K341" s="0" t="n">
        <f aca="false">C341-J341</f>
        <v>0</v>
      </c>
    </row>
    <row r="342" customFormat="false" ht="29.85" hidden="false" customHeight="false" outlineLevel="0" collapsed="false">
      <c r="A342" s="139" t="n">
        <v>105356612</v>
      </c>
      <c r="B342" s="18" t="s">
        <v>607</v>
      </c>
      <c r="C342" s="19" t="n">
        <v>7707</v>
      </c>
      <c r="D342" s="135" t="n">
        <v>105356612</v>
      </c>
      <c r="E342" s="0" t="n">
        <v>2</v>
      </c>
      <c r="F342" s="0" t="n">
        <v>7665</v>
      </c>
      <c r="G342" s="0" t="n">
        <v>0</v>
      </c>
      <c r="H342" s="0" t="n">
        <f aca="false">21*E342</f>
        <v>42</v>
      </c>
      <c r="I342" s="0" t="n">
        <f aca="false">F342+G342</f>
        <v>7665</v>
      </c>
      <c r="J342" s="0" t="n">
        <f aca="false">I342+H342</f>
        <v>7707</v>
      </c>
      <c r="K342" s="0" t="n">
        <f aca="false">C342-J342</f>
        <v>0</v>
      </c>
    </row>
    <row r="343" customFormat="false" ht="29.85" hidden="false" customHeight="false" outlineLevel="0" collapsed="false">
      <c r="A343" s="139" t="n">
        <v>105356615</v>
      </c>
      <c r="B343" s="18" t="s">
        <v>595</v>
      </c>
      <c r="C343" s="19" t="n">
        <v>7707</v>
      </c>
      <c r="D343" s="135" t="n">
        <v>105356615</v>
      </c>
      <c r="E343" s="0" t="n">
        <v>2</v>
      </c>
      <c r="F343" s="0" t="n">
        <v>7665</v>
      </c>
      <c r="G343" s="0" t="n">
        <v>0</v>
      </c>
      <c r="H343" s="0" t="n">
        <f aca="false">21*E343</f>
        <v>42</v>
      </c>
      <c r="I343" s="0" t="n">
        <f aca="false">F343+G343</f>
        <v>7665</v>
      </c>
      <c r="J343" s="0" t="n">
        <f aca="false">I343+H343</f>
        <v>7707</v>
      </c>
      <c r="K343" s="0" t="n">
        <f aca="false">C343-J343</f>
        <v>0</v>
      </c>
    </row>
    <row r="344" customFormat="false" ht="29.85" hidden="false" customHeight="false" outlineLevel="0" collapsed="false">
      <c r="A344" s="139" t="n">
        <v>105356639</v>
      </c>
      <c r="B344" s="18" t="s">
        <v>306</v>
      </c>
      <c r="C344" s="19" t="n">
        <v>3853.5</v>
      </c>
      <c r="D344" s="135" t="n">
        <v>105356639</v>
      </c>
      <c r="E344" s="0" t="n">
        <v>1</v>
      </c>
      <c r="F344" s="0" t="n">
        <v>3832.5</v>
      </c>
      <c r="G344" s="0" t="n">
        <v>0</v>
      </c>
      <c r="H344" s="0" t="n">
        <f aca="false">21*E344</f>
        <v>21</v>
      </c>
      <c r="I344" s="0" t="n">
        <f aca="false">F344+G344</f>
        <v>3832.5</v>
      </c>
      <c r="J344" s="0" t="n">
        <f aca="false">I344+H344</f>
        <v>3853.5</v>
      </c>
      <c r="K344" s="0" t="n">
        <f aca="false">C344-J344</f>
        <v>0</v>
      </c>
    </row>
    <row r="345" customFormat="false" ht="29.85" hidden="false" customHeight="false" outlineLevel="0" collapsed="false">
      <c r="A345" s="139" t="n">
        <v>105356645</v>
      </c>
      <c r="B345" s="18" t="s">
        <v>622</v>
      </c>
      <c r="C345" s="19" t="n">
        <v>7707</v>
      </c>
      <c r="D345" s="135" t="n">
        <v>105356645</v>
      </c>
      <c r="E345" s="0" t="n">
        <v>2</v>
      </c>
      <c r="F345" s="0" t="n">
        <v>7665</v>
      </c>
      <c r="G345" s="0" t="n">
        <v>0</v>
      </c>
      <c r="H345" s="0" t="n">
        <f aca="false">21*E345</f>
        <v>42</v>
      </c>
      <c r="I345" s="0" t="n">
        <f aca="false">F345+G345</f>
        <v>7665</v>
      </c>
      <c r="J345" s="0" t="n">
        <f aca="false">I345+H345</f>
        <v>7707</v>
      </c>
      <c r="K345" s="0" t="n">
        <f aca="false">C345-J345</f>
        <v>0</v>
      </c>
    </row>
    <row r="346" customFormat="false" ht="29.85" hidden="false" customHeight="false" outlineLevel="0" collapsed="false">
      <c r="A346" s="139" t="n">
        <v>105356677</v>
      </c>
      <c r="B346" s="18" t="s">
        <v>1077</v>
      </c>
      <c r="C346" s="19" t="n">
        <v>7707</v>
      </c>
      <c r="D346" s="135" t="n">
        <v>105356677</v>
      </c>
      <c r="E346" s="0" t="n">
        <v>2</v>
      </c>
      <c r="F346" s="0" t="n">
        <v>7665</v>
      </c>
      <c r="G346" s="0" t="n">
        <v>0</v>
      </c>
      <c r="H346" s="0" t="n">
        <f aca="false">21*E346</f>
        <v>42</v>
      </c>
      <c r="I346" s="0" t="n">
        <f aca="false">F346+G346</f>
        <v>7665</v>
      </c>
      <c r="J346" s="0" t="n">
        <f aca="false">I346+H346</f>
        <v>7707</v>
      </c>
      <c r="K346" s="0" t="n">
        <f aca="false">C346-J346</f>
        <v>0</v>
      </c>
    </row>
    <row r="347" customFormat="false" ht="29.85" hidden="false" customHeight="false" outlineLevel="0" collapsed="false">
      <c r="A347" s="139" t="n">
        <v>105356689</v>
      </c>
      <c r="B347" s="18" t="s">
        <v>789</v>
      </c>
      <c r="C347" s="19" t="n">
        <v>3853.5</v>
      </c>
      <c r="D347" s="135" t="n">
        <v>105356689</v>
      </c>
      <c r="E347" s="0" t="n">
        <v>1</v>
      </c>
      <c r="F347" s="0" t="n">
        <v>3832.5</v>
      </c>
      <c r="G347" s="0" t="n">
        <v>0</v>
      </c>
      <c r="H347" s="0" t="n">
        <f aca="false">21*E347</f>
        <v>21</v>
      </c>
      <c r="I347" s="0" t="n">
        <f aca="false">F347+G347</f>
        <v>3832.5</v>
      </c>
      <c r="J347" s="0" t="n">
        <f aca="false">I347+H347</f>
        <v>3853.5</v>
      </c>
      <c r="K347" s="0" t="n">
        <f aca="false">C347-J347</f>
        <v>0</v>
      </c>
    </row>
    <row r="348" customFormat="false" ht="29.85" hidden="false" customHeight="false" outlineLevel="0" collapsed="false">
      <c r="A348" s="139" t="n">
        <v>105356712</v>
      </c>
      <c r="B348" s="18" t="s">
        <v>355</v>
      </c>
      <c r="C348" s="19" t="n">
        <v>7707</v>
      </c>
      <c r="D348" s="135" t="n">
        <v>105356712</v>
      </c>
      <c r="E348" s="0" t="n">
        <v>2</v>
      </c>
      <c r="F348" s="0" t="n">
        <v>7665</v>
      </c>
      <c r="G348" s="0" t="n">
        <v>0</v>
      </c>
      <c r="H348" s="0" t="n">
        <f aca="false">21*E348</f>
        <v>42</v>
      </c>
      <c r="I348" s="0" t="n">
        <f aca="false">F348+G348</f>
        <v>7665</v>
      </c>
      <c r="J348" s="0" t="n">
        <f aca="false">I348+H348</f>
        <v>7707</v>
      </c>
      <c r="K348" s="0" t="n">
        <f aca="false">C348-J348</f>
        <v>0</v>
      </c>
    </row>
    <row r="349" customFormat="false" ht="29.85" hidden="false" customHeight="false" outlineLevel="0" collapsed="false">
      <c r="A349" s="139" t="n">
        <v>105356722</v>
      </c>
      <c r="B349" s="18" t="s">
        <v>619</v>
      </c>
      <c r="C349" s="19" t="n">
        <v>7707</v>
      </c>
      <c r="D349" s="135" t="n">
        <v>105356722</v>
      </c>
      <c r="E349" s="0" t="n">
        <v>2</v>
      </c>
      <c r="F349" s="0" t="n">
        <v>7665</v>
      </c>
      <c r="G349" s="0" t="n">
        <v>0</v>
      </c>
      <c r="H349" s="0" t="n">
        <f aca="false">21*E349</f>
        <v>42</v>
      </c>
      <c r="I349" s="0" t="n">
        <f aca="false">F349+G349</f>
        <v>7665</v>
      </c>
      <c r="J349" s="0" t="n">
        <f aca="false">I349+H349</f>
        <v>7707</v>
      </c>
      <c r="K349" s="0" t="n">
        <f aca="false">C349-J349</f>
        <v>0</v>
      </c>
    </row>
    <row r="350" s="55" customFormat="true" ht="30.8" hidden="false" customHeight="false" outlineLevel="0" collapsed="false">
      <c r="A350" s="134" t="n">
        <v>105356784</v>
      </c>
      <c r="B350" s="58" t="s">
        <v>6848</v>
      </c>
      <c r="C350" s="59" t="n">
        <v>7707</v>
      </c>
      <c r="D350" s="135"/>
      <c r="K350" s="55" t="n">
        <f aca="false">C350-J350</f>
        <v>7707</v>
      </c>
      <c r="L350" s="55" t="s">
        <v>6880</v>
      </c>
    </row>
    <row r="351" customFormat="false" ht="29.85" hidden="false" customHeight="false" outlineLevel="0" collapsed="false">
      <c r="A351" s="139" t="n">
        <v>105356785</v>
      </c>
      <c r="B351" s="18" t="s">
        <v>2156</v>
      </c>
      <c r="C351" s="19" t="n">
        <v>7707</v>
      </c>
      <c r="D351" s="135" t="n">
        <v>105356785</v>
      </c>
      <c r="E351" s="0" t="n">
        <v>2</v>
      </c>
      <c r="F351" s="0" t="n">
        <v>7665</v>
      </c>
      <c r="G351" s="0" t="n">
        <v>0</v>
      </c>
      <c r="H351" s="0" t="n">
        <f aca="false">21*E351</f>
        <v>42</v>
      </c>
      <c r="I351" s="0" t="n">
        <f aca="false">F351+G351</f>
        <v>7665</v>
      </c>
      <c r="J351" s="0" t="n">
        <f aca="false">I351+H351</f>
        <v>7707</v>
      </c>
      <c r="K351" s="0" t="n">
        <f aca="false">C351-J351</f>
        <v>0</v>
      </c>
    </row>
    <row r="352" customFormat="false" ht="29.85" hidden="false" customHeight="false" outlineLevel="0" collapsed="false">
      <c r="A352" s="139" t="n">
        <v>105356920</v>
      </c>
      <c r="B352" s="18" t="s">
        <v>810</v>
      </c>
      <c r="C352" s="19" t="n">
        <v>3853.5</v>
      </c>
      <c r="D352" s="135" t="n">
        <v>105356920</v>
      </c>
      <c r="E352" s="0" t="n">
        <v>1</v>
      </c>
      <c r="F352" s="0" t="n">
        <v>3832.5</v>
      </c>
      <c r="G352" s="0" t="n">
        <v>0</v>
      </c>
      <c r="H352" s="0" t="n">
        <f aca="false">21*E352</f>
        <v>21</v>
      </c>
      <c r="I352" s="0" t="n">
        <f aca="false">F352+G352</f>
        <v>3832.5</v>
      </c>
      <c r="J352" s="0" t="n">
        <f aca="false">I352+H352</f>
        <v>3853.5</v>
      </c>
      <c r="K352" s="0" t="n">
        <f aca="false">C352-J352</f>
        <v>0</v>
      </c>
    </row>
    <row r="353" s="65" customFormat="true" ht="29.85" hidden="false" customHeight="false" outlineLevel="0" collapsed="false">
      <c r="A353" s="139" t="n">
        <v>105356951</v>
      </c>
      <c r="B353" s="18" t="s">
        <v>806</v>
      </c>
      <c r="C353" s="19" t="n">
        <v>3853.5</v>
      </c>
      <c r="D353" s="135" t="n">
        <v>105356951</v>
      </c>
      <c r="E353" s="0" t="n">
        <v>1</v>
      </c>
      <c r="F353" s="0" t="n">
        <v>3832.5</v>
      </c>
      <c r="G353" s="0" t="n">
        <v>0</v>
      </c>
      <c r="H353" s="0" t="n">
        <f aca="false">21*E353</f>
        <v>21</v>
      </c>
      <c r="I353" s="0" t="n">
        <f aca="false">F353+G353</f>
        <v>3832.5</v>
      </c>
      <c r="J353" s="0" t="n">
        <f aca="false">I353+H353</f>
        <v>3853.5</v>
      </c>
      <c r="K353" s="0" t="n">
        <f aca="false">C353-J353</f>
        <v>0</v>
      </c>
      <c r="AMC353" s="0"/>
      <c r="AMD353" s="0"/>
      <c r="AME353" s="0"/>
      <c r="AMF353" s="0"/>
      <c r="AMG353" s="0"/>
      <c r="AMH353" s="0"/>
      <c r="AMI353" s="0"/>
      <c r="AMJ353" s="0"/>
    </row>
    <row r="354" s="65" customFormat="true" ht="29.85" hidden="false" customHeight="false" outlineLevel="0" collapsed="false">
      <c r="A354" s="139" t="n">
        <v>105356951</v>
      </c>
      <c r="B354" s="18" t="s">
        <v>807</v>
      </c>
      <c r="C354" s="19" t="n">
        <v>3853.5</v>
      </c>
      <c r="D354" s="135" t="n">
        <v>105356951</v>
      </c>
      <c r="E354" s="0" t="n">
        <v>1</v>
      </c>
      <c r="F354" s="0" t="n">
        <v>3832.5</v>
      </c>
      <c r="G354" s="0" t="n">
        <v>0</v>
      </c>
      <c r="H354" s="0" t="n">
        <f aca="false">21*E354</f>
        <v>21</v>
      </c>
      <c r="I354" s="0" t="n">
        <f aca="false">F354+G354</f>
        <v>3832.5</v>
      </c>
      <c r="J354" s="0" t="n">
        <f aca="false">I354+H354</f>
        <v>3853.5</v>
      </c>
      <c r="K354" s="0" t="n">
        <f aca="false">C354-J354</f>
        <v>0</v>
      </c>
      <c r="AMC354" s="0"/>
      <c r="AMD354" s="0"/>
      <c r="AME354" s="0"/>
      <c r="AMF354" s="0"/>
      <c r="AMG354" s="0"/>
      <c r="AMH354" s="0"/>
      <c r="AMI354" s="0"/>
      <c r="AMJ354" s="0"/>
    </row>
    <row r="355" customFormat="false" ht="29.85" hidden="false" customHeight="false" outlineLevel="0" collapsed="false">
      <c r="A355" s="139" t="n">
        <v>105357015</v>
      </c>
      <c r="B355" s="18" t="s">
        <v>824</v>
      </c>
      <c r="C355" s="19" t="n">
        <v>3853.5</v>
      </c>
      <c r="D355" s="135" t="n">
        <v>105357015</v>
      </c>
      <c r="E355" s="0" t="n">
        <v>1</v>
      </c>
      <c r="F355" s="0" t="n">
        <v>3832.5</v>
      </c>
      <c r="G355" s="0" t="n">
        <v>0</v>
      </c>
      <c r="H355" s="0" t="n">
        <f aca="false">21*E355</f>
        <v>21</v>
      </c>
      <c r="I355" s="0" t="n">
        <f aca="false">F355+G355</f>
        <v>3832.5</v>
      </c>
      <c r="J355" s="0" t="n">
        <f aca="false">I355+H355</f>
        <v>3853.5</v>
      </c>
      <c r="K355" s="0" t="n">
        <f aca="false">C355-J355</f>
        <v>0</v>
      </c>
    </row>
    <row r="356" customFormat="false" ht="29.85" hidden="false" customHeight="false" outlineLevel="0" collapsed="false">
      <c r="A356" s="140" t="n">
        <v>105357106</v>
      </c>
      <c r="B356" s="41" t="s">
        <v>2363</v>
      </c>
      <c r="C356" s="42" t="n">
        <v>3853.5</v>
      </c>
      <c r="D356" s="135" t="n">
        <v>105357106</v>
      </c>
      <c r="E356" s="0" t="n">
        <v>1</v>
      </c>
      <c r="F356" s="0" t="n">
        <v>3832.5</v>
      </c>
      <c r="G356" s="0" t="n">
        <v>0</v>
      </c>
      <c r="H356" s="0" t="n">
        <f aca="false">21*E356</f>
        <v>21</v>
      </c>
      <c r="I356" s="0" t="n">
        <f aca="false">F356+G356</f>
        <v>3832.5</v>
      </c>
      <c r="J356" s="0" t="n">
        <f aca="false">I356+H356</f>
        <v>3853.5</v>
      </c>
      <c r="K356" s="0" t="n">
        <f aca="false">C356-J356</f>
        <v>0</v>
      </c>
    </row>
    <row r="357" customFormat="false" ht="29.85" hidden="false" customHeight="false" outlineLevel="0" collapsed="false">
      <c r="A357" s="139" t="n">
        <v>105357133</v>
      </c>
      <c r="B357" s="18" t="s">
        <v>304</v>
      </c>
      <c r="C357" s="19" t="n">
        <v>3853.5</v>
      </c>
      <c r="D357" s="135" t="n">
        <v>105357133</v>
      </c>
      <c r="E357" s="0" t="n">
        <v>1</v>
      </c>
      <c r="F357" s="0" t="n">
        <v>3832.5</v>
      </c>
      <c r="G357" s="0" t="n">
        <v>0</v>
      </c>
      <c r="H357" s="0" t="n">
        <f aca="false">21*E357</f>
        <v>21</v>
      </c>
      <c r="I357" s="0" t="n">
        <f aca="false">F357+G357</f>
        <v>3832.5</v>
      </c>
      <c r="J357" s="0" t="n">
        <f aca="false">I357+H357</f>
        <v>3853.5</v>
      </c>
      <c r="K357" s="0" t="n">
        <f aca="false">C357-J357</f>
        <v>0</v>
      </c>
    </row>
    <row r="358" s="65" customFormat="true" ht="29.85" hidden="false" customHeight="false" outlineLevel="0" collapsed="false">
      <c r="A358" s="139" t="n">
        <v>105357163</v>
      </c>
      <c r="B358" s="18" t="s">
        <v>1013</v>
      </c>
      <c r="C358" s="19" t="n">
        <v>3853.5</v>
      </c>
      <c r="D358" s="135" t="n">
        <v>105357163</v>
      </c>
      <c r="E358" s="0" t="n">
        <v>1</v>
      </c>
      <c r="F358" s="0" t="n">
        <v>3832.5</v>
      </c>
      <c r="G358" s="0" t="n">
        <v>0</v>
      </c>
      <c r="H358" s="0" t="n">
        <f aca="false">21*E358</f>
        <v>21</v>
      </c>
      <c r="I358" s="0" t="n">
        <f aca="false">F358+G358</f>
        <v>3832.5</v>
      </c>
      <c r="J358" s="0" t="n">
        <f aca="false">I358+H358</f>
        <v>3853.5</v>
      </c>
      <c r="K358" s="0" t="n">
        <f aca="false">C358-J358</f>
        <v>0</v>
      </c>
      <c r="AMC358" s="0"/>
      <c r="AMD358" s="0"/>
      <c r="AME358" s="0"/>
      <c r="AMF358" s="0"/>
      <c r="AMG358" s="0"/>
      <c r="AMH358" s="0"/>
      <c r="AMI358" s="0"/>
      <c r="AMJ358" s="0"/>
    </row>
    <row r="359" customFormat="false" ht="29.85" hidden="false" customHeight="false" outlineLevel="0" collapsed="false">
      <c r="A359" s="139" t="n">
        <v>105357167</v>
      </c>
      <c r="B359" s="18" t="s">
        <v>2013</v>
      </c>
      <c r="C359" s="19" t="n">
        <v>11560.5</v>
      </c>
      <c r="D359" s="135" t="n">
        <v>105357167</v>
      </c>
      <c r="E359" s="0" t="n">
        <v>3</v>
      </c>
      <c r="F359" s="0" t="n">
        <v>11497.5</v>
      </c>
      <c r="G359" s="0" t="n">
        <v>0</v>
      </c>
      <c r="H359" s="0" t="n">
        <f aca="false">21*E359</f>
        <v>63</v>
      </c>
      <c r="I359" s="0" t="n">
        <f aca="false">F359+G359</f>
        <v>11497.5</v>
      </c>
      <c r="J359" s="0" t="n">
        <f aca="false">I359+H359</f>
        <v>11560.5</v>
      </c>
      <c r="K359" s="0" t="n">
        <f aca="false">C359-J359</f>
        <v>0</v>
      </c>
    </row>
    <row r="360" customFormat="false" ht="29.85" hidden="false" customHeight="false" outlineLevel="0" collapsed="false">
      <c r="A360" s="139" t="n">
        <v>105357174</v>
      </c>
      <c r="B360" s="18" t="s">
        <v>1097</v>
      </c>
      <c r="C360" s="19" t="n">
        <v>7707</v>
      </c>
      <c r="D360" s="135" t="n">
        <v>105357174</v>
      </c>
      <c r="E360" s="0" t="n">
        <v>2</v>
      </c>
      <c r="F360" s="0" t="n">
        <v>7665</v>
      </c>
      <c r="G360" s="0" t="n">
        <v>0</v>
      </c>
      <c r="H360" s="0" t="n">
        <f aca="false">21*E360</f>
        <v>42</v>
      </c>
      <c r="I360" s="0" t="n">
        <f aca="false">F360+G360</f>
        <v>7665</v>
      </c>
      <c r="J360" s="0" t="n">
        <f aca="false">I360+H360</f>
        <v>7707</v>
      </c>
      <c r="K360" s="0" t="n">
        <f aca="false">C360-J360</f>
        <v>0</v>
      </c>
    </row>
    <row r="361" customFormat="false" ht="29.85" hidden="false" customHeight="false" outlineLevel="0" collapsed="false">
      <c r="A361" s="139" t="n">
        <v>105357177</v>
      </c>
      <c r="B361" s="18" t="s">
        <v>858</v>
      </c>
      <c r="C361" s="19" t="n">
        <v>7707</v>
      </c>
      <c r="D361" s="135" t="n">
        <v>105357177</v>
      </c>
      <c r="E361" s="0" t="n">
        <v>2</v>
      </c>
      <c r="F361" s="0" t="n">
        <v>7665</v>
      </c>
      <c r="G361" s="0" t="n">
        <v>0</v>
      </c>
      <c r="H361" s="0" t="n">
        <f aca="false">21*E361</f>
        <v>42</v>
      </c>
      <c r="I361" s="0" t="n">
        <f aca="false">F361+G361</f>
        <v>7665</v>
      </c>
      <c r="J361" s="0" t="n">
        <f aca="false">I361+H361</f>
        <v>7707</v>
      </c>
      <c r="K361" s="0" t="n">
        <f aca="false">C361-J361</f>
        <v>0</v>
      </c>
    </row>
    <row r="362" customFormat="false" ht="29.85" hidden="false" customHeight="false" outlineLevel="0" collapsed="false">
      <c r="A362" s="139" t="n">
        <v>105357190</v>
      </c>
      <c r="B362" s="18" t="s">
        <v>1309</v>
      </c>
      <c r="C362" s="19" t="n">
        <v>3853.5</v>
      </c>
      <c r="D362" s="135" t="n">
        <v>105357190</v>
      </c>
      <c r="E362" s="0" t="n">
        <v>1</v>
      </c>
      <c r="F362" s="0" t="n">
        <v>3832.5</v>
      </c>
      <c r="G362" s="0" t="n">
        <v>0</v>
      </c>
      <c r="H362" s="0" t="n">
        <f aca="false">21*E362</f>
        <v>21</v>
      </c>
      <c r="I362" s="0" t="n">
        <f aca="false">F362+G362</f>
        <v>3832.5</v>
      </c>
      <c r="J362" s="0" t="n">
        <f aca="false">I362+H362</f>
        <v>3853.5</v>
      </c>
      <c r="K362" s="0" t="n">
        <f aca="false">C362-J362</f>
        <v>0</v>
      </c>
    </row>
    <row r="363" customFormat="false" ht="29.85" hidden="false" customHeight="false" outlineLevel="0" collapsed="false">
      <c r="A363" s="139" t="n">
        <v>105357192</v>
      </c>
      <c r="B363" s="18" t="s">
        <v>821</v>
      </c>
      <c r="C363" s="19" t="n">
        <v>3853.5</v>
      </c>
      <c r="D363" s="135" t="n">
        <v>105357192</v>
      </c>
      <c r="E363" s="0" t="n">
        <v>1</v>
      </c>
      <c r="F363" s="0" t="n">
        <v>3832.5</v>
      </c>
      <c r="G363" s="0" t="n">
        <v>0</v>
      </c>
      <c r="H363" s="0" t="n">
        <f aca="false">21*E363</f>
        <v>21</v>
      </c>
      <c r="I363" s="0" t="n">
        <f aca="false">F363+G363</f>
        <v>3832.5</v>
      </c>
      <c r="J363" s="0" t="n">
        <f aca="false">I363+H363</f>
        <v>3853.5</v>
      </c>
      <c r="K363" s="0" t="n">
        <f aca="false">C363-J363</f>
        <v>0</v>
      </c>
    </row>
    <row r="364" customFormat="false" ht="29.85" hidden="false" customHeight="false" outlineLevel="0" collapsed="false">
      <c r="A364" s="139" t="n">
        <v>105357195</v>
      </c>
      <c r="B364" s="18" t="s">
        <v>804</v>
      </c>
      <c r="C364" s="19" t="n">
        <v>3853.5</v>
      </c>
      <c r="D364" s="135" t="n">
        <v>105357195</v>
      </c>
      <c r="E364" s="0" t="n">
        <v>1</v>
      </c>
      <c r="F364" s="0" t="n">
        <v>3832.5</v>
      </c>
      <c r="G364" s="0" t="n">
        <v>0</v>
      </c>
      <c r="H364" s="0" t="n">
        <f aca="false">21*E364</f>
        <v>21</v>
      </c>
      <c r="I364" s="0" t="n">
        <f aca="false">F364+G364</f>
        <v>3832.5</v>
      </c>
      <c r="J364" s="0" t="n">
        <f aca="false">I364+H364</f>
        <v>3853.5</v>
      </c>
      <c r="K364" s="0" t="n">
        <f aca="false">C364-J364</f>
        <v>0</v>
      </c>
    </row>
    <row r="365" customFormat="false" ht="29.85" hidden="false" customHeight="false" outlineLevel="0" collapsed="false">
      <c r="A365" s="139" t="n">
        <v>105357199</v>
      </c>
      <c r="B365" s="18" t="s">
        <v>977</v>
      </c>
      <c r="C365" s="19" t="n">
        <v>3853.5</v>
      </c>
      <c r="D365" s="135" t="n">
        <v>105357199</v>
      </c>
      <c r="E365" s="0" t="n">
        <v>1</v>
      </c>
      <c r="F365" s="0" t="n">
        <v>3832.5</v>
      </c>
      <c r="G365" s="0" t="n">
        <v>0</v>
      </c>
      <c r="H365" s="0" t="n">
        <f aca="false">21*E365</f>
        <v>21</v>
      </c>
      <c r="I365" s="0" t="n">
        <f aca="false">F365+G365</f>
        <v>3832.5</v>
      </c>
      <c r="J365" s="0" t="n">
        <f aca="false">I365+H365</f>
        <v>3853.5</v>
      </c>
      <c r="K365" s="0" t="n">
        <f aca="false">C365-J365</f>
        <v>0</v>
      </c>
    </row>
    <row r="366" customFormat="false" ht="29.85" hidden="false" customHeight="false" outlineLevel="0" collapsed="false">
      <c r="A366" s="139" t="n">
        <v>105357204</v>
      </c>
      <c r="B366" s="18" t="s">
        <v>980</v>
      </c>
      <c r="C366" s="19" t="n">
        <v>3853.5</v>
      </c>
      <c r="D366" s="135" t="n">
        <v>105357204</v>
      </c>
      <c r="E366" s="0" t="n">
        <v>1</v>
      </c>
      <c r="F366" s="0" t="n">
        <v>3832.5</v>
      </c>
      <c r="G366" s="0" t="n">
        <v>0</v>
      </c>
      <c r="H366" s="0" t="n">
        <f aca="false">21*E366</f>
        <v>21</v>
      </c>
      <c r="I366" s="0" t="n">
        <f aca="false">F366+G366</f>
        <v>3832.5</v>
      </c>
      <c r="J366" s="0" t="n">
        <f aca="false">I366+H366</f>
        <v>3853.5</v>
      </c>
      <c r="K366" s="0" t="n">
        <f aca="false">C366-J366</f>
        <v>0</v>
      </c>
    </row>
    <row r="367" customFormat="false" ht="29.85" hidden="false" customHeight="false" outlineLevel="0" collapsed="false">
      <c r="A367" s="139" t="n">
        <v>105357220</v>
      </c>
      <c r="B367" s="18" t="s">
        <v>819</v>
      </c>
      <c r="C367" s="19" t="n">
        <v>3853.5</v>
      </c>
      <c r="D367" s="135" t="n">
        <v>105357220</v>
      </c>
      <c r="E367" s="0" t="n">
        <v>1</v>
      </c>
      <c r="F367" s="0" t="n">
        <v>3832.5</v>
      </c>
      <c r="G367" s="0" t="n">
        <v>0</v>
      </c>
      <c r="H367" s="0" t="n">
        <f aca="false">21*E367</f>
        <v>21</v>
      </c>
      <c r="I367" s="0" t="n">
        <f aca="false">F367+G367</f>
        <v>3832.5</v>
      </c>
      <c r="J367" s="0" t="n">
        <f aca="false">I367+H367</f>
        <v>3853.5</v>
      </c>
      <c r="K367" s="0" t="n">
        <f aca="false">C367-J367</f>
        <v>0</v>
      </c>
    </row>
    <row r="368" customFormat="false" ht="29.85" hidden="false" customHeight="false" outlineLevel="0" collapsed="false">
      <c r="A368" s="139" t="n">
        <v>105357225</v>
      </c>
      <c r="B368" s="18" t="s">
        <v>816</v>
      </c>
      <c r="C368" s="19" t="n">
        <v>3853.5</v>
      </c>
      <c r="D368" s="135" t="n">
        <v>105357225</v>
      </c>
      <c r="E368" s="0" t="n">
        <v>1</v>
      </c>
      <c r="F368" s="0" t="n">
        <v>3832.5</v>
      </c>
      <c r="G368" s="0" t="n">
        <v>0</v>
      </c>
      <c r="H368" s="0" t="n">
        <f aca="false">21*E368</f>
        <v>21</v>
      </c>
      <c r="I368" s="0" t="n">
        <f aca="false">F368+G368</f>
        <v>3832.5</v>
      </c>
      <c r="J368" s="0" t="n">
        <f aca="false">I368+H368</f>
        <v>3853.5</v>
      </c>
      <c r="K368" s="0" t="n">
        <f aca="false">C368-J368</f>
        <v>0</v>
      </c>
    </row>
    <row r="369" customFormat="false" ht="29.85" hidden="false" customHeight="false" outlineLevel="0" collapsed="false">
      <c r="A369" s="139" t="n">
        <v>105357227</v>
      </c>
      <c r="B369" s="18" t="s">
        <v>798</v>
      </c>
      <c r="C369" s="19" t="n">
        <v>3853.5</v>
      </c>
      <c r="D369" s="135" t="n">
        <v>105357227</v>
      </c>
      <c r="E369" s="0" t="n">
        <v>1</v>
      </c>
      <c r="F369" s="0" t="n">
        <v>3832.5</v>
      </c>
      <c r="G369" s="0" t="n">
        <v>0</v>
      </c>
      <c r="H369" s="0" t="n">
        <f aca="false">21*E369</f>
        <v>21</v>
      </c>
      <c r="I369" s="0" t="n">
        <f aca="false">F369+G369</f>
        <v>3832.5</v>
      </c>
      <c r="J369" s="0" t="n">
        <f aca="false">I369+H369</f>
        <v>3853.5</v>
      </c>
      <c r="K369" s="0" t="n">
        <f aca="false">C369-J369</f>
        <v>0</v>
      </c>
    </row>
    <row r="370" s="65" customFormat="true" ht="29.85" hidden="false" customHeight="false" outlineLevel="0" collapsed="false">
      <c r="A370" s="139" t="n">
        <v>105357230</v>
      </c>
      <c r="B370" s="18" t="s">
        <v>801</v>
      </c>
      <c r="C370" s="19" t="n">
        <v>3853.5</v>
      </c>
      <c r="D370" s="135" t="n">
        <v>105357230</v>
      </c>
      <c r="E370" s="0" t="n">
        <v>1</v>
      </c>
      <c r="F370" s="0" t="n">
        <v>3832.5</v>
      </c>
      <c r="G370" s="0" t="n">
        <v>0</v>
      </c>
      <c r="H370" s="0" t="n">
        <f aca="false">21*E370</f>
        <v>21</v>
      </c>
      <c r="I370" s="0" t="n">
        <f aca="false">F370+G370</f>
        <v>3832.5</v>
      </c>
      <c r="J370" s="0" t="n">
        <f aca="false">I370+H370</f>
        <v>3853.5</v>
      </c>
      <c r="K370" s="0" t="n">
        <f aca="false">C370-J370</f>
        <v>0</v>
      </c>
      <c r="AMC370" s="0"/>
      <c r="AMD370" s="0"/>
      <c r="AME370" s="0"/>
      <c r="AMF370" s="0"/>
      <c r="AMG370" s="0"/>
      <c r="AMH370" s="0"/>
      <c r="AMI370" s="0"/>
      <c r="AMJ370" s="0"/>
    </row>
    <row r="371" s="65" customFormat="true" ht="29.85" hidden="false" customHeight="false" outlineLevel="0" collapsed="false">
      <c r="A371" s="139" t="n">
        <v>105357329</v>
      </c>
      <c r="B371" s="18" t="s">
        <v>1401</v>
      </c>
      <c r="C371" s="19" t="n">
        <v>7707</v>
      </c>
      <c r="D371" s="135" t="n">
        <v>105357329</v>
      </c>
      <c r="E371" s="0" t="n">
        <v>2</v>
      </c>
      <c r="F371" s="0" t="n">
        <v>7665</v>
      </c>
      <c r="G371" s="0" t="n">
        <v>0</v>
      </c>
      <c r="H371" s="0" t="n">
        <f aca="false">21*E371</f>
        <v>42</v>
      </c>
      <c r="I371" s="0" t="n">
        <f aca="false">F371+G371</f>
        <v>7665</v>
      </c>
      <c r="J371" s="0" t="n">
        <f aca="false">I371+H371</f>
        <v>7707</v>
      </c>
      <c r="K371" s="0" t="n">
        <f aca="false">C371-J371</f>
        <v>0</v>
      </c>
      <c r="AMC371" s="0"/>
      <c r="AMD371" s="0"/>
      <c r="AME371" s="0"/>
      <c r="AMF371" s="0"/>
      <c r="AMG371" s="0"/>
      <c r="AMH371" s="0"/>
      <c r="AMI371" s="0"/>
      <c r="AMJ371" s="0"/>
    </row>
    <row r="372" customFormat="false" ht="29.85" hidden="false" customHeight="false" outlineLevel="0" collapsed="false">
      <c r="A372" s="139" t="n">
        <v>105357364</v>
      </c>
      <c r="B372" s="18" t="s">
        <v>831</v>
      </c>
      <c r="C372" s="19" t="n">
        <v>3853.5</v>
      </c>
      <c r="D372" s="135" t="n">
        <v>105357364</v>
      </c>
      <c r="E372" s="0" t="n">
        <v>1</v>
      </c>
      <c r="F372" s="0" t="n">
        <v>3832.5</v>
      </c>
      <c r="G372" s="0" t="n">
        <v>0</v>
      </c>
      <c r="H372" s="0" t="n">
        <f aca="false">21*E372</f>
        <v>21</v>
      </c>
      <c r="I372" s="0" t="n">
        <f aca="false">F372+G372</f>
        <v>3832.5</v>
      </c>
      <c r="J372" s="0" t="n">
        <f aca="false">I372+H372</f>
        <v>3853.5</v>
      </c>
      <c r="K372" s="0" t="n">
        <f aca="false">C372-J372</f>
        <v>0</v>
      </c>
    </row>
    <row r="373" customFormat="false" ht="29.85" hidden="false" customHeight="false" outlineLevel="0" collapsed="false">
      <c r="A373" s="139" t="n">
        <v>105357368</v>
      </c>
      <c r="B373" s="18" t="s">
        <v>787</v>
      </c>
      <c r="C373" s="19" t="n">
        <v>3853.5</v>
      </c>
      <c r="D373" s="135" t="n">
        <v>105357368</v>
      </c>
      <c r="E373" s="0" t="n">
        <v>1</v>
      </c>
      <c r="F373" s="0" t="n">
        <v>3832.5</v>
      </c>
      <c r="G373" s="0" t="n">
        <v>0</v>
      </c>
      <c r="H373" s="0" t="n">
        <f aca="false">21*E373</f>
        <v>21</v>
      </c>
      <c r="I373" s="0" t="n">
        <f aca="false">F373+G373</f>
        <v>3832.5</v>
      </c>
      <c r="J373" s="0" t="n">
        <f aca="false">I373+H373</f>
        <v>3853.5</v>
      </c>
      <c r="K373" s="0" t="n">
        <f aca="false">C373-J373</f>
        <v>0</v>
      </c>
    </row>
    <row r="374" customFormat="false" ht="29.85" hidden="false" customHeight="false" outlineLevel="0" collapsed="false">
      <c r="A374" s="139" t="n">
        <v>105357407</v>
      </c>
      <c r="B374" s="18" t="s">
        <v>782</v>
      </c>
      <c r="C374" s="19" t="n">
        <v>3853.5</v>
      </c>
      <c r="D374" s="135" t="n">
        <v>105357407</v>
      </c>
      <c r="E374" s="0" t="n">
        <v>1</v>
      </c>
      <c r="F374" s="0" t="n">
        <v>3832.5</v>
      </c>
      <c r="G374" s="0" t="n">
        <v>0</v>
      </c>
      <c r="H374" s="0" t="n">
        <f aca="false">21*E374</f>
        <v>21</v>
      </c>
      <c r="I374" s="0" t="n">
        <f aca="false">F374+G374</f>
        <v>3832.5</v>
      </c>
      <c r="J374" s="0" t="n">
        <f aca="false">I374+H374</f>
        <v>3853.5</v>
      </c>
      <c r="K374" s="0" t="n">
        <f aca="false">C374-J374</f>
        <v>0</v>
      </c>
    </row>
    <row r="375" customFormat="false" ht="29.85" hidden="false" customHeight="false" outlineLevel="0" collapsed="false">
      <c r="A375" s="139" t="n">
        <v>105357443</v>
      </c>
      <c r="B375" s="18" t="s">
        <v>813</v>
      </c>
      <c r="C375" s="19" t="n">
        <v>3853.5</v>
      </c>
      <c r="D375" s="135" t="n">
        <v>105357443</v>
      </c>
      <c r="E375" s="0" t="n">
        <v>1</v>
      </c>
      <c r="F375" s="0" t="n">
        <v>3832.5</v>
      </c>
      <c r="G375" s="0" t="n">
        <v>0</v>
      </c>
      <c r="H375" s="0" t="n">
        <f aca="false">21*E375</f>
        <v>21</v>
      </c>
      <c r="I375" s="0" t="n">
        <f aca="false">F375+G375</f>
        <v>3832.5</v>
      </c>
      <c r="J375" s="0" t="n">
        <f aca="false">I375+H375</f>
        <v>3853.5</v>
      </c>
      <c r="K375" s="0" t="n">
        <f aca="false">C375-J375</f>
        <v>0</v>
      </c>
    </row>
    <row r="376" customFormat="false" ht="29.85" hidden="false" customHeight="false" outlineLevel="0" collapsed="false">
      <c r="A376" s="139" t="n">
        <v>105357479</v>
      </c>
      <c r="B376" s="18" t="s">
        <v>918</v>
      </c>
      <c r="C376" s="19" t="n">
        <v>11560.5</v>
      </c>
      <c r="D376" s="135" t="n">
        <v>105357479</v>
      </c>
      <c r="E376" s="0" t="n">
        <v>3</v>
      </c>
      <c r="F376" s="0" t="n">
        <v>11497.5</v>
      </c>
      <c r="G376" s="0" t="n">
        <v>0</v>
      </c>
      <c r="H376" s="0" t="n">
        <f aca="false">21*E376</f>
        <v>63</v>
      </c>
      <c r="I376" s="0" t="n">
        <f aca="false">F376+G376</f>
        <v>11497.5</v>
      </c>
      <c r="J376" s="0" t="n">
        <f aca="false">I376+H376</f>
        <v>11560.5</v>
      </c>
      <c r="K376" s="0" t="n">
        <f aca="false">C376-J376</f>
        <v>0</v>
      </c>
    </row>
    <row r="377" customFormat="false" ht="29.85" hidden="false" customHeight="false" outlineLevel="0" collapsed="false">
      <c r="A377" s="139" t="n">
        <v>105357480</v>
      </c>
      <c r="B377" s="18" t="s">
        <v>852</v>
      </c>
      <c r="C377" s="19" t="n">
        <v>7707</v>
      </c>
      <c r="D377" s="135" t="n">
        <v>105357480</v>
      </c>
      <c r="E377" s="0" t="n">
        <v>2</v>
      </c>
      <c r="F377" s="0" t="n">
        <v>7665</v>
      </c>
      <c r="G377" s="0" t="n">
        <v>0</v>
      </c>
      <c r="H377" s="0" t="n">
        <f aca="false">21*E377</f>
        <v>42</v>
      </c>
      <c r="I377" s="0" t="n">
        <f aca="false">F377+G377</f>
        <v>7665</v>
      </c>
      <c r="J377" s="0" t="n">
        <f aca="false">I377+H377</f>
        <v>7707</v>
      </c>
      <c r="K377" s="0" t="n">
        <f aca="false">C377-J377</f>
        <v>0</v>
      </c>
    </row>
    <row r="378" customFormat="false" ht="29.85" hidden="false" customHeight="false" outlineLevel="0" collapsed="false">
      <c r="A378" s="139" t="n">
        <v>105357506</v>
      </c>
      <c r="B378" s="18" t="s">
        <v>1737</v>
      </c>
      <c r="C378" s="19" t="n">
        <v>11560.5</v>
      </c>
      <c r="D378" s="135" t="n">
        <v>105357506</v>
      </c>
      <c r="E378" s="0" t="n">
        <v>3</v>
      </c>
      <c r="F378" s="0" t="n">
        <v>11497.5</v>
      </c>
      <c r="G378" s="0" t="n">
        <v>0</v>
      </c>
      <c r="H378" s="0" t="n">
        <f aca="false">21*E378</f>
        <v>63</v>
      </c>
      <c r="I378" s="0" t="n">
        <f aca="false">F378+G378</f>
        <v>11497.5</v>
      </c>
      <c r="J378" s="0" t="n">
        <f aca="false">I378+H378</f>
        <v>11560.5</v>
      </c>
      <c r="K378" s="0" t="n">
        <f aca="false">C378-J378</f>
        <v>0</v>
      </c>
    </row>
    <row r="379" customFormat="false" ht="29.85" hidden="false" customHeight="false" outlineLevel="0" collapsed="false">
      <c r="A379" s="139" t="n">
        <v>105357526</v>
      </c>
      <c r="B379" s="18" t="s">
        <v>1594</v>
      </c>
      <c r="C379" s="19" t="n">
        <v>3853.5</v>
      </c>
      <c r="D379" s="135" t="n">
        <v>105357526</v>
      </c>
      <c r="E379" s="0" t="n">
        <v>1</v>
      </c>
      <c r="F379" s="0" t="n">
        <v>3832.5</v>
      </c>
      <c r="G379" s="0" t="n">
        <v>0</v>
      </c>
      <c r="H379" s="0" t="n">
        <f aca="false">21*E379</f>
        <v>21</v>
      </c>
      <c r="I379" s="0" t="n">
        <f aca="false">F379+G379</f>
        <v>3832.5</v>
      </c>
      <c r="J379" s="0" t="n">
        <f aca="false">I379+H379</f>
        <v>3853.5</v>
      </c>
      <c r="K379" s="0" t="n">
        <f aca="false">C379-J379</f>
        <v>0</v>
      </c>
    </row>
    <row r="380" customFormat="false" ht="29.85" hidden="false" customHeight="false" outlineLevel="0" collapsed="false">
      <c r="A380" s="139" t="n">
        <v>105357588</v>
      </c>
      <c r="B380" s="18" t="s">
        <v>779</v>
      </c>
      <c r="C380" s="19" t="n">
        <v>3853.5</v>
      </c>
      <c r="D380" s="135" t="n">
        <v>105357588</v>
      </c>
      <c r="E380" s="0" t="n">
        <v>1</v>
      </c>
      <c r="F380" s="0" t="n">
        <v>3832.5</v>
      </c>
      <c r="G380" s="0" t="n">
        <v>0</v>
      </c>
      <c r="H380" s="0" t="n">
        <f aca="false">21*E380</f>
        <v>21</v>
      </c>
      <c r="I380" s="0" t="n">
        <f aca="false">F380+G380</f>
        <v>3832.5</v>
      </c>
      <c r="J380" s="0" t="n">
        <f aca="false">I380+H380</f>
        <v>3853.5</v>
      </c>
      <c r="K380" s="0" t="n">
        <f aca="false">C380-J380</f>
        <v>0</v>
      </c>
    </row>
    <row r="381" customFormat="false" ht="29.85" hidden="false" customHeight="false" outlineLevel="0" collapsed="false">
      <c r="A381" s="139" t="n">
        <v>105357595</v>
      </c>
      <c r="B381" s="18" t="s">
        <v>827</v>
      </c>
      <c r="C381" s="19" t="n">
        <v>3853.5</v>
      </c>
      <c r="D381" s="135" t="n">
        <v>105357595</v>
      </c>
      <c r="E381" s="0" t="n">
        <v>1</v>
      </c>
      <c r="F381" s="0" t="n">
        <v>3832.5</v>
      </c>
      <c r="G381" s="0" t="n">
        <v>0</v>
      </c>
      <c r="H381" s="0" t="n">
        <f aca="false">21*E381</f>
        <v>21</v>
      </c>
      <c r="I381" s="0" t="n">
        <f aca="false">F381+G381</f>
        <v>3832.5</v>
      </c>
      <c r="J381" s="0" t="n">
        <f aca="false">I381+H381</f>
        <v>3853.5</v>
      </c>
      <c r="K381" s="0" t="n">
        <f aca="false">C381-J381</f>
        <v>0</v>
      </c>
    </row>
    <row r="382" customFormat="false" ht="29.85" hidden="false" customHeight="false" outlineLevel="0" collapsed="false">
      <c r="A382" s="139" t="n">
        <v>105357595</v>
      </c>
      <c r="B382" s="18" t="s">
        <v>828</v>
      </c>
      <c r="C382" s="19" t="n">
        <v>3853.5</v>
      </c>
      <c r="D382" s="135" t="n">
        <v>105357595</v>
      </c>
      <c r="E382" s="0" t="n">
        <v>1</v>
      </c>
      <c r="F382" s="0" t="n">
        <v>3832.5</v>
      </c>
      <c r="G382" s="0" t="n">
        <v>0</v>
      </c>
      <c r="H382" s="0" t="n">
        <f aca="false">21*E382</f>
        <v>21</v>
      </c>
      <c r="I382" s="0" t="n">
        <f aca="false">F382+G382</f>
        <v>3832.5</v>
      </c>
      <c r="J382" s="0" t="n">
        <f aca="false">I382+H382</f>
        <v>3853.5</v>
      </c>
      <c r="K382" s="0" t="n">
        <f aca="false">C382-J382</f>
        <v>0</v>
      </c>
    </row>
    <row r="383" customFormat="false" ht="29.85" hidden="false" customHeight="false" outlineLevel="0" collapsed="false">
      <c r="A383" s="134" t="n">
        <v>105357601</v>
      </c>
      <c r="B383" s="63" t="s">
        <v>837</v>
      </c>
      <c r="C383" s="64" t="n">
        <v>11486.8</v>
      </c>
      <c r="D383" s="136" t="n">
        <v>105357601</v>
      </c>
      <c r="E383" s="78" t="n">
        <v>2</v>
      </c>
      <c r="F383" s="78" t="n">
        <v>11444.8</v>
      </c>
      <c r="G383" s="78" t="n">
        <v>0</v>
      </c>
      <c r="H383" s="78" t="n">
        <f aca="false">21*E383</f>
        <v>42</v>
      </c>
      <c r="I383" s="78" t="n">
        <f aca="false">F383+G383</f>
        <v>11444.8</v>
      </c>
      <c r="J383" s="78" t="n">
        <f aca="false">I383+H383</f>
        <v>11486.8</v>
      </c>
      <c r="K383" s="0" t="n">
        <f aca="false">C383-J383</f>
        <v>0</v>
      </c>
    </row>
    <row r="384" customFormat="false" ht="29.85" hidden="false" customHeight="false" outlineLevel="0" collapsed="false">
      <c r="A384" s="139" t="n">
        <v>105357615</v>
      </c>
      <c r="B384" s="18" t="s">
        <v>849</v>
      </c>
      <c r="C384" s="19" t="n">
        <v>7707</v>
      </c>
      <c r="D384" s="135" t="n">
        <v>105357615</v>
      </c>
      <c r="E384" s="0" t="n">
        <v>2</v>
      </c>
      <c r="F384" s="0" t="n">
        <v>7665</v>
      </c>
      <c r="G384" s="0" t="n">
        <v>0</v>
      </c>
      <c r="H384" s="0" t="n">
        <f aca="false">21*E384</f>
        <v>42</v>
      </c>
      <c r="I384" s="0" t="n">
        <f aca="false">F384+G384</f>
        <v>7665</v>
      </c>
      <c r="J384" s="0" t="n">
        <f aca="false">I384+H384</f>
        <v>7707</v>
      </c>
      <c r="K384" s="0" t="n">
        <f aca="false">C384-J384</f>
        <v>0</v>
      </c>
    </row>
    <row r="385" customFormat="false" ht="29.85" hidden="false" customHeight="false" outlineLevel="0" collapsed="false">
      <c r="A385" s="139" t="n">
        <v>105357637</v>
      </c>
      <c r="B385" s="18" t="s">
        <v>3814</v>
      </c>
      <c r="C385" s="19" t="n">
        <v>19267.5</v>
      </c>
      <c r="D385" s="135" t="n">
        <v>105357637</v>
      </c>
      <c r="E385" s="0" t="n">
        <v>5</v>
      </c>
      <c r="F385" s="0" t="n">
        <v>19162.5</v>
      </c>
      <c r="G385" s="0" t="n">
        <v>0</v>
      </c>
      <c r="H385" s="0" t="n">
        <f aca="false">21*E385</f>
        <v>105</v>
      </c>
      <c r="I385" s="0" t="n">
        <f aca="false">F385+G385</f>
        <v>19162.5</v>
      </c>
      <c r="J385" s="0" t="n">
        <f aca="false">I385+H385</f>
        <v>19267.5</v>
      </c>
      <c r="K385" s="0" t="n">
        <f aca="false">C385-J385</f>
        <v>0</v>
      </c>
    </row>
    <row r="386" customFormat="false" ht="29.85" hidden="false" customHeight="false" outlineLevel="0" collapsed="false">
      <c r="A386" s="139" t="n">
        <v>105357666</v>
      </c>
      <c r="B386" s="18" t="s">
        <v>2184</v>
      </c>
      <c r="C386" s="19" t="n">
        <v>7707</v>
      </c>
      <c r="D386" s="135" t="n">
        <v>105357666</v>
      </c>
      <c r="E386" s="0" t="n">
        <v>2</v>
      </c>
      <c r="F386" s="0" t="n">
        <v>7665</v>
      </c>
      <c r="G386" s="0" t="n">
        <v>0</v>
      </c>
      <c r="H386" s="0" t="n">
        <f aca="false">21*E386</f>
        <v>42</v>
      </c>
      <c r="I386" s="0" t="n">
        <f aca="false">F386+G386</f>
        <v>7665</v>
      </c>
      <c r="J386" s="0" t="n">
        <f aca="false">I386+H386</f>
        <v>7707</v>
      </c>
      <c r="K386" s="0" t="n">
        <f aca="false">C386-J386</f>
        <v>0</v>
      </c>
    </row>
    <row r="387" customFormat="false" ht="29.85" hidden="false" customHeight="false" outlineLevel="0" collapsed="false">
      <c r="A387" s="134" t="n">
        <v>105357686</v>
      </c>
      <c r="B387" s="63" t="s">
        <v>843</v>
      </c>
      <c r="C387" s="64" t="n">
        <v>11486.8</v>
      </c>
      <c r="D387" s="136" t="n">
        <v>105357686</v>
      </c>
      <c r="E387" s="78" t="n">
        <v>2</v>
      </c>
      <c r="F387" s="78" t="n">
        <v>11444.8</v>
      </c>
      <c r="G387" s="78" t="n">
        <v>0</v>
      </c>
      <c r="H387" s="78" t="n">
        <f aca="false">21*E387</f>
        <v>42</v>
      </c>
      <c r="I387" s="78" t="n">
        <f aca="false">F387+G387</f>
        <v>11444.8</v>
      </c>
      <c r="J387" s="78" t="n">
        <f aca="false">I387+H387</f>
        <v>11486.8</v>
      </c>
      <c r="K387" s="0" t="n">
        <f aca="false">C387-J387</f>
        <v>0</v>
      </c>
    </row>
    <row r="388" customFormat="false" ht="29.85" hidden="false" customHeight="false" outlineLevel="0" collapsed="false">
      <c r="A388" s="139" t="n">
        <v>105357706</v>
      </c>
      <c r="B388" s="18" t="s">
        <v>2170</v>
      </c>
      <c r="C388" s="19" t="n">
        <v>7707</v>
      </c>
      <c r="D388" s="135" t="n">
        <v>105357706</v>
      </c>
      <c r="E388" s="0" t="n">
        <v>2</v>
      </c>
      <c r="F388" s="0" t="n">
        <v>7665</v>
      </c>
      <c r="G388" s="0" t="n">
        <v>0</v>
      </c>
      <c r="H388" s="0" t="n">
        <f aca="false">21*E388</f>
        <v>42</v>
      </c>
      <c r="I388" s="0" t="n">
        <f aca="false">F388+G388</f>
        <v>7665</v>
      </c>
      <c r="J388" s="0" t="n">
        <f aca="false">I388+H388</f>
        <v>7707</v>
      </c>
      <c r="K388" s="0" t="n">
        <f aca="false">C388-J388</f>
        <v>0</v>
      </c>
    </row>
    <row r="389" customFormat="false" ht="29.85" hidden="false" customHeight="false" outlineLevel="0" collapsed="false">
      <c r="A389" s="139" t="n">
        <v>105357735</v>
      </c>
      <c r="B389" s="18" t="s">
        <v>983</v>
      </c>
      <c r="C389" s="19" t="n">
        <v>7707</v>
      </c>
      <c r="D389" s="135" t="n">
        <v>105357735</v>
      </c>
      <c r="E389" s="0" t="n">
        <v>2</v>
      </c>
      <c r="F389" s="0" t="n">
        <v>7665</v>
      </c>
      <c r="G389" s="0" t="n">
        <v>0</v>
      </c>
      <c r="H389" s="0" t="n">
        <f aca="false">21*E389</f>
        <v>42</v>
      </c>
      <c r="I389" s="0" t="n">
        <f aca="false">F389+G389</f>
        <v>7665</v>
      </c>
      <c r="J389" s="0" t="n">
        <f aca="false">I389+H389</f>
        <v>7707</v>
      </c>
      <c r="K389" s="0" t="n">
        <f aca="false">C389-J389</f>
        <v>0</v>
      </c>
    </row>
    <row r="390" customFormat="false" ht="29.85" hidden="false" customHeight="false" outlineLevel="0" collapsed="false">
      <c r="A390" s="139" t="n">
        <v>105357745</v>
      </c>
      <c r="B390" s="18" t="s">
        <v>776</v>
      </c>
      <c r="C390" s="19" t="n">
        <v>3853.5</v>
      </c>
      <c r="D390" s="135" t="n">
        <v>105357745</v>
      </c>
      <c r="E390" s="0" t="n">
        <v>1</v>
      </c>
      <c r="F390" s="0" t="n">
        <v>3832.5</v>
      </c>
      <c r="G390" s="0" t="n">
        <v>0</v>
      </c>
      <c r="H390" s="0" t="n">
        <f aca="false">21*E390</f>
        <v>21</v>
      </c>
      <c r="I390" s="0" t="n">
        <f aca="false">F390+G390</f>
        <v>3832.5</v>
      </c>
      <c r="J390" s="0" t="n">
        <f aca="false">I390+H390</f>
        <v>3853.5</v>
      </c>
      <c r="K390" s="0" t="n">
        <f aca="false">C390-J390</f>
        <v>0</v>
      </c>
    </row>
    <row r="391" customFormat="false" ht="29.85" hidden="false" customHeight="false" outlineLevel="0" collapsed="false">
      <c r="A391" s="139" t="n">
        <v>105357747</v>
      </c>
      <c r="B391" s="18" t="s">
        <v>774</v>
      </c>
      <c r="C391" s="19" t="n">
        <v>3853.5</v>
      </c>
      <c r="D391" s="135" t="n">
        <v>105357747</v>
      </c>
      <c r="E391" s="0" t="n">
        <v>1</v>
      </c>
      <c r="F391" s="0" t="n">
        <v>3832.5</v>
      </c>
      <c r="G391" s="0" t="n">
        <v>0</v>
      </c>
      <c r="H391" s="0" t="n">
        <f aca="false">21*E391</f>
        <v>21</v>
      </c>
      <c r="I391" s="0" t="n">
        <f aca="false">F391+G391</f>
        <v>3832.5</v>
      </c>
      <c r="J391" s="0" t="n">
        <f aca="false">I391+H391</f>
        <v>3853.5</v>
      </c>
      <c r="K391" s="0" t="n">
        <f aca="false">C391-J391</f>
        <v>0</v>
      </c>
    </row>
    <row r="392" customFormat="false" ht="29.85" hidden="false" customHeight="false" outlineLevel="0" collapsed="false">
      <c r="A392" s="139" t="n">
        <v>105357788</v>
      </c>
      <c r="B392" s="18" t="s">
        <v>5863</v>
      </c>
      <c r="C392" s="19" t="n">
        <v>15414</v>
      </c>
      <c r="D392" s="135" t="n">
        <v>105357788</v>
      </c>
      <c r="E392" s="0" t="n">
        <v>4</v>
      </c>
      <c r="F392" s="0" t="n">
        <v>15330</v>
      </c>
      <c r="G392" s="0" t="n">
        <v>0</v>
      </c>
      <c r="H392" s="0" t="n">
        <f aca="false">21*E392</f>
        <v>84</v>
      </c>
      <c r="I392" s="0" t="n">
        <f aca="false">F392+G392</f>
        <v>15330</v>
      </c>
      <c r="J392" s="0" t="n">
        <f aca="false">I392+H392</f>
        <v>15414</v>
      </c>
      <c r="K392" s="0" t="n">
        <f aca="false">C392-J392</f>
        <v>0</v>
      </c>
    </row>
    <row r="393" customFormat="false" ht="29.85" hidden="false" customHeight="false" outlineLevel="0" collapsed="false">
      <c r="A393" s="139" t="n">
        <v>105357801</v>
      </c>
      <c r="B393" s="18" t="s">
        <v>1103</v>
      </c>
      <c r="C393" s="19" t="n">
        <v>7707</v>
      </c>
      <c r="D393" s="135" t="n">
        <v>105357801</v>
      </c>
      <c r="E393" s="0" t="n">
        <v>2</v>
      </c>
      <c r="F393" s="0" t="n">
        <v>7665</v>
      </c>
      <c r="G393" s="0" t="n">
        <v>0</v>
      </c>
      <c r="H393" s="0" t="n">
        <f aca="false">21*E393</f>
        <v>42</v>
      </c>
      <c r="I393" s="0" t="n">
        <f aca="false">F393+G393</f>
        <v>7665</v>
      </c>
      <c r="J393" s="0" t="n">
        <f aca="false">I393+H393</f>
        <v>7707</v>
      </c>
      <c r="K393" s="0" t="n">
        <f aca="false">C393-J393</f>
        <v>0</v>
      </c>
    </row>
    <row r="394" customFormat="false" ht="29.85" hidden="false" customHeight="false" outlineLevel="0" collapsed="false">
      <c r="A394" s="139" t="n">
        <v>105357802</v>
      </c>
      <c r="B394" s="18" t="s">
        <v>1771</v>
      </c>
      <c r="C394" s="19" t="n">
        <v>19267.5</v>
      </c>
      <c r="D394" s="135" t="n">
        <v>105357802</v>
      </c>
      <c r="E394" s="0" t="n">
        <v>5</v>
      </c>
      <c r="F394" s="0" t="n">
        <v>19162.5</v>
      </c>
      <c r="G394" s="0" t="n">
        <v>0</v>
      </c>
      <c r="H394" s="0" t="n">
        <f aca="false">21*E394</f>
        <v>105</v>
      </c>
      <c r="I394" s="0" t="n">
        <f aca="false">F394+G394</f>
        <v>19162.5</v>
      </c>
      <c r="J394" s="0" t="n">
        <f aca="false">I394+H394</f>
        <v>19267.5</v>
      </c>
      <c r="K394" s="0" t="n">
        <f aca="false">C394-J394</f>
        <v>0</v>
      </c>
    </row>
    <row r="395" customFormat="false" ht="29.85" hidden="false" customHeight="false" outlineLevel="0" collapsed="false">
      <c r="A395" s="134" t="n">
        <v>105357812</v>
      </c>
      <c r="B395" s="63" t="s">
        <v>772</v>
      </c>
      <c r="C395" s="64" t="n">
        <v>5743.4</v>
      </c>
      <c r="D395" s="136" t="n">
        <v>105357812</v>
      </c>
      <c r="E395" s="78" t="n">
        <v>1</v>
      </c>
      <c r="F395" s="78" t="n">
        <v>5722.4</v>
      </c>
      <c r="G395" s="78" t="n">
        <v>0</v>
      </c>
      <c r="H395" s="78" t="n">
        <f aca="false">21*E395</f>
        <v>21</v>
      </c>
      <c r="I395" s="78" t="n">
        <f aca="false">F395+G395</f>
        <v>5722.4</v>
      </c>
      <c r="J395" s="78" t="n">
        <f aca="false">I395+H395</f>
        <v>5743.4</v>
      </c>
      <c r="K395" s="0" t="n">
        <f aca="false">C395-J395</f>
        <v>0</v>
      </c>
    </row>
    <row r="396" customFormat="false" ht="29.85" hidden="false" customHeight="false" outlineLevel="0" collapsed="false">
      <c r="A396" s="139" t="n">
        <v>105357828</v>
      </c>
      <c r="B396" s="18" t="s">
        <v>1091</v>
      </c>
      <c r="C396" s="19" t="n">
        <v>7707</v>
      </c>
      <c r="D396" s="135" t="n">
        <v>105357828</v>
      </c>
      <c r="E396" s="0" t="n">
        <v>2</v>
      </c>
      <c r="F396" s="0" t="n">
        <v>7665</v>
      </c>
      <c r="G396" s="0" t="n">
        <v>0</v>
      </c>
      <c r="H396" s="0" t="n">
        <f aca="false">21*E396</f>
        <v>42</v>
      </c>
      <c r="I396" s="0" t="n">
        <f aca="false">F396+G396</f>
        <v>7665</v>
      </c>
      <c r="J396" s="0" t="n">
        <f aca="false">I396+H396</f>
        <v>7707</v>
      </c>
      <c r="K396" s="0" t="n">
        <f aca="false">C396-J396</f>
        <v>0</v>
      </c>
    </row>
    <row r="397" customFormat="false" ht="29.85" hidden="false" customHeight="false" outlineLevel="0" collapsed="false">
      <c r="A397" s="139" t="n">
        <v>105357865</v>
      </c>
      <c r="B397" s="18" t="s">
        <v>1881</v>
      </c>
      <c r="C397" s="19" t="n">
        <v>7707</v>
      </c>
      <c r="D397" s="135" t="n">
        <v>105357865</v>
      </c>
      <c r="E397" s="0" t="n">
        <v>2</v>
      </c>
      <c r="F397" s="0" t="n">
        <v>7665</v>
      </c>
      <c r="G397" s="0" t="n">
        <v>0</v>
      </c>
      <c r="H397" s="0" t="n">
        <f aca="false">21*E397</f>
        <v>42</v>
      </c>
      <c r="I397" s="0" t="n">
        <f aca="false">F397+G397</f>
        <v>7665</v>
      </c>
      <c r="J397" s="0" t="n">
        <f aca="false">I397+H397</f>
        <v>7707</v>
      </c>
      <c r="K397" s="0" t="n">
        <f aca="false">C397-J397</f>
        <v>0</v>
      </c>
    </row>
    <row r="398" customFormat="false" ht="29.85" hidden="false" customHeight="false" outlineLevel="0" collapsed="false">
      <c r="A398" s="139" t="n">
        <v>105357934</v>
      </c>
      <c r="B398" s="18" t="s">
        <v>1588</v>
      </c>
      <c r="C398" s="19" t="n">
        <v>3853.5</v>
      </c>
      <c r="D398" s="135" t="n">
        <v>105357934</v>
      </c>
      <c r="E398" s="0" t="n">
        <v>1</v>
      </c>
      <c r="F398" s="0" t="n">
        <v>3832.5</v>
      </c>
      <c r="G398" s="0" t="n">
        <v>0</v>
      </c>
      <c r="H398" s="0" t="n">
        <f aca="false">21*E398</f>
        <v>21</v>
      </c>
      <c r="I398" s="0" t="n">
        <f aca="false">F398+G398</f>
        <v>3832.5</v>
      </c>
      <c r="J398" s="0" t="n">
        <f aca="false">I398+H398</f>
        <v>3853.5</v>
      </c>
      <c r="K398" s="0" t="n">
        <f aca="false">C398-J398</f>
        <v>0</v>
      </c>
    </row>
    <row r="399" customFormat="false" ht="29.85" hidden="false" customHeight="false" outlineLevel="0" collapsed="false">
      <c r="A399" s="139" t="n">
        <v>105357961</v>
      </c>
      <c r="B399" s="18" t="s">
        <v>1982</v>
      </c>
      <c r="C399" s="19" t="n">
        <v>7707</v>
      </c>
      <c r="D399" s="135" t="n">
        <v>105357961</v>
      </c>
      <c r="E399" s="0" t="n">
        <v>2</v>
      </c>
      <c r="F399" s="0" t="n">
        <v>7665</v>
      </c>
      <c r="G399" s="0" t="n">
        <v>0</v>
      </c>
      <c r="H399" s="0" t="n">
        <f aca="false">21*E399</f>
        <v>42</v>
      </c>
      <c r="I399" s="0" t="n">
        <f aca="false">F399+G399</f>
        <v>7665</v>
      </c>
      <c r="J399" s="0" t="n">
        <f aca="false">I399+H399</f>
        <v>7707</v>
      </c>
      <c r="K399" s="0" t="n">
        <f aca="false">C399-J399</f>
        <v>0</v>
      </c>
    </row>
    <row r="400" customFormat="false" ht="29.85" hidden="false" customHeight="false" outlineLevel="0" collapsed="false">
      <c r="A400" s="139" t="n">
        <v>105357966</v>
      </c>
      <c r="B400" s="18" t="s">
        <v>1980</v>
      </c>
      <c r="C400" s="19" t="n">
        <v>7707</v>
      </c>
      <c r="D400" s="135" t="n">
        <v>105357966</v>
      </c>
      <c r="E400" s="0" t="n">
        <v>2</v>
      </c>
      <c r="F400" s="0" t="n">
        <v>7665</v>
      </c>
      <c r="G400" s="0" t="n">
        <v>0</v>
      </c>
      <c r="H400" s="0" t="n">
        <f aca="false">21*E400</f>
        <v>42</v>
      </c>
      <c r="I400" s="0" t="n">
        <f aca="false">F400+G400</f>
        <v>7665</v>
      </c>
      <c r="J400" s="0" t="n">
        <f aca="false">I400+H400</f>
        <v>7707</v>
      </c>
      <c r="K400" s="0" t="n">
        <f aca="false">C400-J400</f>
        <v>0</v>
      </c>
    </row>
    <row r="401" customFormat="false" ht="29.85" hidden="false" customHeight="false" outlineLevel="0" collapsed="false">
      <c r="A401" s="139" t="n">
        <v>105357993</v>
      </c>
      <c r="B401" s="18" t="s">
        <v>1086</v>
      </c>
      <c r="C401" s="19" t="n">
        <v>7707</v>
      </c>
      <c r="D401" s="135" t="n">
        <v>105357993</v>
      </c>
      <c r="E401" s="0" t="n">
        <v>2</v>
      </c>
      <c r="F401" s="0" t="n">
        <v>7665</v>
      </c>
      <c r="G401" s="0" t="n">
        <v>0</v>
      </c>
      <c r="H401" s="0" t="n">
        <f aca="false">21*E401</f>
        <v>42</v>
      </c>
      <c r="I401" s="0" t="n">
        <f aca="false">F401+G401</f>
        <v>7665</v>
      </c>
      <c r="J401" s="0" t="n">
        <f aca="false">I401+H401</f>
        <v>7707</v>
      </c>
      <c r="K401" s="0" t="n">
        <f aca="false">C401-J401</f>
        <v>0</v>
      </c>
    </row>
    <row r="402" customFormat="false" ht="29.85" hidden="false" customHeight="false" outlineLevel="0" collapsed="false">
      <c r="A402" s="139" t="n">
        <v>105358099</v>
      </c>
      <c r="B402" s="18" t="s">
        <v>1991</v>
      </c>
      <c r="C402" s="19" t="n">
        <v>7707</v>
      </c>
      <c r="D402" s="135" t="n">
        <v>105358099</v>
      </c>
      <c r="E402" s="0" t="n">
        <v>2</v>
      </c>
      <c r="F402" s="0" t="n">
        <v>7665</v>
      </c>
      <c r="G402" s="0" t="n">
        <v>0</v>
      </c>
      <c r="H402" s="0" t="n">
        <f aca="false">21*E402</f>
        <v>42</v>
      </c>
      <c r="I402" s="0" t="n">
        <f aca="false">F402+G402</f>
        <v>7665</v>
      </c>
      <c r="J402" s="0" t="n">
        <f aca="false">I402+H402</f>
        <v>7707</v>
      </c>
      <c r="K402" s="0" t="n">
        <f aca="false">C402-J402</f>
        <v>0</v>
      </c>
    </row>
    <row r="403" customFormat="false" ht="29.85" hidden="false" customHeight="false" outlineLevel="0" collapsed="false">
      <c r="A403" s="139" t="n">
        <v>105358160</v>
      </c>
      <c r="B403" s="18" t="s">
        <v>1100</v>
      </c>
      <c r="C403" s="19" t="n">
        <v>7707</v>
      </c>
      <c r="D403" s="135" t="n">
        <v>105358160</v>
      </c>
      <c r="E403" s="0" t="n">
        <v>2</v>
      </c>
      <c r="F403" s="0" t="n">
        <v>7665</v>
      </c>
      <c r="G403" s="0" t="n">
        <v>0</v>
      </c>
      <c r="H403" s="0" t="n">
        <f aca="false">21*E403</f>
        <v>42</v>
      </c>
      <c r="I403" s="0" t="n">
        <f aca="false">F403+G403</f>
        <v>7665</v>
      </c>
      <c r="J403" s="0" t="n">
        <f aca="false">I403+H403</f>
        <v>7707</v>
      </c>
      <c r="K403" s="0" t="n">
        <f aca="false">C403-J403</f>
        <v>0</v>
      </c>
    </row>
    <row r="404" customFormat="false" ht="29.85" hidden="false" customHeight="false" outlineLevel="0" collapsed="false">
      <c r="A404" s="139" t="n">
        <v>105358177</v>
      </c>
      <c r="B404" s="18" t="s">
        <v>2771</v>
      </c>
      <c r="C404" s="19" t="n">
        <v>19267.5</v>
      </c>
      <c r="D404" s="135" t="n">
        <v>105358177</v>
      </c>
      <c r="E404" s="0" t="n">
        <v>5</v>
      </c>
      <c r="F404" s="0" t="n">
        <v>19162.5</v>
      </c>
      <c r="G404" s="0" t="n">
        <v>0</v>
      </c>
      <c r="H404" s="0" t="n">
        <f aca="false">21*E404</f>
        <v>105</v>
      </c>
      <c r="I404" s="0" t="n">
        <f aca="false">F404+G404</f>
        <v>19162.5</v>
      </c>
      <c r="J404" s="0" t="n">
        <f aca="false">I404+H404</f>
        <v>19267.5</v>
      </c>
      <c r="K404" s="0" t="n">
        <f aca="false">C404-J404</f>
        <v>0</v>
      </c>
    </row>
    <row r="405" customFormat="false" ht="29.85" hidden="false" customHeight="false" outlineLevel="0" collapsed="false">
      <c r="A405" s="139" t="n">
        <v>105358207</v>
      </c>
      <c r="B405" s="18" t="s">
        <v>1600</v>
      </c>
      <c r="C405" s="19" t="n">
        <v>3853.5</v>
      </c>
      <c r="D405" s="135" t="n">
        <v>105358207</v>
      </c>
      <c r="E405" s="0" t="n">
        <v>1</v>
      </c>
      <c r="F405" s="0" t="n">
        <v>3832.5</v>
      </c>
      <c r="G405" s="0" t="n">
        <v>0</v>
      </c>
      <c r="H405" s="0" t="n">
        <f aca="false">21*E405</f>
        <v>21</v>
      </c>
      <c r="I405" s="0" t="n">
        <f aca="false">F405+G405</f>
        <v>3832.5</v>
      </c>
      <c r="J405" s="0" t="n">
        <f aca="false">I405+H405</f>
        <v>3853.5</v>
      </c>
      <c r="K405" s="0" t="n">
        <f aca="false">C405-J405</f>
        <v>0</v>
      </c>
    </row>
    <row r="406" customFormat="false" ht="29.85" hidden="false" customHeight="false" outlineLevel="0" collapsed="false">
      <c r="A406" s="139" t="n">
        <v>105358304</v>
      </c>
      <c r="B406" s="18" t="s">
        <v>1069</v>
      </c>
      <c r="C406" s="19" t="n">
        <v>7707</v>
      </c>
      <c r="D406" s="135" t="n">
        <v>105358304</v>
      </c>
      <c r="E406" s="0" t="n">
        <v>2</v>
      </c>
      <c r="F406" s="0" t="n">
        <v>7665</v>
      </c>
      <c r="G406" s="0" t="n">
        <v>0</v>
      </c>
      <c r="H406" s="0" t="n">
        <f aca="false">21*E406</f>
        <v>42</v>
      </c>
      <c r="I406" s="0" t="n">
        <f aca="false">F406+G406</f>
        <v>7665</v>
      </c>
      <c r="J406" s="0" t="n">
        <f aca="false">I406+H406</f>
        <v>7707</v>
      </c>
      <c r="K406" s="0" t="n">
        <f aca="false">C406-J406</f>
        <v>0</v>
      </c>
    </row>
    <row r="407" customFormat="false" ht="29.85" hidden="false" customHeight="false" outlineLevel="0" collapsed="false">
      <c r="A407" s="139" t="n">
        <v>105358409</v>
      </c>
      <c r="B407" s="18" t="s">
        <v>1564</v>
      </c>
      <c r="C407" s="19" t="n">
        <v>3853.5</v>
      </c>
      <c r="D407" s="135" t="n">
        <v>105358409</v>
      </c>
      <c r="E407" s="0" t="n">
        <v>1</v>
      </c>
      <c r="F407" s="0" t="n">
        <v>3832.5</v>
      </c>
      <c r="G407" s="0" t="n">
        <v>0</v>
      </c>
      <c r="H407" s="0" t="n">
        <f aca="false">21*E407</f>
        <v>21</v>
      </c>
      <c r="I407" s="0" t="n">
        <f aca="false">F407+G407</f>
        <v>3832.5</v>
      </c>
      <c r="J407" s="0" t="n">
        <f aca="false">I407+H407</f>
        <v>3853.5</v>
      </c>
      <c r="K407" s="0" t="n">
        <f aca="false">C407-J407</f>
        <v>0</v>
      </c>
    </row>
    <row r="408" customFormat="false" ht="31.6" hidden="false" customHeight="false" outlineLevel="0" collapsed="false">
      <c r="A408" s="139" t="n">
        <v>105358446</v>
      </c>
      <c r="B408" s="18" t="s">
        <v>1500</v>
      </c>
      <c r="C408" s="19" t="n">
        <v>11560.5</v>
      </c>
      <c r="D408" s="135" t="n">
        <v>105358446</v>
      </c>
      <c r="E408" s="0" t="n">
        <v>3</v>
      </c>
      <c r="F408" s="0" t="n">
        <v>11497.5</v>
      </c>
      <c r="G408" s="0" t="n">
        <v>0</v>
      </c>
      <c r="H408" s="0" t="n">
        <f aca="false">21*E408</f>
        <v>63</v>
      </c>
      <c r="I408" s="0" t="n">
        <f aca="false">F408+G408</f>
        <v>11497.5</v>
      </c>
      <c r="J408" s="0" t="n">
        <f aca="false">I408+H408</f>
        <v>11560.5</v>
      </c>
      <c r="K408" s="0" t="n">
        <f aca="false">C408-J408</f>
        <v>0</v>
      </c>
    </row>
    <row r="409" customFormat="false" ht="31.6" hidden="false" customHeight="false" outlineLevel="0" collapsed="false">
      <c r="A409" s="139" t="n">
        <v>105358456</v>
      </c>
      <c r="B409" s="18" t="s">
        <v>1286</v>
      </c>
      <c r="C409" s="19" t="n">
        <v>4693.5</v>
      </c>
      <c r="D409" s="135" t="n">
        <v>105358456</v>
      </c>
      <c r="E409" s="0" t="n">
        <v>1</v>
      </c>
      <c r="F409" s="0" t="n">
        <v>3832.5</v>
      </c>
      <c r="G409" s="0" t="n">
        <v>0</v>
      </c>
      <c r="H409" s="0" t="n">
        <f aca="false">21*E409</f>
        <v>21</v>
      </c>
      <c r="I409" s="0" t="n">
        <f aca="false">F409+G409</f>
        <v>3832.5</v>
      </c>
      <c r="J409" s="0" t="n">
        <f aca="false">I409+H409</f>
        <v>3853.5</v>
      </c>
      <c r="K409" s="0" t="n">
        <f aca="false">C409-J409</f>
        <v>840</v>
      </c>
    </row>
    <row r="410" customFormat="false" ht="29.85" hidden="false" customHeight="false" outlineLevel="0" collapsed="false">
      <c r="A410" s="139" t="n">
        <v>105358456</v>
      </c>
      <c r="B410" s="18" t="s">
        <v>1287</v>
      </c>
      <c r="C410" s="19" t="n">
        <v>3853.5</v>
      </c>
      <c r="D410" s="135" t="n">
        <v>105358456</v>
      </c>
      <c r="E410" s="0" t="n">
        <v>1</v>
      </c>
      <c r="F410" s="0" t="n">
        <v>3832.5</v>
      </c>
      <c r="G410" s="0" t="n">
        <v>0</v>
      </c>
      <c r="H410" s="0" t="n">
        <f aca="false">21*E410</f>
        <v>21</v>
      </c>
      <c r="I410" s="0" t="n">
        <f aca="false">F410+G410</f>
        <v>3832.5</v>
      </c>
      <c r="J410" s="0" t="n">
        <f aca="false">I410+H410</f>
        <v>3853.5</v>
      </c>
      <c r="K410" s="0" t="n">
        <f aca="false">C410-J410</f>
        <v>0</v>
      </c>
    </row>
    <row r="411" customFormat="false" ht="29.85" hidden="false" customHeight="false" outlineLevel="0" collapsed="false">
      <c r="A411" s="139" t="n">
        <v>105358456</v>
      </c>
      <c r="B411" s="18" t="s">
        <v>1288</v>
      </c>
      <c r="C411" s="19" t="n">
        <v>3853.5</v>
      </c>
      <c r="D411" s="135" t="n">
        <v>105358456</v>
      </c>
      <c r="E411" s="0" t="n">
        <v>1</v>
      </c>
      <c r="F411" s="0" t="n">
        <v>4672.5</v>
      </c>
      <c r="G411" s="0" t="n">
        <v>0</v>
      </c>
      <c r="H411" s="0" t="n">
        <f aca="false">21*E411</f>
        <v>21</v>
      </c>
      <c r="I411" s="0" t="n">
        <f aca="false">F411+G411</f>
        <v>4672.5</v>
      </c>
      <c r="J411" s="0" t="n">
        <f aca="false">I411+H411</f>
        <v>4693.5</v>
      </c>
      <c r="K411" s="0" t="n">
        <f aca="false">C411-J411</f>
        <v>-840</v>
      </c>
    </row>
    <row r="412" customFormat="false" ht="29.85" hidden="false" customHeight="false" outlineLevel="0" collapsed="false">
      <c r="A412" s="139" t="n">
        <v>105358462</v>
      </c>
      <c r="B412" s="18" t="s">
        <v>1353</v>
      </c>
      <c r="C412" s="19" t="n">
        <v>7707</v>
      </c>
      <c r="D412" s="135" t="n">
        <v>105358462</v>
      </c>
      <c r="E412" s="0" t="n">
        <v>2</v>
      </c>
      <c r="F412" s="0" t="n">
        <v>7665</v>
      </c>
      <c r="G412" s="0" t="n">
        <v>0</v>
      </c>
      <c r="H412" s="0" t="n">
        <f aca="false">21*E412</f>
        <v>42</v>
      </c>
      <c r="I412" s="0" t="n">
        <f aca="false">F412+G412</f>
        <v>7665</v>
      </c>
      <c r="J412" s="0" t="n">
        <f aca="false">I412+H412</f>
        <v>7707</v>
      </c>
      <c r="K412" s="0" t="n">
        <f aca="false">C412-J412</f>
        <v>0</v>
      </c>
    </row>
    <row r="413" customFormat="false" ht="29.85" hidden="false" customHeight="false" outlineLevel="0" collapsed="false">
      <c r="A413" s="139" t="n">
        <v>105358503</v>
      </c>
      <c r="B413" s="18" t="s">
        <v>1042</v>
      </c>
      <c r="C413" s="19" t="n">
        <v>7707</v>
      </c>
      <c r="D413" s="135" t="n">
        <v>105358503</v>
      </c>
      <c r="E413" s="0" t="n">
        <v>2</v>
      </c>
      <c r="F413" s="0" t="n">
        <v>7665</v>
      </c>
      <c r="G413" s="0" t="n">
        <v>0</v>
      </c>
      <c r="H413" s="0" t="n">
        <f aca="false">21*E413</f>
        <v>42</v>
      </c>
      <c r="I413" s="0" t="n">
        <f aca="false">F413+G413</f>
        <v>7665</v>
      </c>
      <c r="J413" s="0" t="n">
        <f aca="false">I413+H413</f>
        <v>7707</v>
      </c>
      <c r="K413" s="0" t="n">
        <f aca="false">C413-J413</f>
        <v>0</v>
      </c>
    </row>
    <row r="414" customFormat="false" ht="29.85" hidden="false" customHeight="false" outlineLevel="0" collapsed="false">
      <c r="A414" s="139" t="n">
        <v>105358508</v>
      </c>
      <c r="B414" s="18" t="s">
        <v>1963</v>
      </c>
      <c r="C414" s="19" t="n">
        <v>7707</v>
      </c>
      <c r="D414" s="135" t="n">
        <v>105358508</v>
      </c>
      <c r="E414" s="0" t="n">
        <v>2</v>
      </c>
      <c r="F414" s="0" t="n">
        <v>7665</v>
      </c>
      <c r="G414" s="0" t="n">
        <v>0</v>
      </c>
      <c r="H414" s="0" t="n">
        <f aca="false">21*E414</f>
        <v>42</v>
      </c>
      <c r="I414" s="0" t="n">
        <f aca="false">F414+G414</f>
        <v>7665</v>
      </c>
      <c r="J414" s="0" t="n">
        <f aca="false">I414+H414</f>
        <v>7707</v>
      </c>
      <c r="K414" s="0" t="n">
        <f aca="false">C414-J414</f>
        <v>0</v>
      </c>
    </row>
    <row r="415" customFormat="false" ht="29.85" hidden="false" customHeight="false" outlineLevel="0" collapsed="false">
      <c r="A415" s="139" t="n">
        <v>105358587</v>
      </c>
      <c r="B415" s="18" t="s">
        <v>1567</v>
      </c>
      <c r="C415" s="19" t="n">
        <v>3853.5</v>
      </c>
      <c r="D415" s="135" t="n">
        <v>105358587</v>
      </c>
      <c r="E415" s="0" t="n">
        <v>1</v>
      </c>
      <c r="F415" s="0" t="n">
        <v>3832.5</v>
      </c>
      <c r="G415" s="0" t="n">
        <v>0</v>
      </c>
      <c r="H415" s="0" t="n">
        <f aca="false">21*E415</f>
        <v>21</v>
      </c>
      <c r="I415" s="0" t="n">
        <f aca="false">F415+G415</f>
        <v>3832.5</v>
      </c>
      <c r="J415" s="0" t="n">
        <f aca="false">I415+H415</f>
        <v>3853.5</v>
      </c>
      <c r="K415" s="0" t="n">
        <f aca="false">C415-J415</f>
        <v>0</v>
      </c>
    </row>
    <row r="416" customFormat="false" ht="29.85" hidden="false" customHeight="false" outlineLevel="0" collapsed="false">
      <c r="A416" s="139" t="n">
        <v>105358609</v>
      </c>
      <c r="B416" s="18" t="s">
        <v>1942</v>
      </c>
      <c r="C416" s="19" t="n">
        <v>7707</v>
      </c>
      <c r="D416" s="135" t="n">
        <v>105358609</v>
      </c>
      <c r="E416" s="0" t="n">
        <v>2</v>
      </c>
      <c r="F416" s="0" t="n">
        <v>7665</v>
      </c>
      <c r="G416" s="0" t="n">
        <v>0</v>
      </c>
      <c r="H416" s="0" t="n">
        <f aca="false">21*E416</f>
        <v>42</v>
      </c>
      <c r="I416" s="0" t="n">
        <f aca="false">F416+G416</f>
        <v>7665</v>
      </c>
      <c r="J416" s="0" t="n">
        <f aca="false">I416+H416</f>
        <v>7707</v>
      </c>
      <c r="K416" s="0" t="n">
        <f aca="false">C416-J416</f>
        <v>0</v>
      </c>
    </row>
    <row r="417" customFormat="false" ht="29.85" hidden="false" customHeight="false" outlineLevel="0" collapsed="false">
      <c r="A417" s="139" t="n">
        <v>105358610</v>
      </c>
      <c r="B417" s="18" t="s">
        <v>1416</v>
      </c>
      <c r="C417" s="19" t="n">
        <v>11560.5</v>
      </c>
      <c r="D417" s="135" t="n">
        <v>105358610</v>
      </c>
      <c r="E417" s="0" t="n">
        <v>3</v>
      </c>
      <c r="F417" s="0" t="n">
        <v>11497.5</v>
      </c>
      <c r="G417" s="0" t="n">
        <v>0</v>
      </c>
      <c r="H417" s="0" t="n">
        <f aca="false">21*E417</f>
        <v>63</v>
      </c>
      <c r="I417" s="0" t="n">
        <f aca="false">F417+G417</f>
        <v>11497.5</v>
      </c>
      <c r="J417" s="0" t="n">
        <f aca="false">I417+H417</f>
        <v>11560.5</v>
      </c>
      <c r="K417" s="0" t="n">
        <f aca="false">C417-J417</f>
        <v>0</v>
      </c>
    </row>
    <row r="418" customFormat="false" ht="29.85" hidden="false" customHeight="false" outlineLevel="0" collapsed="false">
      <c r="A418" s="139" t="n">
        <v>105358658</v>
      </c>
      <c r="B418" s="18" t="s">
        <v>1558</v>
      </c>
      <c r="C418" s="19" t="n">
        <v>3853.5</v>
      </c>
      <c r="D418" s="135" t="n">
        <v>105358658</v>
      </c>
      <c r="E418" s="0" t="n">
        <v>1</v>
      </c>
      <c r="F418" s="0" t="n">
        <v>3832.5</v>
      </c>
      <c r="G418" s="0" t="n">
        <v>0</v>
      </c>
      <c r="H418" s="0" t="n">
        <f aca="false">21*E418</f>
        <v>21</v>
      </c>
      <c r="I418" s="0" t="n">
        <f aca="false">F418+G418</f>
        <v>3832.5</v>
      </c>
      <c r="J418" s="0" t="n">
        <f aca="false">I418+H418</f>
        <v>3853.5</v>
      </c>
      <c r="K418" s="0" t="n">
        <f aca="false">C418-J418</f>
        <v>0</v>
      </c>
    </row>
    <row r="419" customFormat="false" ht="29.85" hidden="false" customHeight="false" outlineLevel="0" collapsed="false">
      <c r="A419" s="139" t="n">
        <v>105358675</v>
      </c>
      <c r="B419" s="18" t="s">
        <v>1579</v>
      </c>
      <c r="C419" s="19" t="n">
        <v>3853.5</v>
      </c>
      <c r="D419" s="135" t="n">
        <v>105358675</v>
      </c>
      <c r="E419" s="0" t="n">
        <v>1</v>
      </c>
      <c r="F419" s="0" t="n">
        <v>3832.5</v>
      </c>
      <c r="G419" s="0" t="n">
        <v>0</v>
      </c>
      <c r="H419" s="0" t="n">
        <f aca="false">21*E419</f>
        <v>21</v>
      </c>
      <c r="I419" s="0" t="n">
        <f aca="false">F419+G419</f>
        <v>3832.5</v>
      </c>
      <c r="J419" s="0" t="n">
        <f aca="false">I419+H419</f>
        <v>3853.5</v>
      </c>
      <c r="K419" s="0" t="n">
        <f aca="false">C419-J419</f>
        <v>0</v>
      </c>
    </row>
    <row r="420" customFormat="false" ht="29.85" hidden="false" customHeight="false" outlineLevel="0" collapsed="false">
      <c r="A420" s="139" t="n">
        <v>105358678</v>
      </c>
      <c r="B420" s="18" t="s">
        <v>1646</v>
      </c>
      <c r="C420" s="19" t="n">
        <v>7707</v>
      </c>
      <c r="D420" s="135" t="n">
        <v>105358678</v>
      </c>
      <c r="E420" s="0" t="n">
        <v>2</v>
      </c>
      <c r="F420" s="0" t="n">
        <v>7665</v>
      </c>
      <c r="G420" s="0" t="n">
        <v>0</v>
      </c>
      <c r="H420" s="0" t="n">
        <f aca="false">21*E420</f>
        <v>42</v>
      </c>
      <c r="I420" s="0" t="n">
        <f aca="false">F420+G420</f>
        <v>7665</v>
      </c>
      <c r="J420" s="0" t="n">
        <f aca="false">I420+H420</f>
        <v>7707</v>
      </c>
      <c r="K420" s="0" t="n">
        <f aca="false">C420-J420</f>
        <v>0</v>
      </c>
    </row>
    <row r="421" customFormat="false" ht="31.6" hidden="false" customHeight="false" outlineLevel="0" collapsed="false">
      <c r="A421" s="139" t="n">
        <v>105358708</v>
      </c>
      <c r="B421" s="18" t="s">
        <v>1235</v>
      </c>
      <c r="C421" s="19" t="n">
        <v>7707</v>
      </c>
      <c r="D421" s="135" t="n">
        <v>105358708</v>
      </c>
      <c r="E421" s="0" t="n">
        <v>2</v>
      </c>
      <c r="F421" s="0" t="n">
        <v>7665</v>
      </c>
      <c r="G421" s="0" t="n">
        <v>0</v>
      </c>
      <c r="H421" s="0" t="n">
        <f aca="false">21*E421</f>
        <v>42</v>
      </c>
      <c r="I421" s="0" t="n">
        <f aca="false">F421+G421</f>
        <v>7665</v>
      </c>
      <c r="J421" s="0" t="n">
        <f aca="false">I421+H421</f>
        <v>7707</v>
      </c>
      <c r="K421" s="0" t="n">
        <f aca="false">C421-J421</f>
        <v>0</v>
      </c>
    </row>
    <row r="422" customFormat="false" ht="29.85" hidden="false" customHeight="false" outlineLevel="0" collapsed="false">
      <c r="A422" s="139" t="n">
        <v>105358710</v>
      </c>
      <c r="B422" s="18" t="s">
        <v>1205</v>
      </c>
      <c r="C422" s="19" t="n">
        <v>23467.5</v>
      </c>
      <c r="D422" s="135" t="n">
        <v>105358710</v>
      </c>
      <c r="E422" s="0" t="n">
        <v>5</v>
      </c>
      <c r="F422" s="0" t="n">
        <v>23362.5</v>
      </c>
      <c r="G422" s="0" t="n">
        <v>0</v>
      </c>
      <c r="H422" s="0" t="n">
        <f aca="false">21*E422</f>
        <v>105</v>
      </c>
      <c r="I422" s="0" t="n">
        <f aca="false">F422+G422</f>
        <v>23362.5</v>
      </c>
      <c r="J422" s="0" t="n">
        <f aca="false">I422+H422</f>
        <v>23467.5</v>
      </c>
      <c r="K422" s="0" t="n">
        <f aca="false">C422-J422</f>
        <v>0</v>
      </c>
    </row>
    <row r="423" customFormat="false" ht="31.6" hidden="false" customHeight="false" outlineLevel="0" collapsed="false">
      <c r="A423" s="139" t="n">
        <v>105358717</v>
      </c>
      <c r="B423" s="18" t="s">
        <v>1667</v>
      </c>
      <c r="C423" s="19" t="n">
        <v>7707</v>
      </c>
      <c r="D423" s="135" t="n">
        <v>105358717</v>
      </c>
      <c r="E423" s="0" t="n">
        <v>2</v>
      </c>
      <c r="F423" s="0" t="n">
        <v>7665</v>
      </c>
      <c r="G423" s="0" t="n">
        <v>0</v>
      </c>
      <c r="H423" s="0" t="n">
        <f aca="false">21*E423</f>
        <v>42</v>
      </c>
      <c r="I423" s="0" t="n">
        <f aca="false">F423+G423</f>
        <v>7665</v>
      </c>
      <c r="J423" s="0" t="n">
        <f aca="false">I423+H423</f>
        <v>7707</v>
      </c>
      <c r="K423" s="0" t="n">
        <f aca="false">C423-J423</f>
        <v>0</v>
      </c>
    </row>
    <row r="424" customFormat="false" ht="29.85" hidden="false" customHeight="false" outlineLevel="0" collapsed="false">
      <c r="A424" s="139" t="n">
        <v>105358720</v>
      </c>
      <c r="B424" s="18" t="s">
        <v>1650</v>
      </c>
      <c r="C424" s="19" t="n">
        <v>7707</v>
      </c>
      <c r="D424" s="135" t="n">
        <v>105358720</v>
      </c>
      <c r="E424" s="0" t="n">
        <v>2</v>
      </c>
      <c r="F424" s="0" t="n">
        <v>7665</v>
      </c>
      <c r="G424" s="0" t="n">
        <v>0</v>
      </c>
      <c r="H424" s="0" t="n">
        <f aca="false">21*E424</f>
        <v>42</v>
      </c>
      <c r="I424" s="0" t="n">
        <f aca="false">F424+G424</f>
        <v>7665</v>
      </c>
      <c r="J424" s="0" t="n">
        <f aca="false">I424+H424</f>
        <v>7707</v>
      </c>
      <c r="K424" s="0" t="n">
        <f aca="false">C424-J424</f>
        <v>0</v>
      </c>
    </row>
    <row r="425" customFormat="false" ht="29.85" hidden="false" customHeight="false" outlineLevel="0" collapsed="false">
      <c r="A425" s="139" t="n">
        <v>105358728</v>
      </c>
      <c r="B425" s="18" t="s">
        <v>1061</v>
      </c>
      <c r="C425" s="19" t="n">
        <v>7707</v>
      </c>
      <c r="D425" s="135" t="n">
        <v>105358728</v>
      </c>
      <c r="E425" s="0" t="n">
        <v>2</v>
      </c>
      <c r="F425" s="0" t="n">
        <v>7665</v>
      </c>
      <c r="G425" s="0" t="n">
        <v>0</v>
      </c>
      <c r="H425" s="0" t="n">
        <f aca="false">21*E425</f>
        <v>42</v>
      </c>
      <c r="I425" s="0" t="n">
        <f aca="false">F425+G425</f>
        <v>7665</v>
      </c>
      <c r="J425" s="0" t="n">
        <f aca="false">I425+H425</f>
        <v>7707</v>
      </c>
      <c r="K425" s="0" t="n">
        <f aca="false">C425-J425</f>
        <v>0</v>
      </c>
    </row>
    <row r="426" customFormat="false" ht="29.85" hidden="false" customHeight="false" outlineLevel="0" collapsed="false">
      <c r="A426" s="139" t="n">
        <v>105358762</v>
      </c>
      <c r="B426" s="18" t="s">
        <v>1051</v>
      </c>
      <c r="C426" s="19" t="n">
        <v>7707</v>
      </c>
      <c r="D426" s="135" t="n">
        <v>105358762</v>
      </c>
      <c r="E426" s="0" t="n">
        <v>2</v>
      </c>
      <c r="F426" s="0" t="n">
        <v>7665</v>
      </c>
      <c r="G426" s="0" t="n">
        <v>0</v>
      </c>
      <c r="H426" s="0" t="n">
        <f aca="false">21*E426</f>
        <v>42</v>
      </c>
      <c r="I426" s="0" t="n">
        <f aca="false">F426+G426</f>
        <v>7665</v>
      </c>
      <c r="J426" s="0" t="n">
        <f aca="false">I426+H426</f>
        <v>7707</v>
      </c>
      <c r="K426" s="0" t="n">
        <f aca="false">C426-J426</f>
        <v>0</v>
      </c>
    </row>
    <row r="427" s="65" customFormat="true" ht="29.85" hidden="false" customHeight="false" outlineLevel="0" collapsed="false">
      <c r="A427" s="139" t="n">
        <v>105358779</v>
      </c>
      <c r="B427" s="18" t="s">
        <v>1676</v>
      </c>
      <c r="C427" s="19" t="n">
        <v>7707</v>
      </c>
      <c r="D427" s="135" t="n">
        <v>105358779</v>
      </c>
      <c r="E427" s="0" t="n">
        <v>2</v>
      </c>
      <c r="F427" s="0" t="n">
        <v>7665</v>
      </c>
      <c r="G427" s="0" t="n">
        <v>0</v>
      </c>
      <c r="H427" s="0" t="n">
        <f aca="false">21*E427</f>
        <v>42</v>
      </c>
      <c r="I427" s="0" t="n">
        <f aca="false">F427+G427</f>
        <v>7665</v>
      </c>
      <c r="J427" s="0" t="n">
        <f aca="false">I427+H427</f>
        <v>7707</v>
      </c>
      <c r="K427" s="0" t="n">
        <f aca="false">C427-J427</f>
        <v>0</v>
      </c>
      <c r="AMC427" s="0"/>
      <c r="AMD427" s="0"/>
      <c r="AME427" s="0"/>
      <c r="AMF427" s="0"/>
      <c r="AMG427" s="0"/>
      <c r="AMH427" s="0"/>
      <c r="AMI427" s="0"/>
      <c r="AMJ427" s="0"/>
    </row>
    <row r="428" customFormat="false" ht="29.85" hidden="false" customHeight="false" outlineLevel="0" collapsed="false">
      <c r="A428" s="139" t="n">
        <v>105358805</v>
      </c>
      <c r="B428" s="18" t="s">
        <v>1347</v>
      </c>
      <c r="C428" s="19" t="n">
        <v>7707</v>
      </c>
      <c r="D428" s="135" t="n">
        <v>105358805</v>
      </c>
      <c r="E428" s="0" t="n">
        <v>2</v>
      </c>
      <c r="F428" s="0" t="n">
        <v>7665</v>
      </c>
      <c r="G428" s="0" t="n">
        <v>0</v>
      </c>
      <c r="H428" s="0" t="n">
        <f aca="false">21*E428</f>
        <v>42</v>
      </c>
      <c r="I428" s="0" t="n">
        <f aca="false">F428+G428</f>
        <v>7665</v>
      </c>
      <c r="J428" s="0" t="n">
        <f aca="false">I428+H428</f>
        <v>7707</v>
      </c>
      <c r="K428" s="0" t="n">
        <f aca="false">C428-J428</f>
        <v>0</v>
      </c>
    </row>
    <row r="429" customFormat="false" ht="29.85" hidden="false" customHeight="false" outlineLevel="0" collapsed="false">
      <c r="A429" s="139" t="n">
        <v>105358834</v>
      </c>
      <c r="B429" s="18" t="s">
        <v>1670</v>
      </c>
      <c r="C429" s="19" t="n">
        <v>7707</v>
      </c>
      <c r="D429" s="135" t="n">
        <v>105358834</v>
      </c>
      <c r="E429" s="0" t="n">
        <v>2</v>
      </c>
      <c r="F429" s="0" t="n">
        <v>7665</v>
      </c>
      <c r="G429" s="0" t="n">
        <v>0</v>
      </c>
      <c r="H429" s="0" t="n">
        <f aca="false">21*E429</f>
        <v>42</v>
      </c>
      <c r="I429" s="0" t="n">
        <f aca="false">F429+G429</f>
        <v>7665</v>
      </c>
      <c r="J429" s="0" t="n">
        <f aca="false">I429+H429</f>
        <v>7707</v>
      </c>
      <c r="K429" s="0" t="n">
        <f aca="false">C429-J429</f>
        <v>0</v>
      </c>
    </row>
    <row r="430" customFormat="false" ht="29.85" hidden="false" customHeight="false" outlineLevel="0" collapsed="false">
      <c r="A430" s="139" t="n">
        <v>105358861</v>
      </c>
      <c r="B430" s="18" t="s">
        <v>1350</v>
      </c>
      <c r="C430" s="19" t="n">
        <v>7707</v>
      </c>
      <c r="D430" s="135" t="n">
        <v>105358861</v>
      </c>
      <c r="E430" s="0" t="n">
        <v>2</v>
      </c>
      <c r="F430" s="0" t="n">
        <v>7665</v>
      </c>
      <c r="G430" s="0" t="n">
        <v>0</v>
      </c>
      <c r="H430" s="0" t="n">
        <f aca="false">21*E430</f>
        <v>42</v>
      </c>
      <c r="I430" s="0" t="n">
        <f aca="false">F430+G430</f>
        <v>7665</v>
      </c>
      <c r="J430" s="0" t="n">
        <f aca="false">I430+H430</f>
        <v>7707</v>
      </c>
      <c r="K430" s="0" t="n">
        <f aca="false">C430-J430</f>
        <v>0</v>
      </c>
    </row>
    <row r="431" customFormat="false" ht="29.85" hidden="false" customHeight="false" outlineLevel="0" collapsed="false">
      <c r="A431" s="139" t="n">
        <v>105358870</v>
      </c>
      <c r="B431" s="18" t="s">
        <v>1039</v>
      </c>
      <c r="C431" s="19" t="n">
        <v>7707</v>
      </c>
      <c r="D431" s="135" t="n">
        <v>105358870</v>
      </c>
      <c r="E431" s="0" t="n">
        <v>2</v>
      </c>
      <c r="F431" s="0" t="n">
        <v>7665</v>
      </c>
      <c r="G431" s="0" t="n">
        <v>0</v>
      </c>
      <c r="H431" s="0" t="n">
        <f aca="false">21*E431</f>
        <v>42</v>
      </c>
      <c r="I431" s="0" t="n">
        <f aca="false">F431+G431</f>
        <v>7665</v>
      </c>
      <c r="J431" s="0" t="n">
        <f aca="false">I431+H431</f>
        <v>7707</v>
      </c>
      <c r="K431" s="0" t="n">
        <f aca="false">C431-J431</f>
        <v>0</v>
      </c>
    </row>
    <row r="432" customFormat="false" ht="29.85" hidden="false" customHeight="false" outlineLevel="0" collapsed="false">
      <c r="A432" s="139" t="n">
        <v>105358880</v>
      </c>
      <c r="B432" s="18" t="s">
        <v>1497</v>
      </c>
      <c r="C432" s="19" t="n">
        <v>7707</v>
      </c>
      <c r="D432" s="135" t="n">
        <v>105358880</v>
      </c>
      <c r="E432" s="0" t="n">
        <v>2</v>
      </c>
      <c r="F432" s="0" t="n">
        <v>7665</v>
      </c>
      <c r="G432" s="0" t="n">
        <v>0</v>
      </c>
      <c r="H432" s="0" t="n">
        <f aca="false">21*E432</f>
        <v>42</v>
      </c>
      <c r="I432" s="0" t="n">
        <f aca="false">F432+G432</f>
        <v>7665</v>
      </c>
      <c r="J432" s="0" t="n">
        <f aca="false">I432+H432</f>
        <v>7707</v>
      </c>
      <c r="K432" s="0" t="n">
        <f aca="false">C432-J432</f>
        <v>0</v>
      </c>
    </row>
    <row r="433" customFormat="false" ht="29.85" hidden="false" customHeight="false" outlineLevel="0" collapsed="false">
      <c r="A433" s="139" t="n">
        <v>105358909</v>
      </c>
      <c r="B433" s="18" t="s">
        <v>1342</v>
      </c>
      <c r="C433" s="19" t="n">
        <v>7707</v>
      </c>
      <c r="D433" s="135" t="n">
        <v>105358909</v>
      </c>
      <c r="E433" s="0" t="n">
        <v>2</v>
      </c>
      <c r="F433" s="0" t="n">
        <v>7665</v>
      </c>
      <c r="G433" s="0" t="n">
        <v>0</v>
      </c>
      <c r="H433" s="0" t="n">
        <f aca="false">21*E433</f>
        <v>42</v>
      </c>
      <c r="I433" s="0" t="n">
        <f aca="false">F433+G433</f>
        <v>7665</v>
      </c>
      <c r="J433" s="0" t="n">
        <f aca="false">I433+H433</f>
        <v>7707</v>
      </c>
      <c r="K433" s="0" t="n">
        <f aca="false">C433-J433</f>
        <v>0</v>
      </c>
    </row>
    <row r="434" customFormat="false" ht="29.85" hidden="false" customHeight="false" outlineLevel="0" collapsed="false">
      <c r="A434" s="139" t="n">
        <v>105358909</v>
      </c>
      <c r="B434" s="18" t="s">
        <v>1343</v>
      </c>
      <c r="C434" s="19" t="n">
        <v>7707</v>
      </c>
      <c r="D434" s="135" t="n">
        <v>105358909</v>
      </c>
      <c r="E434" s="0" t="n">
        <v>2</v>
      </c>
      <c r="F434" s="0" t="n">
        <v>7665</v>
      </c>
      <c r="G434" s="0" t="n">
        <v>0</v>
      </c>
      <c r="H434" s="0" t="n">
        <f aca="false">21*E434</f>
        <v>42</v>
      </c>
      <c r="I434" s="0" t="n">
        <f aca="false">F434+G434</f>
        <v>7665</v>
      </c>
      <c r="J434" s="0" t="n">
        <f aca="false">I434+H434</f>
        <v>7707</v>
      </c>
      <c r="K434" s="0" t="n">
        <f aca="false">C434-J434</f>
        <v>0</v>
      </c>
    </row>
    <row r="435" customFormat="false" ht="29.85" hidden="false" customHeight="false" outlineLevel="0" collapsed="false">
      <c r="A435" s="139" t="n">
        <v>105358909</v>
      </c>
      <c r="B435" s="18" t="s">
        <v>1344</v>
      </c>
      <c r="C435" s="19" t="n">
        <v>7707</v>
      </c>
      <c r="D435" s="135" t="n">
        <v>105358909</v>
      </c>
      <c r="E435" s="0" t="n">
        <v>2</v>
      </c>
      <c r="F435" s="0" t="n">
        <v>7665</v>
      </c>
      <c r="G435" s="0" t="n">
        <v>0</v>
      </c>
      <c r="H435" s="0" t="n">
        <f aca="false">21*E435</f>
        <v>42</v>
      </c>
      <c r="I435" s="0" t="n">
        <f aca="false">F435+G435</f>
        <v>7665</v>
      </c>
      <c r="J435" s="0" t="n">
        <f aca="false">I435+H435</f>
        <v>7707</v>
      </c>
      <c r="K435" s="0" t="n">
        <f aca="false">C435-J435</f>
        <v>0</v>
      </c>
    </row>
    <row r="436" customFormat="false" ht="29.85" hidden="false" customHeight="false" outlineLevel="0" collapsed="false">
      <c r="A436" s="139" t="n">
        <v>105358909</v>
      </c>
      <c r="B436" s="18" t="s">
        <v>1345</v>
      </c>
      <c r="C436" s="19" t="n">
        <v>7707</v>
      </c>
      <c r="D436" s="135" t="n">
        <v>105358909</v>
      </c>
      <c r="E436" s="0" t="n">
        <v>2</v>
      </c>
      <c r="F436" s="0" t="n">
        <v>7665</v>
      </c>
      <c r="G436" s="0" t="n">
        <v>0</v>
      </c>
      <c r="H436" s="0" t="n">
        <f aca="false">21*E436</f>
        <v>42</v>
      </c>
      <c r="I436" s="0" t="n">
        <f aca="false">F436+G436</f>
        <v>7665</v>
      </c>
      <c r="J436" s="0" t="n">
        <f aca="false">I436+H436</f>
        <v>7707</v>
      </c>
      <c r="K436" s="0" t="n">
        <f aca="false">C436-J436</f>
        <v>0</v>
      </c>
    </row>
    <row r="437" customFormat="false" ht="31.6" hidden="false" customHeight="false" outlineLevel="0" collapsed="false">
      <c r="A437" s="139" t="n">
        <v>105358914</v>
      </c>
      <c r="B437" s="18" t="s">
        <v>1372</v>
      </c>
      <c r="C437" s="19" t="n">
        <v>7707</v>
      </c>
      <c r="D437" s="135" t="n">
        <v>105358914</v>
      </c>
      <c r="E437" s="0" t="n">
        <v>2</v>
      </c>
      <c r="F437" s="0" t="n">
        <v>7665</v>
      </c>
      <c r="G437" s="0" t="n">
        <v>0</v>
      </c>
      <c r="H437" s="0" t="n">
        <f aca="false">21*E437</f>
        <v>42</v>
      </c>
      <c r="I437" s="0" t="n">
        <f aca="false">F437+G437</f>
        <v>7665</v>
      </c>
      <c r="J437" s="0" t="n">
        <f aca="false">I437+H437</f>
        <v>7707</v>
      </c>
      <c r="K437" s="0" t="n">
        <f aca="false">C437-J437</f>
        <v>0</v>
      </c>
    </row>
    <row r="438" customFormat="false" ht="31.6" hidden="false" customHeight="false" outlineLevel="0" collapsed="false">
      <c r="A438" s="139" t="n">
        <v>105358991</v>
      </c>
      <c r="B438" s="18" t="s">
        <v>1823</v>
      </c>
      <c r="C438" s="19" t="n">
        <v>7707</v>
      </c>
      <c r="D438" s="135" t="n">
        <v>105358991</v>
      </c>
      <c r="E438" s="0" t="n">
        <v>2</v>
      </c>
      <c r="F438" s="0" t="n">
        <v>7665</v>
      </c>
      <c r="G438" s="0" t="n">
        <v>0</v>
      </c>
      <c r="H438" s="0" t="n">
        <f aca="false">21*E438</f>
        <v>42</v>
      </c>
      <c r="I438" s="0" t="n">
        <f aca="false">F438+G438</f>
        <v>7665</v>
      </c>
      <c r="J438" s="0" t="n">
        <f aca="false">I438+H438</f>
        <v>7707</v>
      </c>
      <c r="K438" s="0" t="n">
        <f aca="false">C438-J438</f>
        <v>0</v>
      </c>
    </row>
    <row r="439" customFormat="false" ht="29.85" hidden="false" customHeight="false" outlineLevel="0" collapsed="false">
      <c r="A439" s="139" t="n">
        <v>105359011</v>
      </c>
      <c r="B439" s="18" t="s">
        <v>1688</v>
      </c>
      <c r="C439" s="19" t="n">
        <v>7707</v>
      </c>
      <c r="D439" s="135" t="n">
        <v>105359011</v>
      </c>
      <c r="E439" s="0" t="n">
        <v>2</v>
      </c>
      <c r="F439" s="0" t="n">
        <v>7665</v>
      </c>
      <c r="G439" s="0" t="n">
        <v>0</v>
      </c>
      <c r="H439" s="0" t="n">
        <f aca="false">21*E439</f>
        <v>42</v>
      </c>
      <c r="I439" s="0" t="n">
        <f aca="false">F439+G439</f>
        <v>7665</v>
      </c>
      <c r="J439" s="0" t="n">
        <f aca="false">I439+H439</f>
        <v>7707</v>
      </c>
      <c r="K439" s="0" t="n">
        <f aca="false">C439-J439</f>
        <v>0</v>
      </c>
    </row>
    <row r="440" customFormat="false" ht="29.85" hidden="false" customHeight="false" outlineLevel="0" collapsed="false">
      <c r="A440" s="139" t="n">
        <v>105359040</v>
      </c>
      <c r="B440" s="18" t="s">
        <v>1297</v>
      </c>
      <c r="C440" s="19" t="n">
        <v>4693.5</v>
      </c>
      <c r="D440" s="135" t="n">
        <v>105359040</v>
      </c>
      <c r="E440" s="0" t="n">
        <v>1</v>
      </c>
      <c r="F440" s="0" t="n">
        <v>4672.5</v>
      </c>
      <c r="G440" s="0" t="n">
        <v>0</v>
      </c>
      <c r="H440" s="0" t="n">
        <f aca="false">21*E440</f>
        <v>21</v>
      </c>
      <c r="I440" s="0" t="n">
        <f aca="false">F440+G440</f>
        <v>4672.5</v>
      </c>
      <c r="J440" s="0" t="n">
        <f aca="false">I440+H440</f>
        <v>4693.5</v>
      </c>
      <c r="K440" s="0" t="n">
        <f aca="false">C440-J440</f>
        <v>0</v>
      </c>
    </row>
    <row r="441" s="65" customFormat="true" ht="29.85" hidden="false" customHeight="false" outlineLevel="0" collapsed="false">
      <c r="A441" s="139" t="n">
        <v>105359117</v>
      </c>
      <c r="B441" s="18" t="s">
        <v>1656</v>
      </c>
      <c r="C441" s="19" t="n">
        <v>7707</v>
      </c>
      <c r="D441" s="135" t="n">
        <v>105359117</v>
      </c>
      <c r="E441" s="0" t="n">
        <v>2</v>
      </c>
      <c r="F441" s="0" t="n">
        <v>7665</v>
      </c>
      <c r="G441" s="0" t="n">
        <v>0</v>
      </c>
      <c r="H441" s="0" t="n">
        <f aca="false">21*E441</f>
        <v>42</v>
      </c>
      <c r="I441" s="0" t="n">
        <f aca="false">F441+G441</f>
        <v>7665</v>
      </c>
      <c r="J441" s="0" t="n">
        <f aca="false">I441+H441</f>
        <v>7707</v>
      </c>
      <c r="K441" s="0" t="n">
        <f aca="false">C441-J441</f>
        <v>0</v>
      </c>
      <c r="AMC441" s="0"/>
      <c r="AMD441" s="0"/>
      <c r="AME441" s="0"/>
      <c r="AMF441" s="0"/>
      <c r="AMG441" s="0"/>
      <c r="AMH441" s="0"/>
      <c r="AMI441" s="0"/>
      <c r="AMJ441" s="0"/>
    </row>
    <row r="442" customFormat="false" ht="29.85" hidden="false" customHeight="false" outlineLevel="0" collapsed="false">
      <c r="A442" s="139" t="n">
        <v>105359118</v>
      </c>
      <c r="B442" s="18" t="s">
        <v>1182</v>
      </c>
      <c r="C442" s="19" t="n">
        <v>15414</v>
      </c>
      <c r="D442" s="135" t="n">
        <v>105359118</v>
      </c>
      <c r="E442" s="0" t="n">
        <v>4</v>
      </c>
      <c r="F442" s="0" t="n">
        <v>15330</v>
      </c>
      <c r="G442" s="0" t="n">
        <v>0</v>
      </c>
      <c r="H442" s="0" t="n">
        <f aca="false">21*E442</f>
        <v>84</v>
      </c>
      <c r="I442" s="0" t="n">
        <f aca="false">F442+G442</f>
        <v>15330</v>
      </c>
      <c r="J442" s="0" t="n">
        <f aca="false">I442+H442</f>
        <v>15414</v>
      </c>
      <c r="K442" s="0" t="n">
        <f aca="false">C442-J442</f>
        <v>0</v>
      </c>
    </row>
    <row r="443" customFormat="false" ht="29.85" hidden="false" customHeight="false" outlineLevel="0" collapsed="false">
      <c r="A443" s="139" t="n">
        <v>105359138</v>
      </c>
      <c r="B443" s="18" t="s">
        <v>993</v>
      </c>
      <c r="C443" s="19" t="n">
        <v>3853.5</v>
      </c>
      <c r="D443" s="135" t="n">
        <v>105359138</v>
      </c>
      <c r="E443" s="0" t="n">
        <v>1</v>
      </c>
      <c r="F443" s="0" t="n">
        <v>3832.5</v>
      </c>
      <c r="G443" s="0" t="n">
        <v>0</v>
      </c>
      <c r="H443" s="0" t="n">
        <f aca="false">21*E443</f>
        <v>21</v>
      </c>
      <c r="I443" s="0" t="n">
        <f aca="false">F443+G443</f>
        <v>3832.5</v>
      </c>
      <c r="J443" s="0" t="n">
        <f aca="false">I443+H443</f>
        <v>3853.5</v>
      </c>
      <c r="K443" s="0" t="n">
        <f aca="false">C443-J443</f>
        <v>0</v>
      </c>
    </row>
    <row r="444" customFormat="false" ht="29.85" hidden="false" customHeight="false" outlineLevel="0" collapsed="false">
      <c r="A444" s="139" t="n">
        <v>105359143</v>
      </c>
      <c r="B444" s="18" t="s">
        <v>1821</v>
      </c>
      <c r="C444" s="19" t="n">
        <v>7707</v>
      </c>
      <c r="D444" s="135" t="n">
        <v>105359143</v>
      </c>
      <c r="E444" s="0" t="n">
        <v>2</v>
      </c>
      <c r="F444" s="0" t="n">
        <v>7665</v>
      </c>
      <c r="G444" s="0" t="n">
        <v>0</v>
      </c>
      <c r="H444" s="0" t="n">
        <f aca="false">21*E444</f>
        <v>42</v>
      </c>
      <c r="I444" s="0" t="n">
        <f aca="false">F444+G444</f>
        <v>7665</v>
      </c>
      <c r="J444" s="0" t="n">
        <f aca="false">I444+H444</f>
        <v>7707</v>
      </c>
      <c r="K444" s="0" t="n">
        <f aca="false">C444-J444</f>
        <v>0</v>
      </c>
    </row>
    <row r="445" customFormat="false" ht="29.85" hidden="false" customHeight="false" outlineLevel="0" collapsed="false">
      <c r="A445" s="139" t="n">
        <v>105359150</v>
      </c>
      <c r="B445" s="18" t="s">
        <v>1685</v>
      </c>
      <c r="C445" s="19" t="n">
        <v>7707</v>
      </c>
      <c r="D445" s="135" t="n">
        <v>105359150</v>
      </c>
      <c r="E445" s="0" t="n">
        <v>2</v>
      </c>
      <c r="F445" s="0" t="n">
        <v>7665</v>
      </c>
      <c r="G445" s="0" t="n">
        <v>0</v>
      </c>
      <c r="H445" s="0" t="n">
        <f aca="false">21*E445</f>
        <v>42</v>
      </c>
      <c r="I445" s="0" t="n">
        <f aca="false">F445+G445</f>
        <v>7665</v>
      </c>
      <c r="J445" s="0" t="n">
        <f aca="false">I445+H445</f>
        <v>7707</v>
      </c>
      <c r="K445" s="0" t="n">
        <f aca="false">C445-J445</f>
        <v>0</v>
      </c>
    </row>
    <row r="446" customFormat="false" ht="31.6" hidden="false" customHeight="false" outlineLevel="0" collapsed="false">
      <c r="A446" s="139" t="n">
        <v>105359152</v>
      </c>
      <c r="B446" s="18" t="s">
        <v>1648</v>
      </c>
      <c r="C446" s="19" t="n">
        <v>7707</v>
      </c>
      <c r="D446" s="135" t="n">
        <v>105359152</v>
      </c>
      <c r="E446" s="0" t="n">
        <v>2</v>
      </c>
      <c r="F446" s="0" t="n">
        <v>7665</v>
      </c>
      <c r="G446" s="0" t="n">
        <v>0</v>
      </c>
      <c r="H446" s="0" t="n">
        <f aca="false">21*E446</f>
        <v>42</v>
      </c>
      <c r="I446" s="0" t="n">
        <f aca="false">F446+G446</f>
        <v>7665</v>
      </c>
      <c r="J446" s="0" t="n">
        <f aca="false">I446+H446</f>
        <v>7707</v>
      </c>
      <c r="K446" s="0" t="n">
        <f aca="false">C446-J446</f>
        <v>0</v>
      </c>
    </row>
    <row r="447" customFormat="false" ht="29.85" hidden="false" customHeight="false" outlineLevel="0" collapsed="false">
      <c r="A447" s="139" t="n">
        <v>105359196</v>
      </c>
      <c r="B447" s="18" t="s">
        <v>1643</v>
      </c>
      <c r="C447" s="19" t="n">
        <v>7707</v>
      </c>
      <c r="D447" s="135" t="n">
        <v>105359196</v>
      </c>
      <c r="E447" s="0" t="n">
        <v>2</v>
      </c>
      <c r="F447" s="0" t="n">
        <v>7665</v>
      </c>
      <c r="G447" s="0" t="n">
        <v>0</v>
      </c>
      <c r="H447" s="0" t="n">
        <f aca="false">21*E447</f>
        <v>42</v>
      </c>
      <c r="I447" s="0" t="n">
        <f aca="false">F447+G447</f>
        <v>7665</v>
      </c>
      <c r="J447" s="0" t="n">
        <f aca="false">I447+H447</f>
        <v>7707</v>
      </c>
      <c r="K447" s="0" t="n">
        <f aca="false">C447-J447</f>
        <v>0</v>
      </c>
    </row>
    <row r="448" customFormat="false" ht="29.85" hidden="false" customHeight="false" outlineLevel="0" collapsed="false">
      <c r="A448" s="139" t="n">
        <v>105359230</v>
      </c>
      <c r="B448" s="18" t="s">
        <v>1502</v>
      </c>
      <c r="C448" s="19" t="n">
        <v>11560.5</v>
      </c>
      <c r="D448" s="135" t="n">
        <v>105359230</v>
      </c>
      <c r="E448" s="0" t="n">
        <v>3</v>
      </c>
      <c r="F448" s="0" t="n">
        <v>11497.5</v>
      </c>
      <c r="G448" s="0" t="n">
        <v>0</v>
      </c>
      <c r="H448" s="0" t="n">
        <f aca="false">21*E448</f>
        <v>63</v>
      </c>
      <c r="I448" s="0" t="n">
        <f aca="false">F448+G448</f>
        <v>11497.5</v>
      </c>
      <c r="J448" s="0" t="n">
        <f aca="false">I448+H448</f>
        <v>11560.5</v>
      </c>
      <c r="K448" s="0" t="n">
        <f aca="false">C448-J448</f>
        <v>0</v>
      </c>
    </row>
    <row r="449" customFormat="false" ht="29.85" hidden="false" customHeight="false" outlineLevel="0" collapsed="false">
      <c r="A449" s="139" t="n">
        <v>105359256</v>
      </c>
      <c r="B449" s="18" t="s">
        <v>1003</v>
      </c>
      <c r="C449" s="19" t="n">
        <v>3853.5</v>
      </c>
      <c r="D449" s="135" t="n">
        <v>105359256</v>
      </c>
      <c r="E449" s="0" t="n">
        <v>1</v>
      </c>
      <c r="F449" s="0" t="n">
        <v>3832.5</v>
      </c>
      <c r="G449" s="0" t="n">
        <v>0</v>
      </c>
      <c r="H449" s="0" t="n">
        <f aca="false">21*E449</f>
        <v>21</v>
      </c>
      <c r="I449" s="0" t="n">
        <f aca="false">F449+G449</f>
        <v>3832.5</v>
      </c>
      <c r="J449" s="0" t="n">
        <f aca="false">I449+H449</f>
        <v>3853.5</v>
      </c>
      <c r="K449" s="0" t="n">
        <f aca="false">C449-J449</f>
        <v>0</v>
      </c>
    </row>
    <row r="450" customFormat="false" ht="29.85" hidden="false" customHeight="false" outlineLevel="0" collapsed="false">
      <c r="A450" s="139" t="n">
        <v>105359264</v>
      </c>
      <c r="B450" s="18" t="s">
        <v>2028</v>
      </c>
      <c r="C450" s="19" t="n">
        <v>15414</v>
      </c>
      <c r="D450" s="135" t="n">
        <v>105359264</v>
      </c>
      <c r="E450" s="0" t="n">
        <v>4</v>
      </c>
      <c r="F450" s="0" t="n">
        <v>15330</v>
      </c>
      <c r="G450" s="0" t="n">
        <v>0</v>
      </c>
      <c r="H450" s="0" t="n">
        <f aca="false">21*E450</f>
        <v>84</v>
      </c>
      <c r="I450" s="0" t="n">
        <f aca="false">F450+G450</f>
        <v>15330</v>
      </c>
      <c r="J450" s="0" t="n">
        <f aca="false">I450+H450</f>
        <v>15414</v>
      </c>
      <c r="K450" s="0" t="n">
        <f aca="false">C450-J450</f>
        <v>0</v>
      </c>
    </row>
    <row r="451" customFormat="false" ht="29.85" hidden="false" customHeight="false" outlineLevel="0" collapsed="false">
      <c r="A451" s="139" t="n">
        <v>105359270</v>
      </c>
      <c r="B451" s="18" t="s">
        <v>995</v>
      </c>
      <c r="C451" s="19" t="n">
        <v>3853.5</v>
      </c>
      <c r="D451" s="135" t="n">
        <v>105359270</v>
      </c>
      <c r="E451" s="0" t="n">
        <v>1</v>
      </c>
      <c r="F451" s="0" t="n">
        <v>3832.5</v>
      </c>
      <c r="G451" s="0" t="n">
        <v>0</v>
      </c>
      <c r="H451" s="0" t="n">
        <f aca="false">21*E451</f>
        <v>21</v>
      </c>
      <c r="I451" s="0" t="n">
        <f aca="false">F451+G451</f>
        <v>3832.5</v>
      </c>
      <c r="J451" s="0" t="n">
        <f aca="false">I451+H451</f>
        <v>3853.5</v>
      </c>
      <c r="K451" s="0" t="n">
        <f aca="false">C451-J451</f>
        <v>0</v>
      </c>
    </row>
    <row r="452" customFormat="false" ht="29.85" hidden="false" customHeight="false" outlineLevel="0" collapsed="false">
      <c r="A452" s="139" t="n">
        <v>105359270</v>
      </c>
      <c r="B452" s="18" t="s">
        <v>996</v>
      </c>
      <c r="C452" s="19" t="n">
        <v>3853.5</v>
      </c>
      <c r="D452" s="135" t="n">
        <v>105359270</v>
      </c>
      <c r="E452" s="0" t="n">
        <v>1</v>
      </c>
      <c r="F452" s="0" t="n">
        <v>3832.5</v>
      </c>
      <c r="G452" s="0" t="n">
        <v>0</v>
      </c>
      <c r="H452" s="0" t="n">
        <f aca="false">21*E452</f>
        <v>21</v>
      </c>
      <c r="I452" s="0" t="n">
        <f aca="false">F452+G452</f>
        <v>3832.5</v>
      </c>
      <c r="J452" s="0" t="n">
        <f aca="false">I452+H452</f>
        <v>3853.5</v>
      </c>
      <c r="K452" s="0" t="n">
        <f aca="false">C452-J452</f>
        <v>0</v>
      </c>
    </row>
    <row r="453" customFormat="false" ht="29.85" hidden="false" customHeight="false" outlineLevel="0" collapsed="false">
      <c r="A453" s="139" t="n">
        <v>105359270</v>
      </c>
      <c r="B453" s="18" t="s">
        <v>997</v>
      </c>
      <c r="C453" s="19" t="n">
        <v>3853.5</v>
      </c>
      <c r="D453" s="135" t="n">
        <v>105359270</v>
      </c>
      <c r="E453" s="0" t="n">
        <v>1</v>
      </c>
      <c r="F453" s="0" t="n">
        <v>3832.5</v>
      </c>
      <c r="G453" s="0" t="n">
        <v>0</v>
      </c>
      <c r="H453" s="0" t="n">
        <f aca="false">21*E453</f>
        <v>21</v>
      </c>
      <c r="I453" s="0" t="n">
        <f aca="false">F453+G453</f>
        <v>3832.5</v>
      </c>
      <c r="J453" s="0" t="n">
        <f aca="false">I453+H453</f>
        <v>3853.5</v>
      </c>
      <c r="K453" s="0" t="n">
        <f aca="false">C453-J453</f>
        <v>0</v>
      </c>
    </row>
    <row r="454" customFormat="false" ht="29.85" hidden="false" customHeight="false" outlineLevel="0" collapsed="false">
      <c r="A454" s="139" t="n">
        <v>105359270</v>
      </c>
      <c r="B454" s="18" t="s">
        <v>998</v>
      </c>
      <c r="C454" s="19" t="n">
        <v>3853.5</v>
      </c>
      <c r="D454" s="135" t="n">
        <v>105359270</v>
      </c>
      <c r="E454" s="0" t="n">
        <v>1</v>
      </c>
      <c r="F454" s="0" t="n">
        <v>3832.5</v>
      </c>
      <c r="G454" s="0" t="n">
        <v>0</v>
      </c>
      <c r="H454" s="0" t="n">
        <f aca="false">21*E454</f>
        <v>21</v>
      </c>
      <c r="I454" s="0" t="n">
        <f aca="false">F454+G454</f>
        <v>3832.5</v>
      </c>
      <c r="J454" s="0" t="n">
        <f aca="false">I454+H454</f>
        <v>3853.5</v>
      </c>
      <c r="K454" s="0" t="n">
        <f aca="false">C454-J454</f>
        <v>0</v>
      </c>
    </row>
    <row r="455" customFormat="false" ht="29.85" hidden="false" customHeight="false" outlineLevel="0" collapsed="false">
      <c r="A455" s="139" t="n">
        <v>105359284</v>
      </c>
      <c r="B455" s="18" t="s">
        <v>2729</v>
      </c>
      <c r="C455" s="19" t="n">
        <v>15414</v>
      </c>
      <c r="D455" s="135" t="n">
        <v>105359284</v>
      </c>
      <c r="E455" s="0" t="n">
        <v>4</v>
      </c>
      <c r="F455" s="0" t="n">
        <v>15330</v>
      </c>
      <c r="G455" s="0" t="n">
        <v>0</v>
      </c>
      <c r="H455" s="0" t="n">
        <f aca="false">21*E455</f>
        <v>84</v>
      </c>
      <c r="I455" s="0" t="n">
        <f aca="false">F455+G455</f>
        <v>15330</v>
      </c>
      <c r="J455" s="0" t="n">
        <f aca="false">I455+H455</f>
        <v>15414</v>
      </c>
      <c r="K455" s="0" t="n">
        <f aca="false">C455-J455</f>
        <v>0</v>
      </c>
    </row>
    <row r="456" customFormat="false" ht="29.85" hidden="false" customHeight="false" outlineLevel="0" collapsed="false">
      <c r="A456" s="139" t="n">
        <v>105359285</v>
      </c>
      <c r="B456" s="18" t="s">
        <v>1810</v>
      </c>
      <c r="C456" s="19" t="n">
        <v>3853.5</v>
      </c>
      <c r="D456" s="135" t="n">
        <v>105359285</v>
      </c>
      <c r="E456" s="0" t="n">
        <v>1</v>
      </c>
      <c r="F456" s="0" t="n">
        <v>3832.5</v>
      </c>
      <c r="G456" s="0" t="n">
        <v>0</v>
      </c>
      <c r="H456" s="0" t="n">
        <f aca="false">21*E456</f>
        <v>21</v>
      </c>
      <c r="I456" s="0" t="n">
        <f aca="false">F456+G456</f>
        <v>3832.5</v>
      </c>
      <c r="J456" s="0" t="n">
        <f aca="false">I456+H456</f>
        <v>3853.5</v>
      </c>
      <c r="K456" s="0" t="n">
        <f aca="false">C456-J456</f>
        <v>0</v>
      </c>
    </row>
    <row r="457" s="65" customFormat="true" ht="29.85" hidden="false" customHeight="false" outlineLevel="0" collapsed="false">
      <c r="A457" s="139" t="n">
        <v>105359297</v>
      </c>
      <c r="B457" s="18" t="s">
        <v>1000</v>
      </c>
      <c r="C457" s="19" t="n">
        <v>3853.5</v>
      </c>
      <c r="D457" s="135" t="n">
        <v>105359297</v>
      </c>
      <c r="E457" s="0" t="n">
        <v>1</v>
      </c>
      <c r="F457" s="0" t="n">
        <v>3832.5</v>
      </c>
      <c r="G457" s="0" t="n">
        <v>0</v>
      </c>
      <c r="H457" s="0" t="n">
        <f aca="false">21*E457</f>
        <v>21</v>
      </c>
      <c r="I457" s="0" t="n">
        <f aca="false">F457+G457</f>
        <v>3832.5</v>
      </c>
      <c r="J457" s="0" t="n">
        <f aca="false">I457+H457</f>
        <v>3853.5</v>
      </c>
      <c r="K457" s="0" t="n">
        <f aca="false">C457-J457</f>
        <v>0</v>
      </c>
      <c r="AMC457" s="0"/>
      <c r="AMD457" s="0"/>
      <c r="AME457" s="0"/>
      <c r="AMF457" s="0"/>
      <c r="AMG457" s="0"/>
      <c r="AMH457" s="0"/>
      <c r="AMI457" s="0"/>
      <c r="AMJ457" s="0"/>
    </row>
    <row r="458" customFormat="false" ht="29.85" hidden="false" customHeight="false" outlineLevel="0" collapsed="false">
      <c r="A458" s="139" t="n">
        <v>105359300</v>
      </c>
      <c r="B458" s="18" t="s">
        <v>1813</v>
      </c>
      <c r="C458" s="19" t="n">
        <v>3853.5</v>
      </c>
      <c r="D458" s="135" t="n">
        <v>105359300</v>
      </c>
      <c r="E458" s="0" t="n">
        <v>1</v>
      </c>
      <c r="F458" s="0" t="n">
        <v>3832.5</v>
      </c>
      <c r="G458" s="0" t="n">
        <v>0</v>
      </c>
      <c r="H458" s="0" t="n">
        <f aca="false">21*E458</f>
        <v>21</v>
      </c>
      <c r="I458" s="0" t="n">
        <f aca="false">F458+G458</f>
        <v>3832.5</v>
      </c>
      <c r="J458" s="0" t="n">
        <f aca="false">I458+H458</f>
        <v>3853.5</v>
      </c>
      <c r="K458" s="0" t="n">
        <f aca="false">C458-J458</f>
        <v>0</v>
      </c>
    </row>
    <row r="459" customFormat="false" ht="29.85" hidden="false" customHeight="false" outlineLevel="0" collapsed="false">
      <c r="A459" s="139" t="n">
        <v>105359305</v>
      </c>
      <c r="B459" s="18" t="s">
        <v>990</v>
      </c>
      <c r="C459" s="19" t="n">
        <v>3853.5</v>
      </c>
      <c r="D459" s="135" t="n">
        <v>105359305</v>
      </c>
      <c r="E459" s="0" t="n">
        <v>1</v>
      </c>
      <c r="F459" s="0" t="n">
        <v>3832.5</v>
      </c>
      <c r="G459" s="0" t="n">
        <v>0</v>
      </c>
      <c r="H459" s="0" t="n">
        <f aca="false">21*E459</f>
        <v>21</v>
      </c>
      <c r="I459" s="0" t="n">
        <f aca="false">F459+G459</f>
        <v>3832.5</v>
      </c>
      <c r="J459" s="0" t="n">
        <f aca="false">I459+H459</f>
        <v>3853.5</v>
      </c>
      <c r="K459" s="0" t="n">
        <f aca="false">C459-J459</f>
        <v>0</v>
      </c>
    </row>
    <row r="460" customFormat="false" ht="29.85" hidden="false" customHeight="false" outlineLevel="0" collapsed="false">
      <c r="A460" s="134" t="n">
        <v>105359314</v>
      </c>
      <c r="B460" s="63" t="s">
        <v>1067</v>
      </c>
      <c r="C460" s="64" t="n">
        <v>11486.8</v>
      </c>
      <c r="D460" s="136" t="n">
        <v>105359314</v>
      </c>
      <c r="E460" s="78" t="n">
        <v>2</v>
      </c>
      <c r="F460" s="78" t="n">
        <v>11444.8</v>
      </c>
      <c r="G460" s="78" t="n">
        <v>0</v>
      </c>
      <c r="H460" s="78" t="n">
        <f aca="false">21*E460</f>
        <v>42</v>
      </c>
      <c r="I460" s="78" t="n">
        <f aca="false">F460+G460</f>
        <v>11444.8</v>
      </c>
      <c r="J460" s="78" t="n">
        <f aca="false">I460+H460</f>
        <v>11486.8</v>
      </c>
      <c r="K460" s="0" t="n">
        <f aca="false">C460-J460</f>
        <v>0</v>
      </c>
    </row>
    <row r="461" s="65" customFormat="true" ht="29.85" hidden="false" customHeight="false" outlineLevel="0" collapsed="false">
      <c r="A461" s="139" t="n">
        <v>105359315</v>
      </c>
      <c r="B461" s="18" t="s">
        <v>1631</v>
      </c>
      <c r="C461" s="19" t="n">
        <v>7707</v>
      </c>
      <c r="D461" s="135" t="n">
        <v>105359315</v>
      </c>
      <c r="E461" s="0" t="n">
        <v>2</v>
      </c>
      <c r="F461" s="0" t="n">
        <v>7665</v>
      </c>
      <c r="G461" s="0" t="n">
        <v>0</v>
      </c>
      <c r="H461" s="0" t="n">
        <f aca="false">21*E461</f>
        <v>42</v>
      </c>
      <c r="I461" s="0" t="n">
        <f aca="false">F461+G461</f>
        <v>7665</v>
      </c>
      <c r="J461" s="0" t="n">
        <f aca="false">I461+H461</f>
        <v>7707</v>
      </c>
      <c r="K461" s="0" t="n">
        <f aca="false">C461-J461</f>
        <v>0</v>
      </c>
      <c r="AMC461" s="0"/>
      <c r="AMD461" s="0"/>
      <c r="AME461" s="0"/>
      <c r="AMF461" s="0"/>
      <c r="AMG461" s="0"/>
      <c r="AMH461" s="0"/>
      <c r="AMI461" s="0"/>
      <c r="AMJ461" s="0"/>
    </row>
    <row r="462" s="65" customFormat="true" ht="29.85" hidden="false" customHeight="false" outlineLevel="0" collapsed="false">
      <c r="A462" s="139" t="n">
        <v>105359324</v>
      </c>
      <c r="B462" s="18" t="s">
        <v>1585</v>
      </c>
      <c r="C462" s="19" t="n">
        <v>3853.5</v>
      </c>
      <c r="D462" s="135" t="n">
        <v>105359324</v>
      </c>
      <c r="E462" s="0" t="n">
        <v>1</v>
      </c>
      <c r="F462" s="0" t="n">
        <v>3832.5</v>
      </c>
      <c r="G462" s="0" t="n">
        <v>0</v>
      </c>
      <c r="H462" s="0" t="n">
        <f aca="false">21*E462</f>
        <v>21</v>
      </c>
      <c r="I462" s="0" t="n">
        <f aca="false">F462+G462</f>
        <v>3832.5</v>
      </c>
      <c r="J462" s="0" t="n">
        <f aca="false">I462+H462</f>
        <v>3853.5</v>
      </c>
      <c r="K462" s="0" t="n">
        <f aca="false">C462-J462</f>
        <v>0</v>
      </c>
      <c r="AMC462" s="0"/>
      <c r="AMD462" s="0"/>
      <c r="AME462" s="0"/>
      <c r="AMF462" s="0"/>
      <c r="AMG462" s="0"/>
      <c r="AMH462" s="0"/>
      <c r="AMI462" s="0"/>
      <c r="AMJ462" s="0"/>
    </row>
    <row r="463" customFormat="false" ht="29.85" hidden="false" customHeight="false" outlineLevel="0" collapsed="false">
      <c r="A463" s="134" t="n">
        <v>105359406</v>
      </c>
      <c r="B463" s="63" t="s">
        <v>1330</v>
      </c>
      <c r="C463" s="64" t="n">
        <v>11486.8</v>
      </c>
      <c r="D463" s="136" t="n">
        <v>105359406</v>
      </c>
      <c r="E463" s="78" t="n">
        <v>2</v>
      </c>
      <c r="F463" s="78" t="n">
        <v>7262.8</v>
      </c>
      <c r="G463" s="78" t="n">
        <v>4182</v>
      </c>
      <c r="H463" s="78" t="n">
        <f aca="false">21*E463</f>
        <v>42</v>
      </c>
      <c r="I463" s="78" t="n">
        <f aca="false">F463+G463</f>
        <v>11444.8</v>
      </c>
      <c r="J463" s="78" t="n">
        <f aca="false">I463+H463</f>
        <v>11486.8</v>
      </c>
      <c r="K463" s="0" t="n">
        <f aca="false">C463-J463</f>
        <v>0</v>
      </c>
    </row>
    <row r="464" customFormat="false" ht="29.85" hidden="false" customHeight="false" outlineLevel="0" collapsed="false">
      <c r="A464" s="134" t="n">
        <v>105359466</v>
      </c>
      <c r="B464" s="63" t="s">
        <v>1272</v>
      </c>
      <c r="C464" s="64" t="n">
        <v>5743.4</v>
      </c>
      <c r="D464" s="136" t="n">
        <v>105359466</v>
      </c>
      <c r="E464" s="78" t="n">
        <v>1</v>
      </c>
      <c r="F464" s="78" t="n">
        <v>5722.4</v>
      </c>
      <c r="G464" s="78" t="n">
        <v>0</v>
      </c>
      <c r="H464" s="78" t="n">
        <f aca="false">21*E464</f>
        <v>21</v>
      </c>
      <c r="I464" s="78" t="n">
        <f aca="false">F464+G464</f>
        <v>5722.4</v>
      </c>
      <c r="J464" s="78" t="n">
        <f aca="false">I464+H464</f>
        <v>5743.4</v>
      </c>
      <c r="K464" s="0" t="n">
        <f aca="false">C464-J464</f>
        <v>0</v>
      </c>
    </row>
    <row r="465" customFormat="false" ht="29.85" hidden="false" customHeight="false" outlineLevel="0" collapsed="false">
      <c r="A465" s="139" t="n">
        <v>105359470</v>
      </c>
      <c r="B465" s="18" t="s">
        <v>1958</v>
      </c>
      <c r="C465" s="19" t="n">
        <v>7707</v>
      </c>
      <c r="D465" s="135" t="n">
        <v>105359470</v>
      </c>
      <c r="E465" s="0" t="n">
        <v>2</v>
      </c>
      <c r="F465" s="0" t="n">
        <v>7665</v>
      </c>
      <c r="G465" s="0" t="n">
        <v>0</v>
      </c>
      <c r="H465" s="0" t="n">
        <f aca="false">21*E465</f>
        <v>42</v>
      </c>
      <c r="I465" s="0" t="n">
        <f aca="false">F465+G465</f>
        <v>7665</v>
      </c>
      <c r="J465" s="0" t="n">
        <f aca="false">I465+H465</f>
        <v>7707</v>
      </c>
      <c r="K465" s="0" t="n">
        <f aca="false">C465-J465</f>
        <v>0</v>
      </c>
    </row>
    <row r="466" customFormat="false" ht="29.85" hidden="false" customHeight="false" outlineLevel="0" collapsed="false">
      <c r="A466" s="134" t="n">
        <v>105359471</v>
      </c>
      <c r="B466" s="63" t="s">
        <v>1228</v>
      </c>
      <c r="C466" s="64" t="n">
        <v>11486.8</v>
      </c>
      <c r="D466" s="136" t="n">
        <v>105359471</v>
      </c>
      <c r="E466" s="78" t="n">
        <v>2</v>
      </c>
      <c r="F466" s="78" t="n">
        <v>11444.8</v>
      </c>
      <c r="G466" s="78" t="n">
        <v>0</v>
      </c>
      <c r="H466" s="78" t="n">
        <f aca="false">21*E466</f>
        <v>42</v>
      </c>
      <c r="I466" s="78" t="n">
        <f aca="false">F466+G466</f>
        <v>11444.8</v>
      </c>
      <c r="J466" s="78" t="n">
        <f aca="false">I466+H466</f>
        <v>11486.8</v>
      </c>
      <c r="K466" s="0" t="n">
        <f aca="false">C466-J466</f>
        <v>0</v>
      </c>
    </row>
    <row r="467" customFormat="false" ht="29.85" hidden="false" customHeight="false" outlineLevel="0" collapsed="false">
      <c r="A467" s="139" t="n">
        <v>105359491</v>
      </c>
      <c r="B467" s="18" t="s">
        <v>1878</v>
      </c>
      <c r="C467" s="19" t="n">
        <v>7707</v>
      </c>
      <c r="D467" s="135" t="n">
        <v>105359491</v>
      </c>
      <c r="E467" s="0" t="n">
        <v>2</v>
      </c>
      <c r="F467" s="0" t="n">
        <v>7665</v>
      </c>
      <c r="G467" s="0" t="n">
        <v>0</v>
      </c>
      <c r="H467" s="0" t="n">
        <f aca="false">21*E467</f>
        <v>42</v>
      </c>
      <c r="I467" s="0" t="n">
        <f aca="false">F467+G467</f>
        <v>7665</v>
      </c>
      <c r="J467" s="0" t="n">
        <f aca="false">I467+H467</f>
        <v>7707</v>
      </c>
      <c r="K467" s="0" t="n">
        <f aca="false">C467-J467</f>
        <v>0</v>
      </c>
    </row>
    <row r="468" customFormat="false" ht="29.85" hidden="false" customHeight="false" outlineLevel="0" collapsed="false">
      <c r="A468" s="139" t="n">
        <v>105359505</v>
      </c>
      <c r="B468" s="18" t="s">
        <v>6037</v>
      </c>
      <c r="C468" s="19" t="n">
        <v>4693.5</v>
      </c>
      <c r="D468" s="135" t="n">
        <v>105359505</v>
      </c>
      <c r="E468" s="0" t="n">
        <v>1</v>
      </c>
      <c r="F468" s="0" t="n">
        <v>4672.5</v>
      </c>
      <c r="G468" s="0" t="n">
        <v>0</v>
      </c>
      <c r="H468" s="0" t="n">
        <f aca="false">21*E468</f>
        <v>21</v>
      </c>
      <c r="I468" s="0" t="n">
        <f aca="false">F468+G468</f>
        <v>4672.5</v>
      </c>
      <c r="J468" s="0" t="n">
        <f aca="false">I468+H468</f>
        <v>4693.5</v>
      </c>
      <c r="K468" s="0" t="n">
        <f aca="false">C468-J468</f>
        <v>0</v>
      </c>
    </row>
    <row r="469" customFormat="false" ht="29.85" hidden="false" customHeight="false" outlineLevel="0" collapsed="false">
      <c r="A469" s="134" t="n">
        <v>105359558</v>
      </c>
      <c r="B469" s="63" t="s">
        <v>1752</v>
      </c>
      <c r="C469" s="64" t="n">
        <v>17230.2</v>
      </c>
      <c r="D469" s="136" t="n">
        <v>105359558</v>
      </c>
      <c r="E469" s="78" t="n">
        <v>3</v>
      </c>
      <c r="F469" s="78" t="n">
        <v>17167.2</v>
      </c>
      <c r="G469" s="78" t="n">
        <v>0</v>
      </c>
      <c r="H469" s="78" t="n">
        <f aca="false">21*E469</f>
        <v>63</v>
      </c>
      <c r="I469" s="78" t="n">
        <f aca="false">F469+G469</f>
        <v>17167.2</v>
      </c>
      <c r="J469" s="78" t="n">
        <f aca="false">I469+H469</f>
        <v>17230.2</v>
      </c>
      <c r="K469" s="0" t="n">
        <f aca="false">C469-J469</f>
        <v>0</v>
      </c>
    </row>
    <row r="470" customFormat="false" ht="29.85" hidden="false" customHeight="false" outlineLevel="0" collapsed="false">
      <c r="A470" s="139" t="n">
        <v>105359591</v>
      </c>
      <c r="B470" s="18" t="s">
        <v>1552</v>
      </c>
      <c r="C470" s="19" t="n">
        <v>4693.5</v>
      </c>
      <c r="D470" s="135" t="n">
        <v>105359591</v>
      </c>
      <c r="E470" s="0" t="n">
        <v>1</v>
      </c>
      <c r="F470" s="0" t="n">
        <v>4672.5</v>
      </c>
      <c r="G470" s="0" t="n">
        <v>0</v>
      </c>
      <c r="H470" s="0" t="n">
        <f aca="false">21*E470</f>
        <v>21</v>
      </c>
      <c r="I470" s="0" t="n">
        <f aca="false">F470+G470</f>
        <v>4672.5</v>
      </c>
      <c r="J470" s="0" t="n">
        <f aca="false">I470+H470</f>
        <v>4693.5</v>
      </c>
      <c r="K470" s="0" t="n">
        <f aca="false">C470-J470</f>
        <v>0</v>
      </c>
    </row>
    <row r="471" customFormat="false" ht="29.85" hidden="false" customHeight="false" outlineLevel="0" collapsed="false">
      <c r="A471" s="139" t="n">
        <v>105359700</v>
      </c>
      <c r="B471" s="18" t="s">
        <v>1546</v>
      </c>
      <c r="C471" s="19" t="n">
        <v>4693.5</v>
      </c>
      <c r="D471" s="135" t="n">
        <v>105359700</v>
      </c>
      <c r="E471" s="0" t="n">
        <v>1</v>
      </c>
      <c r="F471" s="0" t="n">
        <v>4672.5</v>
      </c>
      <c r="G471" s="0" t="n">
        <v>0</v>
      </c>
      <c r="H471" s="0" t="n">
        <f aca="false">21*E471</f>
        <v>21</v>
      </c>
      <c r="I471" s="0" t="n">
        <f aca="false">F471+G471</f>
        <v>4672.5</v>
      </c>
      <c r="J471" s="0" t="n">
        <f aca="false">I471+H471</f>
        <v>4693.5</v>
      </c>
      <c r="K471" s="0" t="n">
        <f aca="false">C471-J471</f>
        <v>0</v>
      </c>
    </row>
    <row r="472" customFormat="false" ht="29.85" hidden="false" customHeight="false" outlineLevel="0" collapsed="false">
      <c r="A472" s="139" t="n">
        <v>105359707</v>
      </c>
      <c r="B472" s="18" t="s">
        <v>1960</v>
      </c>
      <c r="C472" s="19" t="n">
        <v>7707</v>
      </c>
      <c r="D472" s="135" t="n">
        <v>105359707</v>
      </c>
      <c r="E472" s="0" t="n">
        <v>2</v>
      </c>
      <c r="F472" s="0" t="n">
        <v>7665</v>
      </c>
      <c r="G472" s="0" t="n">
        <v>0</v>
      </c>
      <c r="H472" s="0" t="n">
        <f aca="false">21*E472</f>
        <v>42</v>
      </c>
      <c r="I472" s="0" t="n">
        <f aca="false">F472+G472</f>
        <v>7665</v>
      </c>
      <c r="J472" s="0" t="n">
        <f aca="false">I472+H472</f>
        <v>7707</v>
      </c>
      <c r="K472" s="0" t="n">
        <f aca="false">C472-J472</f>
        <v>0</v>
      </c>
    </row>
    <row r="473" customFormat="false" ht="29.85" hidden="false" customHeight="false" outlineLevel="0" collapsed="false">
      <c r="A473" s="139" t="n">
        <v>105359727</v>
      </c>
      <c r="B473" s="18" t="s">
        <v>1904</v>
      </c>
      <c r="C473" s="19" t="n">
        <v>7707</v>
      </c>
      <c r="D473" s="135" t="n">
        <v>105359727</v>
      </c>
      <c r="E473" s="0" t="n">
        <v>2</v>
      </c>
      <c r="F473" s="0" t="n">
        <v>7665</v>
      </c>
      <c r="G473" s="0" t="n">
        <v>0</v>
      </c>
      <c r="H473" s="0" t="n">
        <f aca="false">21*E473</f>
        <v>42</v>
      </c>
      <c r="I473" s="0" t="n">
        <f aca="false">F473+G473</f>
        <v>7665</v>
      </c>
      <c r="J473" s="0" t="n">
        <f aca="false">I473+H473</f>
        <v>7707</v>
      </c>
      <c r="K473" s="0" t="n">
        <f aca="false">C473-J473</f>
        <v>0</v>
      </c>
    </row>
    <row r="474" customFormat="false" ht="29.85" hidden="false" customHeight="false" outlineLevel="0" collapsed="false">
      <c r="A474" s="139" t="n">
        <v>105359742</v>
      </c>
      <c r="B474" s="18" t="s">
        <v>1978</v>
      </c>
      <c r="C474" s="19" t="n">
        <v>7707</v>
      </c>
      <c r="D474" s="135" t="n">
        <v>105359742</v>
      </c>
      <c r="E474" s="0" t="n">
        <v>2</v>
      </c>
      <c r="F474" s="0" t="n">
        <v>7665</v>
      </c>
      <c r="G474" s="0" t="n">
        <v>0</v>
      </c>
      <c r="H474" s="0" t="n">
        <f aca="false">21*E474</f>
        <v>42</v>
      </c>
      <c r="I474" s="0" t="n">
        <f aca="false">F474+G474</f>
        <v>7665</v>
      </c>
      <c r="J474" s="0" t="n">
        <f aca="false">I474+H474</f>
        <v>7707</v>
      </c>
      <c r="K474" s="0" t="n">
        <f aca="false">C474-J474</f>
        <v>0</v>
      </c>
    </row>
    <row r="475" customFormat="false" ht="29.85" hidden="false" customHeight="false" outlineLevel="0" collapsed="false">
      <c r="A475" s="139" t="n">
        <v>105359793</v>
      </c>
      <c r="B475" s="18" t="s">
        <v>1807</v>
      </c>
      <c r="C475" s="19" t="n">
        <v>4693.5</v>
      </c>
      <c r="D475" s="135" t="n">
        <v>105359793</v>
      </c>
      <c r="E475" s="0" t="n">
        <v>1</v>
      </c>
      <c r="F475" s="0" t="n">
        <v>4672.5</v>
      </c>
      <c r="G475" s="0" t="n">
        <v>0</v>
      </c>
      <c r="H475" s="0" t="n">
        <f aca="false">21*E475</f>
        <v>21</v>
      </c>
      <c r="I475" s="0" t="n">
        <f aca="false">F475+G475</f>
        <v>4672.5</v>
      </c>
      <c r="J475" s="0" t="n">
        <f aca="false">I475+H475</f>
        <v>4693.5</v>
      </c>
      <c r="K475" s="0" t="n">
        <f aca="false">C475-J475</f>
        <v>0</v>
      </c>
    </row>
    <row r="476" customFormat="false" ht="29.85" hidden="false" customHeight="false" outlineLevel="0" collapsed="false">
      <c r="A476" s="139" t="n">
        <v>105359809</v>
      </c>
      <c r="B476" s="18" t="s">
        <v>2055</v>
      </c>
      <c r="C476" s="19" t="n">
        <v>7707</v>
      </c>
      <c r="D476" s="135" t="n">
        <v>105359809</v>
      </c>
      <c r="E476" s="0" t="n">
        <v>2</v>
      </c>
      <c r="F476" s="0" t="n">
        <v>7665</v>
      </c>
      <c r="G476" s="0" t="n">
        <v>0</v>
      </c>
      <c r="H476" s="0" t="n">
        <f aca="false">21*E476</f>
        <v>42</v>
      </c>
      <c r="I476" s="0" t="n">
        <f aca="false">F476+G476</f>
        <v>7665</v>
      </c>
      <c r="J476" s="0" t="n">
        <f aca="false">I476+H476</f>
        <v>7707</v>
      </c>
      <c r="K476" s="0" t="n">
        <f aca="false">C476-J476</f>
        <v>0</v>
      </c>
    </row>
    <row r="477" customFormat="false" ht="29.85" hidden="false" customHeight="false" outlineLevel="0" collapsed="false">
      <c r="A477" s="139" t="n">
        <v>105359840</v>
      </c>
      <c r="B477" s="18" t="s">
        <v>1891</v>
      </c>
      <c r="C477" s="19" t="n">
        <v>7707</v>
      </c>
      <c r="D477" s="135" t="n">
        <v>105359840</v>
      </c>
      <c r="E477" s="0" t="n">
        <v>2</v>
      </c>
      <c r="F477" s="0" t="n">
        <v>7665</v>
      </c>
      <c r="G477" s="0" t="n">
        <v>0</v>
      </c>
      <c r="H477" s="0" t="n">
        <f aca="false">21*E477</f>
        <v>42</v>
      </c>
      <c r="I477" s="0" t="n">
        <f aca="false">F477+G477</f>
        <v>7665</v>
      </c>
      <c r="J477" s="0" t="n">
        <f aca="false">I477+H477</f>
        <v>7707</v>
      </c>
      <c r="K477" s="0" t="n">
        <f aca="false">C477-J477</f>
        <v>0</v>
      </c>
    </row>
    <row r="478" customFormat="false" ht="29.85" hidden="false" customHeight="false" outlineLevel="0" collapsed="false">
      <c r="A478" s="139" t="n">
        <v>105359847</v>
      </c>
      <c r="B478" s="18" t="s">
        <v>2765</v>
      </c>
      <c r="C478" s="19" t="n">
        <v>11560.5</v>
      </c>
      <c r="D478" s="135" t="n">
        <v>105359847</v>
      </c>
      <c r="E478" s="0" t="n">
        <v>3</v>
      </c>
      <c r="F478" s="0" t="n">
        <v>11497.5</v>
      </c>
      <c r="G478" s="0" t="n">
        <v>0</v>
      </c>
      <c r="H478" s="0" t="n">
        <f aca="false">21*E478</f>
        <v>63</v>
      </c>
      <c r="I478" s="0" t="n">
        <f aca="false">F478+G478</f>
        <v>11497.5</v>
      </c>
      <c r="J478" s="0" t="n">
        <f aca="false">I478+H478</f>
        <v>11560.5</v>
      </c>
      <c r="K478" s="0" t="n">
        <f aca="false">C478-J478</f>
        <v>0</v>
      </c>
    </row>
    <row r="479" customFormat="false" ht="29.85" hidden="false" customHeight="false" outlineLevel="0" collapsed="false">
      <c r="A479" s="139" t="n">
        <v>105359861</v>
      </c>
      <c r="B479" s="18" t="s">
        <v>3738</v>
      </c>
      <c r="C479" s="19" t="n">
        <v>3853.5</v>
      </c>
      <c r="D479" s="135" t="n">
        <v>105359861</v>
      </c>
      <c r="E479" s="0" t="n">
        <v>1</v>
      </c>
      <c r="F479" s="0" t="n">
        <v>3832.5</v>
      </c>
      <c r="G479" s="0" t="n">
        <v>0</v>
      </c>
      <c r="H479" s="0" t="n">
        <f aca="false">21*E479</f>
        <v>21</v>
      </c>
      <c r="I479" s="0" t="n">
        <f aca="false">F479+G479</f>
        <v>3832.5</v>
      </c>
      <c r="J479" s="0" t="n">
        <f aca="false">I479+H479</f>
        <v>3853.5</v>
      </c>
      <c r="K479" s="0" t="n">
        <f aca="false">C479-J479</f>
        <v>0</v>
      </c>
    </row>
    <row r="480" customFormat="false" ht="29.85" hidden="false" customHeight="false" outlineLevel="0" collapsed="false">
      <c r="A480" s="139" t="n">
        <v>105359911</v>
      </c>
      <c r="B480" s="18" t="s">
        <v>3741</v>
      </c>
      <c r="C480" s="19" t="n">
        <v>3853.5</v>
      </c>
      <c r="D480" s="135" t="n">
        <v>105359911</v>
      </c>
      <c r="E480" s="0" t="n">
        <v>1</v>
      </c>
      <c r="F480" s="0" t="n">
        <v>3832.5</v>
      </c>
      <c r="G480" s="0" t="n">
        <v>0</v>
      </c>
      <c r="H480" s="0" t="n">
        <f aca="false">21*E480</f>
        <v>21</v>
      </c>
      <c r="I480" s="0" t="n">
        <f aca="false">F480+G480</f>
        <v>3832.5</v>
      </c>
      <c r="J480" s="0" t="n">
        <f aca="false">I480+H480</f>
        <v>3853.5</v>
      </c>
      <c r="K480" s="0" t="n">
        <f aca="false">C480-J480</f>
        <v>0</v>
      </c>
    </row>
    <row r="481" customFormat="false" ht="29.85" hidden="false" customHeight="false" outlineLevel="0" collapsed="false">
      <c r="A481" s="139" t="n">
        <v>105359927</v>
      </c>
      <c r="B481" s="18" t="s">
        <v>1889</v>
      </c>
      <c r="C481" s="19" t="n">
        <v>7707</v>
      </c>
      <c r="D481" s="135" t="n">
        <v>105359927</v>
      </c>
      <c r="E481" s="0" t="n">
        <v>2</v>
      </c>
      <c r="F481" s="0" t="n">
        <v>7665</v>
      </c>
      <c r="G481" s="0" t="n">
        <v>0</v>
      </c>
      <c r="H481" s="0" t="n">
        <f aca="false">21*E481</f>
        <v>42</v>
      </c>
      <c r="I481" s="0" t="n">
        <f aca="false">F481+G481</f>
        <v>7665</v>
      </c>
      <c r="J481" s="0" t="n">
        <f aca="false">I481+H481</f>
        <v>7707</v>
      </c>
      <c r="K481" s="0" t="n">
        <f aca="false">C481-J481</f>
        <v>0</v>
      </c>
    </row>
    <row r="482" s="65" customFormat="true" ht="29.85" hidden="false" customHeight="false" outlineLevel="0" collapsed="false">
      <c r="A482" s="139" t="n">
        <v>105359933</v>
      </c>
      <c r="B482" s="18" t="s">
        <v>2190</v>
      </c>
      <c r="C482" s="19" t="n">
        <v>7707</v>
      </c>
      <c r="D482" s="135" t="n">
        <v>105359933</v>
      </c>
      <c r="E482" s="0" t="n">
        <v>2</v>
      </c>
      <c r="F482" s="0" t="n">
        <v>7665</v>
      </c>
      <c r="G482" s="0" t="n">
        <v>0</v>
      </c>
      <c r="H482" s="0" t="n">
        <f aca="false">21*E482</f>
        <v>42</v>
      </c>
      <c r="I482" s="0" t="n">
        <f aca="false">F482+G482</f>
        <v>7665</v>
      </c>
      <c r="J482" s="0" t="n">
        <f aca="false">I482+H482</f>
        <v>7707</v>
      </c>
      <c r="K482" s="0" t="n">
        <f aca="false">C482-J482</f>
        <v>0</v>
      </c>
      <c r="AMC482" s="0"/>
      <c r="AMD482" s="0"/>
      <c r="AME482" s="0"/>
      <c r="AMF482" s="0"/>
      <c r="AMG482" s="0"/>
      <c r="AMH482" s="0"/>
      <c r="AMI482" s="0"/>
      <c r="AMJ482" s="0"/>
    </row>
    <row r="483" customFormat="false" ht="29.85" hidden="false" customHeight="false" outlineLevel="0" collapsed="false">
      <c r="A483" s="139" t="n">
        <v>105359981</v>
      </c>
      <c r="B483" s="18" t="s">
        <v>1225</v>
      </c>
      <c r="C483" s="19" t="n">
        <v>3853.5</v>
      </c>
      <c r="D483" s="135" t="n">
        <v>105359981</v>
      </c>
      <c r="E483" s="0" t="n">
        <v>1</v>
      </c>
      <c r="F483" s="0" t="n">
        <v>3832.5</v>
      </c>
      <c r="G483" s="0" t="n">
        <v>0</v>
      </c>
      <c r="H483" s="0" t="n">
        <f aca="false">21*E483</f>
        <v>21</v>
      </c>
      <c r="I483" s="0" t="n">
        <f aca="false">F483+G483</f>
        <v>3832.5</v>
      </c>
      <c r="J483" s="0" t="n">
        <f aca="false">I483+H483</f>
        <v>3853.5</v>
      </c>
      <c r="K483" s="0" t="n">
        <f aca="false">C483-J483</f>
        <v>0</v>
      </c>
    </row>
    <row r="484" customFormat="false" ht="29.85" hidden="false" customHeight="false" outlineLevel="0" collapsed="false">
      <c r="A484" s="139" t="n">
        <v>105359995</v>
      </c>
      <c r="B484" s="18" t="s">
        <v>1549</v>
      </c>
      <c r="C484" s="19" t="n">
        <v>4693.5</v>
      </c>
      <c r="D484" s="135" t="n">
        <v>105359995</v>
      </c>
      <c r="E484" s="0" t="n">
        <v>1</v>
      </c>
      <c r="F484" s="0" t="n">
        <v>4672.5</v>
      </c>
      <c r="G484" s="0" t="n">
        <v>0</v>
      </c>
      <c r="H484" s="0" t="n">
        <f aca="false">21*E484</f>
        <v>21</v>
      </c>
      <c r="I484" s="0" t="n">
        <f aca="false">F484+G484</f>
        <v>4672.5</v>
      </c>
      <c r="J484" s="0" t="n">
        <f aca="false">I484+H484</f>
        <v>4693.5</v>
      </c>
      <c r="K484" s="0" t="n">
        <f aca="false">C484-J484</f>
        <v>0</v>
      </c>
    </row>
    <row r="485" customFormat="false" ht="29.85" hidden="false" customHeight="false" outlineLevel="0" collapsed="false">
      <c r="A485" s="134" t="n">
        <v>105360000</v>
      </c>
      <c r="B485" s="63" t="s">
        <v>2052</v>
      </c>
      <c r="C485" s="64" t="n">
        <v>5743.4</v>
      </c>
      <c r="D485" s="136" t="n">
        <v>105360000</v>
      </c>
      <c r="E485" s="78" t="n">
        <v>1</v>
      </c>
      <c r="F485" s="78" t="n">
        <v>5722.4</v>
      </c>
      <c r="G485" s="78" t="n">
        <v>0</v>
      </c>
      <c r="H485" s="78" t="n">
        <f aca="false">21*E485</f>
        <v>21</v>
      </c>
      <c r="I485" s="78" t="n">
        <f aca="false">F485+G485</f>
        <v>5722.4</v>
      </c>
      <c r="J485" s="78" t="n">
        <f aca="false">I485+H485</f>
        <v>5743.4</v>
      </c>
      <c r="K485" s="0" t="n">
        <f aca="false">C485-J485</f>
        <v>0</v>
      </c>
    </row>
    <row r="486" customFormat="false" ht="29.85" hidden="false" customHeight="false" outlineLevel="0" collapsed="false">
      <c r="A486" s="139" t="n">
        <v>105360079</v>
      </c>
      <c r="B486" s="18" t="s">
        <v>3227</v>
      </c>
      <c r="C486" s="19" t="n">
        <v>11560.5</v>
      </c>
      <c r="D486" s="135" t="n">
        <v>105360079</v>
      </c>
      <c r="E486" s="0" t="n">
        <v>3</v>
      </c>
      <c r="F486" s="0" t="n">
        <v>11497.5</v>
      </c>
      <c r="G486" s="0" t="n">
        <v>0</v>
      </c>
      <c r="H486" s="0" t="n">
        <f aca="false">21*E486</f>
        <v>63</v>
      </c>
      <c r="I486" s="0" t="n">
        <f aca="false">F486+G486</f>
        <v>11497.5</v>
      </c>
      <c r="J486" s="0" t="n">
        <f aca="false">I486+H486</f>
        <v>11560.5</v>
      </c>
      <c r="K486" s="0" t="n">
        <f aca="false">C486-J486</f>
        <v>0</v>
      </c>
    </row>
    <row r="487" customFormat="false" ht="29.85" hidden="false" customHeight="false" outlineLevel="0" collapsed="false">
      <c r="A487" s="139" t="n">
        <v>105360091</v>
      </c>
      <c r="B487" s="18" t="s">
        <v>2022</v>
      </c>
      <c r="C487" s="19" t="n">
        <v>15414</v>
      </c>
      <c r="D487" s="135" t="n">
        <v>105360091</v>
      </c>
      <c r="E487" s="0" t="n">
        <v>4</v>
      </c>
      <c r="F487" s="0" t="n">
        <v>15330</v>
      </c>
      <c r="G487" s="0" t="n">
        <v>0</v>
      </c>
      <c r="H487" s="0" t="n">
        <f aca="false">21*E487</f>
        <v>84</v>
      </c>
      <c r="I487" s="0" t="n">
        <f aca="false">F487+G487</f>
        <v>15330</v>
      </c>
      <c r="J487" s="0" t="n">
        <f aca="false">I487+H487</f>
        <v>15414</v>
      </c>
      <c r="K487" s="0" t="n">
        <f aca="false">C487-J487</f>
        <v>0</v>
      </c>
    </row>
    <row r="488" customFormat="false" ht="29.85" hidden="false" customHeight="false" outlineLevel="0" collapsed="false">
      <c r="A488" s="139" t="n">
        <v>105360202</v>
      </c>
      <c r="B488" s="18" t="s">
        <v>2025</v>
      </c>
      <c r="C488" s="19" t="n">
        <v>15414</v>
      </c>
      <c r="D488" s="135" t="n">
        <v>105360202</v>
      </c>
      <c r="E488" s="0" t="n">
        <v>4</v>
      </c>
      <c r="F488" s="0" t="n">
        <v>15330</v>
      </c>
      <c r="G488" s="0" t="n">
        <v>0</v>
      </c>
      <c r="H488" s="0" t="n">
        <f aca="false">21*E488</f>
        <v>84</v>
      </c>
      <c r="I488" s="0" t="n">
        <f aca="false">F488+G488</f>
        <v>15330</v>
      </c>
      <c r="J488" s="0" t="n">
        <f aca="false">I488+H488</f>
        <v>15414</v>
      </c>
      <c r="K488" s="0" t="n">
        <f aca="false">C488-J488</f>
        <v>0</v>
      </c>
    </row>
    <row r="489" customFormat="false" ht="29.85" hidden="false" customHeight="false" outlineLevel="0" collapsed="false">
      <c r="A489" s="134" t="n">
        <v>105360232</v>
      </c>
      <c r="B489" s="63" t="s">
        <v>1799</v>
      </c>
      <c r="C489" s="64" t="n">
        <v>4693.5</v>
      </c>
      <c r="D489" s="136" t="n">
        <v>105360232</v>
      </c>
      <c r="E489" s="78" t="n">
        <v>1</v>
      </c>
      <c r="F489" s="78" t="n">
        <v>4672.5</v>
      </c>
      <c r="G489" s="78" t="n">
        <v>0</v>
      </c>
      <c r="H489" s="78" t="n">
        <f aca="false">21*E489</f>
        <v>21</v>
      </c>
      <c r="I489" s="78" t="n">
        <f aca="false">F489+G489</f>
        <v>4672.5</v>
      </c>
      <c r="J489" s="78" t="n">
        <f aca="false">I489+H489</f>
        <v>4693.5</v>
      </c>
      <c r="K489" s="0" t="n">
        <f aca="false">C489-J489</f>
        <v>0</v>
      </c>
    </row>
    <row r="490" customFormat="false" ht="31.6" hidden="false" customHeight="false" outlineLevel="0" collapsed="false">
      <c r="A490" s="134" t="n">
        <v>105360269</v>
      </c>
      <c r="B490" s="63" t="s">
        <v>1606</v>
      </c>
      <c r="C490" s="64" t="n">
        <v>7707</v>
      </c>
      <c r="D490" s="136" t="n">
        <v>105360269</v>
      </c>
      <c r="E490" s="78" t="n">
        <v>2</v>
      </c>
      <c r="F490" s="78" t="n">
        <v>7512.4</v>
      </c>
      <c r="G490" s="78" t="n">
        <v>4085.8</v>
      </c>
      <c r="H490" s="78" t="n">
        <f aca="false">21*E490</f>
        <v>42</v>
      </c>
      <c r="I490" s="78" t="n">
        <f aca="false">F490+G490</f>
        <v>11598.2</v>
      </c>
      <c r="J490" s="78" t="n">
        <f aca="false">I490+H490</f>
        <v>11640.2</v>
      </c>
      <c r="K490" s="0" t="n">
        <f aca="false">C490-J490</f>
        <v>-3933.2</v>
      </c>
    </row>
    <row r="491" customFormat="false" ht="29.85" hidden="false" customHeight="false" outlineLevel="0" collapsed="false">
      <c r="A491" s="134" t="n">
        <v>105360269</v>
      </c>
      <c r="B491" s="63" t="s">
        <v>1607</v>
      </c>
      <c r="C491" s="64" t="n">
        <v>11486.8</v>
      </c>
      <c r="D491" s="136" t="n">
        <v>105360269</v>
      </c>
      <c r="E491" s="78" t="n">
        <v>2</v>
      </c>
      <c r="F491" s="78" t="n">
        <v>7511.6</v>
      </c>
      <c r="G491" s="78" t="n">
        <v>0</v>
      </c>
      <c r="H491" s="78" t="n">
        <f aca="false">21*E491</f>
        <v>42</v>
      </c>
      <c r="I491" s="78" t="n">
        <f aca="false">F491+G491</f>
        <v>7511.6</v>
      </c>
      <c r="J491" s="78" t="n">
        <f aca="false">I491+H491</f>
        <v>7553.6</v>
      </c>
      <c r="K491" s="0" t="n">
        <f aca="false">C491-J491</f>
        <v>3933.2</v>
      </c>
    </row>
    <row r="492" customFormat="false" ht="29.85" hidden="false" customHeight="false" outlineLevel="0" collapsed="false">
      <c r="A492" s="139" t="n">
        <v>105360309</v>
      </c>
      <c r="B492" s="18" t="s">
        <v>2063</v>
      </c>
      <c r="C492" s="19" t="n">
        <v>7707</v>
      </c>
      <c r="D492" s="135" t="n">
        <v>105360309</v>
      </c>
      <c r="E492" s="0" t="n">
        <v>2</v>
      </c>
      <c r="F492" s="0" t="n">
        <v>7665</v>
      </c>
      <c r="G492" s="0" t="n">
        <v>0</v>
      </c>
      <c r="H492" s="0" t="n">
        <f aca="false">21*E492</f>
        <v>42</v>
      </c>
      <c r="I492" s="0" t="n">
        <f aca="false">F492+G492</f>
        <v>7665</v>
      </c>
      <c r="J492" s="0" t="n">
        <f aca="false">I492+H492</f>
        <v>7707</v>
      </c>
      <c r="K492" s="0" t="n">
        <f aca="false">C492-J492</f>
        <v>0</v>
      </c>
    </row>
    <row r="493" customFormat="false" ht="29.85" hidden="false" customHeight="false" outlineLevel="0" collapsed="false">
      <c r="A493" s="139" t="n">
        <v>105360314</v>
      </c>
      <c r="B493" s="18" t="s">
        <v>1939</v>
      </c>
      <c r="C493" s="19" t="n">
        <v>7707</v>
      </c>
      <c r="D493" s="135" t="n">
        <v>105360314</v>
      </c>
      <c r="E493" s="0" t="n">
        <v>2</v>
      </c>
      <c r="F493" s="0" t="n">
        <v>7665</v>
      </c>
      <c r="G493" s="0" t="n">
        <v>0</v>
      </c>
      <c r="H493" s="0" t="n">
        <f aca="false">21*E493</f>
        <v>42</v>
      </c>
      <c r="I493" s="0" t="n">
        <f aca="false">F493+G493</f>
        <v>7665</v>
      </c>
      <c r="J493" s="0" t="n">
        <f aca="false">I493+H493</f>
        <v>7707</v>
      </c>
      <c r="K493" s="0" t="n">
        <f aca="false">C493-J493</f>
        <v>0</v>
      </c>
    </row>
    <row r="494" customFormat="false" ht="29.85" hidden="false" customHeight="false" outlineLevel="0" collapsed="false">
      <c r="A494" s="139" t="n">
        <v>105360392</v>
      </c>
      <c r="B494" s="18" t="s">
        <v>1555</v>
      </c>
      <c r="C494" s="19" t="n">
        <v>4693.5</v>
      </c>
      <c r="D494" s="135" t="n">
        <v>105360392</v>
      </c>
      <c r="E494" s="0" t="n">
        <v>1</v>
      </c>
      <c r="F494" s="0" t="n">
        <v>4672.5</v>
      </c>
      <c r="G494" s="0" t="n">
        <v>0</v>
      </c>
      <c r="H494" s="0" t="n">
        <f aca="false">21*E494</f>
        <v>21</v>
      </c>
      <c r="I494" s="0" t="n">
        <f aca="false">F494+G494</f>
        <v>4672.5</v>
      </c>
      <c r="J494" s="0" t="n">
        <f aca="false">I494+H494</f>
        <v>4693.5</v>
      </c>
      <c r="K494" s="0" t="n">
        <f aca="false">C494-J494</f>
        <v>0</v>
      </c>
    </row>
    <row r="495" customFormat="false" ht="29.85" hidden="false" customHeight="false" outlineLevel="0" collapsed="false">
      <c r="A495" s="139" t="n">
        <v>105360440</v>
      </c>
      <c r="B495" s="18" t="s">
        <v>2967</v>
      </c>
      <c r="C495" s="19" t="n">
        <v>7707</v>
      </c>
      <c r="D495" s="135" t="n">
        <v>105360440</v>
      </c>
      <c r="E495" s="0" t="n">
        <v>2</v>
      </c>
      <c r="F495" s="0" t="n">
        <v>7665</v>
      </c>
      <c r="G495" s="0" t="n">
        <v>0</v>
      </c>
      <c r="H495" s="0" t="n">
        <f aca="false">21*E495</f>
        <v>42</v>
      </c>
      <c r="I495" s="0" t="n">
        <f aca="false">F495+G495</f>
        <v>7665</v>
      </c>
      <c r="J495" s="0" t="n">
        <f aca="false">I495+H495</f>
        <v>7707</v>
      </c>
      <c r="K495" s="0" t="n">
        <f aca="false">C495-J495</f>
        <v>0</v>
      </c>
    </row>
    <row r="496" customFormat="false" ht="29.85" hidden="false" customHeight="false" outlineLevel="0" collapsed="false">
      <c r="A496" s="139" t="n">
        <v>105360542</v>
      </c>
      <c r="B496" s="18" t="s">
        <v>1936</v>
      </c>
      <c r="C496" s="19" t="n">
        <v>7707</v>
      </c>
      <c r="D496" s="135" t="n">
        <v>105360542</v>
      </c>
      <c r="E496" s="0" t="n">
        <v>2</v>
      </c>
      <c r="F496" s="0" t="n">
        <v>7665</v>
      </c>
      <c r="G496" s="0" t="n">
        <v>0</v>
      </c>
      <c r="H496" s="0" t="n">
        <f aca="false">21*E496</f>
        <v>42</v>
      </c>
      <c r="I496" s="0" t="n">
        <f aca="false">F496+G496</f>
        <v>7665</v>
      </c>
      <c r="J496" s="0" t="n">
        <f aca="false">I496+H496</f>
        <v>7707</v>
      </c>
      <c r="K496" s="0" t="n">
        <f aca="false">C496-J496</f>
        <v>0</v>
      </c>
    </row>
    <row r="497" customFormat="false" ht="29.85" hidden="false" customHeight="false" outlineLevel="0" collapsed="false">
      <c r="A497" s="134" t="n">
        <v>105360637</v>
      </c>
      <c r="B497" s="63" t="s">
        <v>1927</v>
      </c>
      <c r="C497" s="64" t="n">
        <v>11486.8</v>
      </c>
      <c r="D497" s="136" t="n">
        <v>105360637</v>
      </c>
      <c r="E497" s="78" t="n">
        <v>2</v>
      </c>
      <c r="F497" s="78" t="n">
        <v>7410.8</v>
      </c>
      <c r="G497" s="78" t="n">
        <v>4034</v>
      </c>
      <c r="H497" s="78" t="n">
        <f aca="false">21*E497</f>
        <v>42</v>
      </c>
      <c r="I497" s="78" t="n">
        <f aca="false">F497+G497</f>
        <v>11444.8</v>
      </c>
      <c r="J497" s="78" t="n">
        <f aca="false">I497+H497</f>
        <v>11486.8</v>
      </c>
      <c r="K497" s="0" t="n">
        <f aca="false">C497-J497</f>
        <v>0</v>
      </c>
    </row>
    <row r="498" customFormat="false" ht="29.85" hidden="false" customHeight="false" outlineLevel="0" collapsed="false">
      <c r="A498" s="139" t="n">
        <v>105360643</v>
      </c>
      <c r="B498" s="18" t="s">
        <v>1619</v>
      </c>
      <c r="C498" s="19" t="n">
        <v>7707</v>
      </c>
      <c r="D498" s="135" t="n">
        <v>105360643</v>
      </c>
      <c r="E498" s="0" t="n">
        <v>2</v>
      </c>
      <c r="F498" s="0" t="n">
        <v>7665</v>
      </c>
      <c r="G498" s="0" t="n">
        <v>0</v>
      </c>
      <c r="H498" s="0" t="n">
        <f aca="false">21*E498</f>
        <v>42</v>
      </c>
      <c r="I498" s="0" t="n">
        <f aca="false">F498+G498</f>
        <v>7665</v>
      </c>
      <c r="J498" s="0" t="n">
        <f aca="false">I498+H498</f>
        <v>7707</v>
      </c>
      <c r="K498" s="0" t="n">
        <f aca="false">C498-J498</f>
        <v>0</v>
      </c>
    </row>
    <row r="499" customFormat="false" ht="29.85" hidden="false" customHeight="false" outlineLevel="0" collapsed="false">
      <c r="A499" s="139" t="n">
        <v>105360738</v>
      </c>
      <c r="B499" s="18" t="s">
        <v>1531</v>
      </c>
      <c r="C499" s="19" t="n">
        <v>3853.5</v>
      </c>
      <c r="D499" s="135" t="n">
        <v>105360738</v>
      </c>
      <c r="E499" s="0" t="n">
        <v>1</v>
      </c>
      <c r="F499" s="0" t="n">
        <v>3832.5</v>
      </c>
      <c r="G499" s="0" t="n">
        <v>0</v>
      </c>
      <c r="H499" s="0" t="n">
        <f aca="false">21*E499</f>
        <v>21</v>
      </c>
      <c r="I499" s="0" t="n">
        <f aca="false">F499+G499</f>
        <v>3832.5</v>
      </c>
      <c r="J499" s="0" t="n">
        <f aca="false">I499+H499</f>
        <v>3853.5</v>
      </c>
      <c r="K499" s="0" t="n">
        <f aca="false">C499-J499</f>
        <v>0</v>
      </c>
    </row>
    <row r="500" s="65" customFormat="true" ht="29.85" hidden="false" customHeight="false" outlineLevel="0" collapsed="false">
      <c r="A500" s="139" t="n">
        <v>105360790</v>
      </c>
      <c r="B500" s="18" t="s">
        <v>1625</v>
      </c>
      <c r="C500" s="19" t="n">
        <v>7707</v>
      </c>
      <c r="D500" s="135" t="n">
        <v>105360790</v>
      </c>
      <c r="E500" s="0" t="n">
        <v>2</v>
      </c>
      <c r="F500" s="0" t="n">
        <v>7665</v>
      </c>
      <c r="G500" s="0" t="n">
        <v>0</v>
      </c>
      <c r="H500" s="0" t="n">
        <f aca="false">21*E500</f>
        <v>42</v>
      </c>
      <c r="I500" s="0" t="n">
        <f aca="false">F500+G500</f>
        <v>7665</v>
      </c>
      <c r="J500" s="0" t="n">
        <f aca="false">I500+H500</f>
        <v>7707</v>
      </c>
      <c r="K500" s="0" t="n">
        <f aca="false">C500-J500</f>
        <v>0</v>
      </c>
      <c r="AMC500" s="0"/>
      <c r="AMD500" s="0"/>
      <c r="AME500" s="0"/>
      <c r="AMF500" s="0"/>
      <c r="AMG500" s="0"/>
      <c r="AMH500" s="0"/>
      <c r="AMI500" s="0"/>
      <c r="AMJ500" s="0"/>
    </row>
    <row r="501" customFormat="false" ht="29.85" hidden="false" customHeight="false" outlineLevel="0" collapsed="false">
      <c r="A501" s="139" t="n">
        <v>105360826</v>
      </c>
      <c r="B501" s="18" t="s">
        <v>1543</v>
      </c>
      <c r="C501" s="19" t="n">
        <v>3853.5</v>
      </c>
      <c r="D501" s="135" t="n">
        <v>105360826</v>
      </c>
      <c r="E501" s="0" t="n">
        <v>1</v>
      </c>
      <c r="F501" s="0" t="n">
        <v>3832.5</v>
      </c>
      <c r="G501" s="0" t="n">
        <v>0</v>
      </c>
      <c r="H501" s="0" t="n">
        <f aca="false">21*E501</f>
        <v>21</v>
      </c>
      <c r="I501" s="0" t="n">
        <f aca="false">F501+G501</f>
        <v>3832.5</v>
      </c>
      <c r="J501" s="0" t="n">
        <f aca="false">I501+H501</f>
        <v>3853.5</v>
      </c>
      <c r="K501" s="0" t="n">
        <f aca="false">C501-J501</f>
        <v>0</v>
      </c>
    </row>
    <row r="502" customFormat="false" ht="29.85" hidden="false" customHeight="false" outlineLevel="0" collapsed="false">
      <c r="A502" s="139" t="n">
        <v>105360827</v>
      </c>
      <c r="B502" s="18" t="s">
        <v>4679</v>
      </c>
      <c r="C502" s="19" t="n">
        <v>7707</v>
      </c>
      <c r="D502" s="135" t="n">
        <v>105360827</v>
      </c>
      <c r="E502" s="0" t="n">
        <v>2</v>
      </c>
      <c r="F502" s="0" t="n">
        <v>7665</v>
      </c>
      <c r="G502" s="0" t="n">
        <v>0</v>
      </c>
      <c r="H502" s="0" t="n">
        <f aca="false">21*E502</f>
        <v>42</v>
      </c>
      <c r="I502" s="0" t="n">
        <f aca="false">F502+G502</f>
        <v>7665</v>
      </c>
      <c r="J502" s="0" t="n">
        <f aca="false">I502+H502</f>
        <v>7707</v>
      </c>
      <c r="K502" s="0" t="n">
        <f aca="false">C502-J502</f>
        <v>0</v>
      </c>
    </row>
    <row r="503" customFormat="false" ht="29.85" hidden="false" customHeight="false" outlineLevel="0" collapsed="false">
      <c r="A503" s="139" t="n">
        <v>105360885</v>
      </c>
      <c r="B503" s="18" t="s">
        <v>1846</v>
      </c>
      <c r="C503" s="19" t="n">
        <v>7707</v>
      </c>
      <c r="D503" s="135" t="n">
        <v>105360885</v>
      </c>
      <c r="E503" s="0" t="n">
        <v>2</v>
      </c>
      <c r="F503" s="0" t="n">
        <v>7665</v>
      </c>
      <c r="G503" s="0" t="n">
        <v>0</v>
      </c>
      <c r="H503" s="0" t="n">
        <f aca="false">21*E503</f>
        <v>42</v>
      </c>
      <c r="I503" s="0" t="n">
        <f aca="false">F503+G503</f>
        <v>7665</v>
      </c>
      <c r="J503" s="0" t="n">
        <f aca="false">I503+H503</f>
        <v>7707</v>
      </c>
      <c r="K503" s="0" t="n">
        <f aca="false">C503-J503</f>
        <v>0</v>
      </c>
    </row>
    <row r="504" customFormat="false" ht="29.85" hidden="false" customHeight="false" outlineLevel="0" collapsed="false">
      <c r="A504" s="139" t="n">
        <v>105360906</v>
      </c>
      <c r="B504" s="18" t="s">
        <v>2119</v>
      </c>
      <c r="C504" s="19" t="n">
        <v>3853.5</v>
      </c>
      <c r="D504" s="135" t="n">
        <v>105360906</v>
      </c>
      <c r="E504" s="0" t="n">
        <v>1</v>
      </c>
      <c r="F504" s="0" t="n">
        <v>3832.5</v>
      </c>
      <c r="G504" s="0" t="n">
        <v>0</v>
      </c>
      <c r="H504" s="0" t="n">
        <f aca="false">21*E504</f>
        <v>21</v>
      </c>
      <c r="I504" s="0" t="n">
        <f aca="false">F504+G504</f>
        <v>3832.5</v>
      </c>
      <c r="J504" s="0" t="n">
        <f aca="false">I504+H504</f>
        <v>3853.5</v>
      </c>
      <c r="K504" s="0" t="n">
        <f aca="false">C504-J504</f>
        <v>0</v>
      </c>
    </row>
    <row r="505" customFormat="false" ht="29.85" hidden="false" customHeight="false" outlineLevel="0" collapsed="false">
      <c r="A505" s="139" t="n">
        <v>105360910</v>
      </c>
      <c r="B505" s="18" t="s">
        <v>1622</v>
      </c>
      <c r="C505" s="19" t="n">
        <v>7707</v>
      </c>
      <c r="D505" s="135" t="n">
        <v>105360910</v>
      </c>
      <c r="E505" s="0" t="n">
        <v>2</v>
      </c>
      <c r="F505" s="0" t="n">
        <v>7665</v>
      </c>
      <c r="G505" s="0" t="n">
        <v>0</v>
      </c>
      <c r="H505" s="0" t="n">
        <f aca="false">21*E505</f>
        <v>42</v>
      </c>
      <c r="I505" s="0" t="n">
        <f aca="false">F505+G505</f>
        <v>7665</v>
      </c>
      <c r="J505" s="0" t="n">
        <f aca="false">I505+H505</f>
        <v>7707</v>
      </c>
      <c r="K505" s="0" t="n">
        <f aca="false">C505-J505</f>
        <v>0</v>
      </c>
    </row>
    <row r="506" customFormat="false" ht="29.85" hidden="false" customHeight="false" outlineLevel="0" collapsed="false">
      <c r="A506" s="139" t="n">
        <v>105360981</v>
      </c>
      <c r="B506" s="18" t="s">
        <v>1526</v>
      </c>
      <c r="C506" s="19" t="n">
        <v>3853.5</v>
      </c>
      <c r="D506" s="135" t="n">
        <v>105360981</v>
      </c>
      <c r="E506" s="0" t="n">
        <v>1</v>
      </c>
      <c r="F506" s="0" t="n">
        <v>3832.5</v>
      </c>
      <c r="G506" s="0" t="n">
        <v>0</v>
      </c>
      <c r="H506" s="0" t="n">
        <f aca="false">21*E506</f>
        <v>21</v>
      </c>
      <c r="I506" s="0" t="n">
        <f aca="false">F506+G506</f>
        <v>3832.5</v>
      </c>
      <c r="J506" s="0" t="n">
        <f aca="false">I506+H506</f>
        <v>3853.5</v>
      </c>
      <c r="K506" s="0" t="n">
        <f aca="false">C506-J506</f>
        <v>0</v>
      </c>
    </row>
    <row r="507" customFormat="false" ht="29.85" hidden="false" customHeight="false" outlineLevel="0" collapsed="false">
      <c r="A507" s="139" t="n">
        <v>105361248</v>
      </c>
      <c r="B507" s="18" t="s">
        <v>5705</v>
      </c>
      <c r="C507" s="19" t="n">
        <v>15414</v>
      </c>
      <c r="D507" s="135" t="n">
        <v>105361248</v>
      </c>
      <c r="E507" s="0" t="n">
        <v>4</v>
      </c>
      <c r="F507" s="0" t="n">
        <v>15330</v>
      </c>
      <c r="G507" s="0" t="n">
        <v>0</v>
      </c>
      <c r="H507" s="0" t="n">
        <f aca="false">21*E507</f>
        <v>84</v>
      </c>
      <c r="I507" s="0" t="n">
        <f aca="false">F507+G507</f>
        <v>15330</v>
      </c>
      <c r="J507" s="0" t="n">
        <f aca="false">I507+H507</f>
        <v>15414</v>
      </c>
      <c r="K507" s="0" t="n">
        <f aca="false">C507-J507</f>
        <v>0</v>
      </c>
    </row>
    <row r="508" customFormat="false" ht="29.85" hidden="false" customHeight="false" outlineLevel="0" collapsed="false">
      <c r="A508" s="134" t="n">
        <v>105361274</v>
      </c>
      <c r="B508" s="63" t="s">
        <v>1534</v>
      </c>
      <c r="C508" s="64" t="n">
        <v>5743.4</v>
      </c>
      <c r="D508" s="136" t="n">
        <v>105361274</v>
      </c>
      <c r="E508" s="78" t="n">
        <v>1</v>
      </c>
      <c r="F508" s="78" t="n">
        <v>5722.4</v>
      </c>
      <c r="G508" s="78" t="n">
        <v>0</v>
      </c>
      <c r="H508" s="78" t="n">
        <f aca="false">21*E508</f>
        <v>21</v>
      </c>
      <c r="I508" s="78" t="n">
        <f aca="false">F508+G508</f>
        <v>5722.4</v>
      </c>
      <c r="J508" s="78" t="n">
        <f aca="false">I508+H508</f>
        <v>5743.4</v>
      </c>
      <c r="K508" s="0" t="n">
        <f aca="false">C508-J508</f>
        <v>0</v>
      </c>
    </row>
    <row r="509" customFormat="false" ht="29.85" hidden="false" customHeight="false" outlineLevel="0" collapsed="false">
      <c r="A509" s="134" t="n">
        <v>105361318</v>
      </c>
      <c r="B509" s="63" t="s">
        <v>2569</v>
      </c>
      <c r="C509" s="64" t="n">
        <v>11486.8</v>
      </c>
      <c r="D509" s="136" t="n">
        <v>105361318</v>
      </c>
      <c r="E509" s="78" t="n">
        <v>2</v>
      </c>
      <c r="F509" s="78" t="n">
        <v>7630.8</v>
      </c>
      <c r="G509" s="78" t="n">
        <v>3814</v>
      </c>
      <c r="H509" s="78" t="n">
        <f aca="false">21*E509</f>
        <v>42</v>
      </c>
      <c r="I509" s="78" t="n">
        <f aca="false">F509+G509</f>
        <v>11444.8</v>
      </c>
      <c r="J509" s="78" t="n">
        <f aca="false">I509+H509</f>
        <v>11486.8</v>
      </c>
      <c r="K509" s="0" t="n">
        <f aca="false">C509-J509</f>
        <v>0</v>
      </c>
    </row>
    <row r="510" customFormat="false" ht="29.85" hidden="false" customHeight="false" outlineLevel="0" collapsed="false">
      <c r="A510" s="139" t="n">
        <v>105361339</v>
      </c>
      <c r="B510" s="18" t="s">
        <v>1852</v>
      </c>
      <c r="C510" s="19" t="n">
        <v>7707</v>
      </c>
      <c r="D510" s="135" t="n">
        <v>105361339</v>
      </c>
      <c r="E510" s="0" t="n">
        <v>2</v>
      </c>
      <c r="F510" s="0" t="n">
        <v>7665</v>
      </c>
      <c r="G510" s="0" t="n">
        <v>0</v>
      </c>
      <c r="H510" s="0" t="n">
        <f aca="false">21*E510</f>
        <v>42</v>
      </c>
      <c r="I510" s="0" t="n">
        <f aca="false">F510+G510</f>
        <v>7665</v>
      </c>
      <c r="J510" s="0" t="n">
        <f aca="false">I510+H510</f>
        <v>7707</v>
      </c>
      <c r="K510" s="0" t="n">
        <f aca="false">C510-J510</f>
        <v>0</v>
      </c>
    </row>
    <row r="511" customFormat="false" ht="29.85" hidden="false" customHeight="false" outlineLevel="0" collapsed="false">
      <c r="A511" s="139" t="n">
        <v>105361409</v>
      </c>
      <c r="B511" s="18" t="s">
        <v>2127</v>
      </c>
      <c r="C511" s="19" t="n">
        <v>3853.5</v>
      </c>
      <c r="D511" s="135" t="n">
        <v>105361409</v>
      </c>
      <c r="E511" s="0" t="n">
        <v>1</v>
      </c>
      <c r="F511" s="0" t="n">
        <v>3832.5</v>
      </c>
      <c r="G511" s="0" t="n">
        <v>0</v>
      </c>
      <c r="H511" s="0" t="n">
        <f aca="false">21*E511</f>
        <v>21</v>
      </c>
      <c r="I511" s="0" t="n">
        <f aca="false">F511+G511</f>
        <v>3832.5</v>
      </c>
      <c r="J511" s="0" t="n">
        <f aca="false">I511+H511</f>
        <v>3853.5</v>
      </c>
      <c r="K511" s="0" t="n">
        <f aca="false">C511-J511</f>
        <v>0</v>
      </c>
    </row>
    <row r="512" customFormat="false" ht="29.85" hidden="false" customHeight="false" outlineLevel="0" collapsed="false">
      <c r="A512" s="134" t="n">
        <v>105361432</v>
      </c>
      <c r="B512" s="63" t="s">
        <v>1537</v>
      </c>
      <c r="C512" s="64" t="n">
        <v>5743.4</v>
      </c>
      <c r="D512" s="136" t="n">
        <v>105361432</v>
      </c>
      <c r="E512" s="78" t="n">
        <v>1</v>
      </c>
      <c r="F512" s="78" t="n">
        <v>5722.4</v>
      </c>
      <c r="G512" s="78" t="n">
        <v>0</v>
      </c>
      <c r="H512" s="78" t="n">
        <f aca="false">21*E512</f>
        <v>21</v>
      </c>
      <c r="I512" s="78" t="n">
        <f aca="false">F512+G512</f>
        <v>5722.4</v>
      </c>
      <c r="J512" s="78" t="n">
        <f aca="false">I512+H512</f>
        <v>5743.4</v>
      </c>
      <c r="K512" s="0" t="n">
        <f aca="false">C512-J512</f>
        <v>0</v>
      </c>
    </row>
    <row r="513" customFormat="false" ht="29.85" hidden="false" customHeight="false" outlineLevel="0" collapsed="false">
      <c r="A513" s="139" t="n">
        <v>105361434</v>
      </c>
      <c r="B513" s="18" t="s">
        <v>1523</v>
      </c>
      <c r="C513" s="19" t="n">
        <v>3853.5</v>
      </c>
      <c r="D513" s="135" t="n">
        <v>105361434</v>
      </c>
      <c r="E513" s="0" t="n">
        <v>1</v>
      </c>
      <c r="F513" s="0" t="n">
        <v>3832.5</v>
      </c>
      <c r="G513" s="0" t="n">
        <v>0</v>
      </c>
      <c r="H513" s="0" t="n">
        <f aca="false">21*E513</f>
        <v>21</v>
      </c>
      <c r="I513" s="0" t="n">
        <f aca="false">F513+G513</f>
        <v>3832.5</v>
      </c>
      <c r="J513" s="0" t="n">
        <f aca="false">I513+H513</f>
        <v>3853.5</v>
      </c>
      <c r="K513" s="0" t="n">
        <f aca="false">C513-J513</f>
        <v>0</v>
      </c>
    </row>
    <row r="514" customFormat="false" ht="29.85" hidden="false" customHeight="false" outlineLevel="0" collapsed="false">
      <c r="A514" s="134" t="n">
        <v>105361545</v>
      </c>
      <c r="B514" s="63" t="s">
        <v>1518</v>
      </c>
      <c r="C514" s="64" t="n">
        <v>5743.4</v>
      </c>
      <c r="D514" s="136" t="n">
        <v>105361545</v>
      </c>
      <c r="E514" s="78" t="n">
        <v>1</v>
      </c>
      <c r="F514" s="78" t="n">
        <v>5722.4</v>
      </c>
      <c r="G514" s="78" t="n">
        <v>0</v>
      </c>
      <c r="H514" s="78" t="n">
        <f aca="false">21*E514</f>
        <v>21</v>
      </c>
      <c r="I514" s="78" t="n">
        <f aca="false">F514+G514</f>
        <v>5722.4</v>
      </c>
      <c r="J514" s="78" t="n">
        <f aca="false">I514+H514</f>
        <v>5743.4</v>
      </c>
      <c r="K514" s="0" t="n">
        <f aca="false">C514-J514</f>
        <v>0</v>
      </c>
    </row>
    <row r="515" customFormat="false" ht="29.85" hidden="false" customHeight="false" outlineLevel="0" collapsed="false">
      <c r="A515" s="139" t="n">
        <v>105361597</v>
      </c>
      <c r="B515" s="18" t="s">
        <v>1849</v>
      </c>
      <c r="C515" s="19" t="n">
        <v>7707</v>
      </c>
      <c r="D515" s="135" t="n">
        <v>105361597</v>
      </c>
      <c r="E515" s="0" t="n">
        <v>2</v>
      </c>
      <c r="F515" s="0" t="n">
        <v>7665</v>
      </c>
      <c r="G515" s="0" t="n">
        <v>0</v>
      </c>
      <c r="H515" s="0" t="n">
        <f aca="false">21*E515</f>
        <v>42</v>
      </c>
      <c r="I515" s="0" t="n">
        <f aca="false">F515+G515</f>
        <v>7665</v>
      </c>
      <c r="J515" s="0" t="n">
        <f aca="false">I515+H515</f>
        <v>7707</v>
      </c>
      <c r="K515" s="0" t="n">
        <f aca="false">C515-J515</f>
        <v>0</v>
      </c>
    </row>
    <row r="516" customFormat="false" ht="29.85" hidden="false" customHeight="false" outlineLevel="0" collapsed="false">
      <c r="A516" s="139" t="n">
        <v>105361650</v>
      </c>
      <c r="B516" s="18" t="s">
        <v>1521</v>
      </c>
      <c r="C516" s="19" t="n">
        <v>3853.5</v>
      </c>
      <c r="D516" s="135" t="n">
        <v>105361650</v>
      </c>
      <c r="E516" s="0" t="n">
        <v>1</v>
      </c>
      <c r="F516" s="0" t="n">
        <v>3832.5</v>
      </c>
      <c r="G516" s="0" t="n">
        <v>0</v>
      </c>
      <c r="H516" s="0" t="n">
        <f aca="false">21*E516</f>
        <v>21</v>
      </c>
      <c r="I516" s="0" t="n">
        <f aca="false">F516+G516</f>
        <v>3832.5</v>
      </c>
      <c r="J516" s="0" t="n">
        <f aca="false">I516+H516</f>
        <v>3853.5</v>
      </c>
      <c r="K516" s="0" t="n">
        <f aca="false">C516-J516</f>
        <v>0</v>
      </c>
    </row>
    <row r="517" customFormat="false" ht="29.85" hidden="false" customHeight="false" outlineLevel="0" collapsed="false">
      <c r="A517" s="139" t="n">
        <v>105361815</v>
      </c>
      <c r="B517" s="18" t="s">
        <v>2256</v>
      </c>
      <c r="C517" s="19" t="n">
        <v>15414</v>
      </c>
      <c r="D517" s="135" t="n">
        <v>105361815</v>
      </c>
      <c r="E517" s="0" t="n">
        <v>4</v>
      </c>
      <c r="F517" s="0" t="n">
        <v>15330</v>
      </c>
      <c r="G517" s="0" t="n">
        <v>0</v>
      </c>
      <c r="H517" s="0" t="n">
        <f aca="false">21*E517</f>
        <v>84</v>
      </c>
      <c r="I517" s="0" t="n">
        <f aca="false">F517+G517</f>
        <v>15330</v>
      </c>
      <c r="J517" s="0" t="n">
        <f aca="false">I517+H517</f>
        <v>15414</v>
      </c>
      <c r="K517" s="0" t="n">
        <f aca="false">C517-J517</f>
        <v>0</v>
      </c>
    </row>
    <row r="518" customFormat="false" ht="29.85" hidden="false" customHeight="false" outlineLevel="0" collapsed="false">
      <c r="A518" s="139" t="n">
        <v>105361969</v>
      </c>
      <c r="B518" s="18" t="s">
        <v>2136</v>
      </c>
      <c r="C518" s="19" t="n">
        <v>3853.5</v>
      </c>
      <c r="D518" s="135" t="n">
        <v>105361969</v>
      </c>
      <c r="E518" s="0" t="n">
        <v>1</v>
      </c>
      <c r="F518" s="0" t="n">
        <v>3832.5</v>
      </c>
      <c r="G518" s="0" t="n">
        <v>0</v>
      </c>
      <c r="H518" s="0" t="n">
        <f aca="false">21*E518</f>
        <v>21</v>
      </c>
      <c r="I518" s="0" t="n">
        <f aca="false">F518+G518</f>
        <v>3832.5</v>
      </c>
      <c r="J518" s="0" t="n">
        <f aca="false">I518+H518</f>
        <v>3853.5</v>
      </c>
      <c r="K518" s="0" t="n">
        <f aca="false">C518-J518</f>
        <v>0</v>
      </c>
    </row>
    <row r="519" customFormat="false" ht="29.85" hidden="false" customHeight="false" outlineLevel="0" collapsed="false">
      <c r="A519" s="139" t="n">
        <v>105362238</v>
      </c>
      <c r="B519" s="18" t="s">
        <v>2121</v>
      </c>
      <c r="C519" s="19" t="n">
        <v>3853.5</v>
      </c>
      <c r="D519" s="135" t="n">
        <v>105362238</v>
      </c>
      <c r="E519" s="0" t="n">
        <v>1</v>
      </c>
      <c r="F519" s="0" t="n">
        <v>3832.5</v>
      </c>
      <c r="G519" s="0" t="n">
        <v>0</v>
      </c>
      <c r="H519" s="0" t="n">
        <f aca="false">21*E519</f>
        <v>21</v>
      </c>
      <c r="I519" s="0" t="n">
        <f aca="false">F519+G519</f>
        <v>3832.5</v>
      </c>
      <c r="J519" s="0" t="n">
        <f aca="false">I519+H519</f>
        <v>3853.5</v>
      </c>
      <c r="K519" s="0" t="n">
        <f aca="false">C519-J519</f>
        <v>0</v>
      </c>
    </row>
    <row r="520" customFormat="false" ht="29.85" hidden="false" customHeight="false" outlineLevel="0" collapsed="false">
      <c r="A520" s="139" t="n">
        <v>105362264</v>
      </c>
      <c r="B520" s="18" t="s">
        <v>2124</v>
      </c>
      <c r="C520" s="19" t="n">
        <v>3853.5</v>
      </c>
      <c r="D520" s="135" t="n">
        <v>105362264</v>
      </c>
      <c r="E520" s="0" t="n">
        <v>1</v>
      </c>
      <c r="F520" s="0" t="n">
        <v>3832.5</v>
      </c>
      <c r="G520" s="0" t="n">
        <v>0</v>
      </c>
      <c r="H520" s="0" t="n">
        <f aca="false">21*E520</f>
        <v>21</v>
      </c>
      <c r="I520" s="0" t="n">
        <f aca="false">F520+G520</f>
        <v>3832.5</v>
      </c>
      <c r="J520" s="0" t="n">
        <f aca="false">I520+H520</f>
        <v>3853.5</v>
      </c>
      <c r="K520" s="0" t="n">
        <f aca="false">C520-J520</f>
        <v>0</v>
      </c>
    </row>
    <row r="521" customFormat="false" ht="29.85" hidden="false" customHeight="false" outlineLevel="0" collapsed="false">
      <c r="A521" s="139" t="n">
        <v>105362333</v>
      </c>
      <c r="B521" s="18" t="s">
        <v>2912</v>
      </c>
      <c r="C521" s="19" t="n">
        <v>7707</v>
      </c>
      <c r="D521" s="135" t="n">
        <v>105362333</v>
      </c>
      <c r="E521" s="0" t="n">
        <v>2</v>
      </c>
      <c r="F521" s="0" t="n">
        <v>7665</v>
      </c>
      <c r="G521" s="0" t="n">
        <v>0</v>
      </c>
      <c r="H521" s="0" t="n">
        <f aca="false">21*E521</f>
        <v>42</v>
      </c>
      <c r="I521" s="0" t="n">
        <f aca="false">F521+G521</f>
        <v>7665</v>
      </c>
      <c r="J521" s="0" t="n">
        <f aca="false">I521+H521</f>
        <v>7707</v>
      </c>
      <c r="K521" s="0" t="n">
        <f aca="false">C521-J521</f>
        <v>0</v>
      </c>
    </row>
    <row r="522" customFormat="false" ht="29.85" hidden="false" customHeight="false" outlineLevel="0" collapsed="false">
      <c r="A522" s="139" t="n">
        <v>105362345</v>
      </c>
      <c r="B522" s="18" t="s">
        <v>2289</v>
      </c>
      <c r="C522" s="19" t="n">
        <v>7707</v>
      </c>
      <c r="D522" s="135" t="n">
        <v>105362345</v>
      </c>
      <c r="E522" s="0" t="n">
        <v>2</v>
      </c>
      <c r="F522" s="0" t="n">
        <v>7665</v>
      </c>
      <c r="G522" s="0" t="n">
        <v>0</v>
      </c>
      <c r="H522" s="0" t="n">
        <f aca="false">21*E522</f>
        <v>42</v>
      </c>
      <c r="I522" s="0" t="n">
        <f aca="false">F522+G522</f>
        <v>7665</v>
      </c>
      <c r="J522" s="0" t="n">
        <f aca="false">I522+H522</f>
        <v>7707</v>
      </c>
      <c r="K522" s="0" t="n">
        <f aca="false">C522-J522</f>
        <v>0</v>
      </c>
    </row>
    <row r="523" customFormat="false" ht="29.85" hidden="false" customHeight="false" outlineLevel="0" collapsed="false">
      <c r="A523" s="139" t="n">
        <v>105362346</v>
      </c>
      <c r="B523" s="18" t="s">
        <v>2159</v>
      </c>
      <c r="C523" s="19" t="n">
        <v>7707</v>
      </c>
      <c r="D523" s="135" t="n">
        <v>105362346</v>
      </c>
      <c r="E523" s="0" t="n">
        <v>2</v>
      </c>
      <c r="F523" s="0" t="n">
        <v>7665</v>
      </c>
      <c r="G523" s="0" t="n">
        <v>0</v>
      </c>
      <c r="H523" s="0" t="n">
        <f aca="false">21*E523</f>
        <v>42</v>
      </c>
      <c r="I523" s="0" t="n">
        <f aca="false">F523+G523</f>
        <v>7665</v>
      </c>
      <c r="J523" s="0" t="n">
        <f aca="false">I523+H523</f>
        <v>7707</v>
      </c>
      <c r="K523" s="0" t="n">
        <f aca="false">C523-J523</f>
        <v>0</v>
      </c>
    </row>
    <row r="524" customFormat="false" ht="29.85" hidden="false" customHeight="false" outlineLevel="0" collapsed="false">
      <c r="A524" s="134" t="n">
        <v>105362351</v>
      </c>
      <c r="B524" s="63" t="s">
        <v>2275</v>
      </c>
      <c r="C524" s="64" t="n">
        <v>5743.4</v>
      </c>
      <c r="D524" s="136" t="n">
        <v>105362351</v>
      </c>
      <c r="E524" s="78" t="n">
        <v>1</v>
      </c>
      <c r="F524" s="78" t="n">
        <v>5722.4</v>
      </c>
      <c r="G524" s="78" t="n">
        <v>0</v>
      </c>
      <c r="H524" s="78" t="n">
        <f aca="false">21*E524</f>
        <v>21</v>
      </c>
      <c r="I524" s="78" t="n">
        <f aca="false">F524+G524</f>
        <v>5722.4</v>
      </c>
      <c r="J524" s="78" t="n">
        <f aca="false">I524+H524</f>
        <v>5743.4</v>
      </c>
      <c r="K524" s="0" t="n">
        <f aca="false">C524-J524</f>
        <v>0</v>
      </c>
    </row>
    <row r="525" customFormat="false" ht="29.85" hidden="false" customHeight="false" outlineLevel="0" collapsed="false">
      <c r="A525" s="139" t="n">
        <v>105362511</v>
      </c>
      <c r="B525" s="18" t="s">
        <v>2223</v>
      </c>
      <c r="C525" s="19" t="n">
        <v>11560.5</v>
      </c>
      <c r="D525" s="135" t="n">
        <v>105362511</v>
      </c>
      <c r="E525" s="0" t="n">
        <v>3</v>
      </c>
      <c r="F525" s="0" t="n">
        <v>11497.5</v>
      </c>
      <c r="G525" s="0" t="n">
        <v>0</v>
      </c>
      <c r="H525" s="0" t="n">
        <f aca="false">21*E525</f>
        <v>63</v>
      </c>
      <c r="I525" s="0" t="n">
        <f aca="false">F525+G525</f>
        <v>11497.5</v>
      </c>
      <c r="J525" s="0" t="n">
        <f aca="false">I525+H525</f>
        <v>11560.5</v>
      </c>
      <c r="K525" s="0" t="n">
        <f aca="false">C525-J525</f>
        <v>0</v>
      </c>
    </row>
    <row r="526" customFormat="false" ht="29.85" hidden="false" customHeight="false" outlineLevel="0" collapsed="false">
      <c r="A526" s="139" t="n">
        <v>105362525</v>
      </c>
      <c r="B526" s="18" t="s">
        <v>2130</v>
      </c>
      <c r="C526" s="19" t="n">
        <v>3853.5</v>
      </c>
      <c r="D526" s="135" t="n">
        <v>105362525</v>
      </c>
      <c r="E526" s="0" t="n">
        <v>1</v>
      </c>
      <c r="F526" s="0" t="n">
        <v>3832.5</v>
      </c>
      <c r="G526" s="0" t="n">
        <v>0</v>
      </c>
      <c r="H526" s="0" t="n">
        <f aca="false">21*E526</f>
        <v>21</v>
      </c>
      <c r="I526" s="0" t="n">
        <f aca="false">F526+G526</f>
        <v>3832.5</v>
      </c>
      <c r="J526" s="0" t="n">
        <f aca="false">I526+H526</f>
        <v>3853.5</v>
      </c>
      <c r="K526" s="0" t="n">
        <f aca="false">C526-J526</f>
        <v>0</v>
      </c>
    </row>
    <row r="527" customFormat="false" ht="29.85" hidden="false" customHeight="false" outlineLevel="0" collapsed="false">
      <c r="A527" s="139" t="n">
        <v>105362625</v>
      </c>
      <c r="B527" s="18" t="s">
        <v>2139</v>
      </c>
      <c r="C527" s="19" t="n">
        <v>3853.5</v>
      </c>
      <c r="D527" s="135" t="n">
        <v>105362625</v>
      </c>
      <c r="E527" s="0" t="n">
        <v>1</v>
      </c>
      <c r="F527" s="0" t="n">
        <v>3832.5</v>
      </c>
      <c r="G527" s="0" t="n">
        <v>0</v>
      </c>
      <c r="H527" s="0" t="n">
        <f aca="false">21*E527</f>
        <v>21</v>
      </c>
      <c r="I527" s="0" t="n">
        <f aca="false">F527+G527</f>
        <v>3832.5</v>
      </c>
      <c r="J527" s="0" t="n">
        <f aca="false">I527+H527</f>
        <v>3853.5</v>
      </c>
      <c r="K527" s="0" t="n">
        <f aca="false">C527-J527</f>
        <v>0</v>
      </c>
    </row>
    <row r="528" customFormat="false" ht="29.85" hidden="false" customHeight="false" outlineLevel="0" collapsed="false">
      <c r="A528" s="139" t="n">
        <v>105362660</v>
      </c>
      <c r="B528" s="18" t="s">
        <v>2286</v>
      </c>
      <c r="C528" s="19" t="n">
        <v>7707</v>
      </c>
      <c r="D528" s="135" t="n">
        <v>105362660</v>
      </c>
      <c r="E528" s="0" t="n">
        <v>2</v>
      </c>
      <c r="F528" s="0" t="n">
        <v>7665</v>
      </c>
      <c r="G528" s="0" t="n">
        <v>0</v>
      </c>
      <c r="H528" s="0" t="n">
        <f aca="false">21*E528</f>
        <v>42</v>
      </c>
      <c r="I528" s="0" t="n">
        <f aca="false">F528+G528</f>
        <v>7665</v>
      </c>
      <c r="J528" s="0" t="n">
        <f aca="false">I528+H528</f>
        <v>7707</v>
      </c>
      <c r="K528" s="0" t="n">
        <f aca="false">C528-J528</f>
        <v>0</v>
      </c>
    </row>
    <row r="529" customFormat="false" ht="29.85" hidden="false" customHeight="false" outlineLevel="0" collapsed="false">
      <c r="A529" s="139" t="n">
        <v>105362698</v>
      </c>
      <c r="B529" s="18" t="s">
        <v>2545</v>
      </c>
      <c r="C529" s="19" t="n">
        <v>3853.5</v>
      </c>
      <c r="D529" s="135" t="n">
        <v>105362698</v>
      </c>
      <c r="E529" s="0" t="n">
        <v>1</v>
      </c>
      <c r="F529" s="0" t="n">
        <v>3832.5</v>
      </c>
      <c r="G529" s="0" t="n">
        <v>0</v>
      </c>
      <c r="H529" s="0" t="n">
        <f aca="false">21*E529</f>
        <v>21</v>
      </c>
      <c r="I529" s="0" t="n">
        <f aca="false">F529+G529</f>
        <v>3832.5</v>
      </c>
      <c r="J529" s="0" t="n">
        <f aca="false">I529+H529</f>
        <v>3853.5</v>
      </c>
      <c r="K529" s="0" t="n">
        <f aca="false">C529-J529</f>
        <v>0</v>
      </c>
    </row>
    <row r="530" customFormat="false" ht="29.85" hidden="false" customHeight="false" outlineLevel="0" collapsed="false">
      <c r="A530" s="139" t="n">
        <v>105362787</v>
      </c>
      <c r="B530" s="18" t="s">
        <v>2110</v>
      </c>
      <c r="C530" s="19" t="n">
        <v>38535</v>
      </c>
      <c r="D530" s="135" t="n">
        <v>105362787</v>
      </c>
      <c r="E530" s="0" t="n">
        <v>10</v>
      </c>
      <c r="F530" s="0" t="n">
        <v>38325</v>
      </c>
      <c r="G530" s="0" t="n">
        <v>0</v>
      </c>
      <c r="H530" s="0" t="n">
        <f aca="false">21*E530</f>
        <v>210</v>
      </c>
      <c r="I530" s="0" t="n">
        <f aca="false">F530+G530</f>
        <v>38325</v>
      </c>
      <c r="J530" s="0" t="n">
        <f aca="false">I530+H530</f>
        <v>38535</v>
      </c>
      <c r="K530" s="0" t="n">
        <f aca="false">C530-J530</f>
        <v>0</v>
      </c>
    </row>
    <row r="531" s="65" customFormat="true" ht="29.85" hidden="false" customHeight="false" outlineLevel="0" collapsed="false">
      <c r="A531" s="139" t="n">
        <v>105362787</v>
      </c>
      <c r="B531" s="18" t="s">
        <v>2111</v>
      </c>
      <c r="C531" s="19" t="n">
        <v>38535</v>
      </c>
      <c r="D531" s="135" t="n">
        <v>105362787</v>
      </c>
      <c r="E531" s="0" t="n">
        <v>10</v>
      </c>
      <c r="F531" s="0" t="n">
        <v>38325</v>
      </c>
      <c r="G531" s="0" t="n">
        <v>0</v>
      </c>
      <c r="H531" s="0" t="n">
        <f aca="false">21*E531</f>
        <v>210</v>
      </c>
      <c r="I531" s="0" t="n">
        <f aca="false">F531+G531</f>
        <v>38325</v>
      </c>
      <c r="J531" s="0" t="n">
        <f aca="false">I531+H531</f>
        <v>38535</v>
      </c>
      <c r="K531" s="0" t="n">
        <f aca="false">C531-J531</f>
        <v>0</v>
      </c>
      <c r="AMC531" s="0"/>
      <c r="AMD531" s="0"/>
      <c r="AME531" s="0"/>
      <c r="AMF531" s="0"/>
      <c r="AMG531" s="0"/>
      <c r="AMH531" s="0"/>
      <c r="AMI531" s="0"/>
      <c r="AMJ531" s="0"/>
    </row>
    <row r="532" customFormat="false" ht="29.85" hidden="false" customHeight="false" outlineLevel="0" collapsed="false">
      <c r="A532" s="139" t="n">
        <v>105362949</v>
      </c>
      <c r="B532" s="18" t="s">
        <v>2178</v>
      </c>
      <c r="C532" s="19" t="n">
        <v>7707</v>
      </c>
      <c r="D532" s="135" t="n">
        <v>105362949</v>
      </c>
      <c r="E532" s="0" t="n">
        <v>2</v>
      </c>
      <c r="F532" s="0" t="n">
        <v>7665</v>
      </c>
      <c r="G532" s="0" t="n">
        <v>0</v>
      </c>
      <c r="H532" s="0" t="n">
        <f aca="false">21*E532</f>
        <v>42</v>
      </c>
      <c r="I532" s="0" t="n">
        <f aca="false">F532+G532</f>
        <v>7665</v>
      </c>
      <c r="J532" s="0" t="n">
        <f aca="false">I532+H532</f>
        <v>7707</v>
      </c>
      <c r="K532" s="0" t="n">
        <f aca="false">C532-J532</f>
        <v>0</v>
      </c>
    </row>
    <row r="533" customFormat="false" ht="29.85" hidden="false" customHeight="false" outlineLevel="0" collapsed="false">
      <c r="A533" s="139" t="n">
        <v>105362988</v>
      </c>
      <c r="B533" s="18" t="s">
        <v>2272</v>
      </c>
      <c r="C533" s="19" t="n">
        <v>11560.5</v>
      </c>
      <c r="D533" s="135" t="n">
        <v>105362988</v>
      </c>
      <c r="E533" s="0" t="n">
        <v>3</v>
      </c>
      <c r="F533" s="0" t="n">
        <v>11497.5</v>
      </c>
      <c r="G533" s="0" t="n">
        <v>0</v>
      </c>
      <c r="H533" s="0" t="n">
        <f aca="false">21*E533</f>
        <v>63</v>
      </c>
      <c r="I533" s="0" t="n">
        <f aca="false">F533+G533</f>
        <v>11497.5</v>
      </c>
      <c r="J533" s="0" t="n">
        <f aca="false">I533+H533</f>
        <v>11560.5</v>
      </c>
      <c r="K533" s="0" t="n">
        <f aca="false">C533-J533</f>
        <v>0</v>
      </c>
    </row>
    <row r="534" customFormat="false" ht="29.85" hidden="false" customHeight="false" outlineLevel="0" collapsed="false">
      <c r="A534" s="139" t="n">
        <v>105362992</v>
      </c>
      <c r="B534" s="18" t="s">
        <v>2229</v>
      </c>
      <c r="C534" s="19" t="n">
        <v>11560.5</v>
      </c>
      <c r="D534" s="135" t="n">
        <v>105362992</v>
      </c>
      <c r="E534" s="0" t="n">
        <v>3</v>
      </c>
      <c r="F534" s="0" t="n">
        <v>11497.5</v>
      </c>
      <c r="G534" s="0" t="n">
        <v>0</v>
      </c>
      <c r="H534" s="0" t="n">
        <f aca="false">21*E534</f>
        <v>63</v>
      </c>
      <c r="I534" s="0" t="n">
        <f aca="false">F534+G534</f>
        <v>11497.5</v>
      </c>
      <c r="J534" s="0" t="n">
        <f aca="false">I534+H534</f>
        <v>11560.5</v>
      </c>
      <c r="K534" s="0" t="n">
        <f aca="false">C534-J534</f>
        <v>0</v>
      </c>
    </row>
    <row r="535" customFormat="false" ht="29.85" hidden="false" customHeight="false" outlineLevel="0" collapsed="false">
      <c r="A535" s="139" t="n">
        <v>105363014</v>
      </c>
      <c r="B535" s="18" t="s">
        <v>2253</v>
      </c>
      <c r="C535" s="19" t="n">
        <v>15414</v>
      </c>
      <c r="D535" s="135" t="n">
        <v>105363014</v>
      </c>
      <c r="E535" s="0" t="n">
        <v>4</v>
      </c>
      <c r="F535" s="0" t="n">
        <v>15330</v>
      </c>
      <c r="G535" s="0" t="n">
        <v>0</v>
      </c>
      <c r="H535" s="0" t="n">
        <f aca="false">21*E535</f>
        <v>84</v>
      </c>
      <c r="I535" s="0" t="n">
        <f aca="false">F535+G535</f>
        <v>15330</v>
      </c>
      <c r="J535" s="0" t="n">
        <f aca="false">I535+H535</f>
        <v>15414</v>
      </c>
      <c r="K535" s="0" t="n">
        <f aca="false">C535-J535</f>
        <v>0</v>
      </c>
    </row>
    <row r="536" customFormat="false" ht="29.85" hidden="false" customHeight="false" outlineLevel="0" collapsed="false">
      <c r="A536" s="134" t="n">
        <v>105363019</v>
      </c>
      <c r="B536" s="63" t="s">
        <v>2116</v>
      </c>
      <c r="C536" s="64" t="n">
        <v>5743.4</v>
      </c>
      <c r="D536" s="136" t="n">
        <v>105363019</v>
      </c>
      <c r="E536" s="78" t="n">
        <v>1</v>
      </c>
      <c r="F536" s="78" t="n">
        <v>5722.4</v>
      </c>
      <c r="G536" s="78" t="n">
        <v>0</v>
      </c>
      <c r="H536" s="78" t="n">
        <f aca="false">21*E536</f>
        <v>21</v>
      </c>
      <c r="I536" s="78" t="n">
        <f aca="false">F536+G536</f>
        <v>5722.4</v>
      </c>
      <c r="J536" s="78" t="n">
        <f aca="false">I536+H536</f>
        <v>5743.4</v>
      </c>
      <c r="K536" s="0" t="n">
        <f aca="false">C536-J536</f>
        <v>0</v>
      </c>
    </row>
    <row r="537" s="65" customFormat="true" ht="29.85" hidden="false" customHeight="false" outlineLevel="0" collapsed="false">
      <c r="A537" s="139" t="n">
        <v>105363032</v>
      </c>
      <c r="B537" s="18" t="s">
        <v>2278</v>
      </c>
      <c r="C537" s="19" t="n">
        <v>3853.5</v>
      </c>
      <c r="D537" s="135" t="n">
        <v>105363032</v>
      </c>
      <c r="E537" s="0" t="n">
        <v>1</v>
      </c>
      <c r="F537" s="0" t="n">
        <v>3832.5</v>
      </c>
      <c r="G537" s="0" t="n">
        <v>0</v>
      </c>
      <c r="H537" s="0" t="n">
        <f aca="false">21*E537</f>
        <v>21</v>
      </c>
      <c r="I537" s="0" t="n">
        <f aca="false">F537+G537</f>
        <v>3832.5</v>
      </c>
      <c r="J537" s="0" t="n">
        <f aca="false">I537+H537</f>
        <v>3853.5</v>
      </c>
      <c r="K537" s="0" t="n">
        <f aca="false">C537-J537</f>
        <v>0</v>
      </c>
      <c r="AMC537" s="0"/>
      <c r="AMD537" s="0"/>
      <c r="AME537" s="0"/>
      <c r="AMF537" s="0"/>
      <c r="AMG537" s="0"/>
      <c r="AMH537" s="0"/>
      <c r="AMI537" s="0"/>
      <c r="AMJ537" s="0"/>
    </row>
    <row r="538" s="65" customFormat="true" ht="29.85" hidden="false" customHeight="false" outlineLevel="0" collapsed="false">
      <c r="A538" s="139" t="n">
        <v>105363118</v>
      </c>
      <c r="B538" s="18" t="s">
        <v>3060</v>
      </c>
      <c r="C538" s="19" t="n">
        <v>7707</v>
      </c>
      <c r="D538" s="135" t="n">
        <v>105363118</v>
      </c>
      <c r="E538" s="0" t="n">
        <v>2</v>
      </c>
      <c r="F538" s="0" t="n">
        <v>7665</v>
      </c>
      <c r="G538" s="0" t="n">
        <v>0</v>
      </c>
      <c r="H538" s="0" t="n">
        <f aca="false">21*E538</f>
        <v>42</v>
      </c>
      <c r="I538" s="0" t="n">
        <f aca="false">F538+G538</f>
        <v>7665</v>
      </c>
      <c r="J538" s="0" t="n">
        <f aca="false">I538+H538</f>
        <v>7707</v>
      </c>
      <c r="K538" s="0" t="n">
        <f aca="false">C538-J538</f>
        <v>0</v>
      </c>
      <c r="AMC538" s="0"/>
      <c r="AMD538" s="0"/>
      <c r="AME538" s="0"/>
      <c r="AMF538" s="0"/>
      <c r="AMG538" s="0"/>
      <c r="AMH538" s="0"/>
      <c r="AMI538" s="0"/>
      <c r="AMJ538" s="0"/>
    </row>
    <row r="539" customFormat="false" ht="29.85" hidden="false" customHeight="false" outlineLevel="0" collapsed="false">
      <c r="A539" s="139" t="n">
        <v>105363189</v>
      </c>
      <c r="B539" s="18" t="s">
        <v>2469</v>
      </c>
      <c r="C539" s="19" t="n">
        <v>19267.5</v>
      </c>
      <c r="D539" s="135" t="n">
        <v>105363189</v>
      </c>
      <c r="E539" s="0" t="n">
        <v>5</v>
      </c>
      <c r="F539" s="0" t="n">
        <v>19162.5</v>
      </c>
      <c r="G539" s="0" t="n">
        <v>0</v>
      </c>
      <c r="H539" s="0" t="n">
        <f aca="false">21*E539</f>
        <v>105</v>
      </c>
      <c r="I539" s="0" t="n">
        <f aca="false">F539+G539</f>
        <v>19162.5</v>
      </c>
      <c r="J539" s="0" t="n">
        <f aca="false">I539+H539</f>
        <v>19267.5</v>
      </c>
      <c r="K539" s="0" t="n">
        <f aca="false">C539-J539</f>
        <v>0</v>
      </c>
    </row>
    <row r="540" customFormat="false" ht="29.85" hidden="false" customHeight="false" outlineLevel="0" collapsed="false">
      <c r="A540" s="139" t="n">
        <v>105363441</v>
      </c>
      <c r="B540" s="18" t="s">
        <v>2403</v>
      </c>
      <c r="C540" s="19" t="n">
        <v>7707</v>
      </c>
      <c r="D540" s="135" t="n">
        <v>105363441</v>
      </c>
      <c r="E540" s="0" t="n">
        <v>2</v>
      </c>
      <c r="F540" s="0" t="n">
        <v>7665</v>
      </c>
      <c r="G540" s="0" t="n">
        <v>0</v>
      </c>
      <c r="H540" s="0" t="n">
        <f aca="false">21*E540</f>
        <v>42</v>
      </c>
      <c r="I540" s="0" t="n">
        <f aca="false">F540+G540</f>
        <v>7665</v>
      </c>
      <c r="J540" s="0" t="n">
        <f aca="false">I540+H540</f>
        <v>7707</v>
      </c>
      <c r="K540" s="0" t="n">
        <f aca="false">C540-J540</f>
        <v>0</v>
      </c>
    </row>
    <row r="541" customFormat="false" ht="29.85" hidden="false" customHeight="false" outlineLevel="0" collapsed="false">
      <c r="A541" s="139" t="n">
        <v>105363446</v>
      </c>
      <c r="B541" s="18" t="s">
        <v>2502</v>
      </c>
      <c r="C541" s="19" t="n">
        <v>7707</v>
      </c>
      <c r="D541" s="135" t="n">
        <v>105363446</v>
      </c>
      <c r="E541" s="0" t="n">
        <v>2</v>
      </c>
      <c r="F541" s="0" t="n">
        <v>7665</v>
      </c>
      <c r="G541" s="0" t="n">
        <v>0</v>
      </c>
      <c r="H541" s="0" t="n">
        <f aca="false">21*E541</f>
        <v>42</v>
      </c>
      <c r="I541" s="0" t="n">
        <f aca="false">F541+G541</f>
        <v>7665</v>
      </c>
      <c r="J541" s="0" t="n">
        <f aca="false">I541+H541</f>
        <v>7707</v>
      </c>
      <c r="K541" s="0" t="n">
        <f aca="false">C541-J541</f>
        <v>0</v>
      </c>
    </row>
    <row r="542" customFormat="false" ht="29.85" hidden="false" customHeight="false" outlineLevel="0" collapsed="false">
      <c r="A542" s="139" t="n">
        <v>105363472</v>
      </c>
      <c r="B542" s="18" t="s">
        <v>2317</v>
      </c>
      <c r="C542" s="19" t="n">
        <v>3853.5</v>
      </c>
      <c r="D542" s="135" t="n">
        <v>105363472</v>
      </c>
      <c r="E542" s="0" t="n">
        <v>1</v>
      </c>
      <c r="F542" s="0" t="n">
        <v>3832.5</v>
      </c>
      <c r="G542" s="0" t="n">
        <v>0</v>
      </c>
      <c r="H542" s="0" t="n">
        <f aca="false">21*E542</f>
        <v>21</v>
      </c>
      <c r="I542" s="0" t="n">
        <f aca="false">F542+G542</f>
        <v>3832.5</v>
      </c>
      <c r="J542" s="0" t="n">
        <f aca="false">I542+H542</f>
        <v>3853.5</v>
      </c>
      <c r="K542" s="0" t="n">
        <f aca="false">C542-J542</f>
        <v>0</v>
      </c>
    </row>
    <row r="543" customFormat="false" ht="29.85" hidden="false" customHeight="false" outlineLevel="0" collapsed="false">
      <c r="A543" s="139" t="n">
        <v>105363484</v>
      </c>
      <c r="B543" s="18" t="s">
        <v>2492</v>
      </c>
      <c r="C543" s="19" t="n">
        <v>7707</v>
      </c>
      <c r="D543" s="135" t="n">
        <v>105363484</v>
      </c>
      <c r="E543" s="0" t="n">
        <v>2</v>
      </c>
      <c r="F543" s="0" t="n">
        <v>7665</v>
      </c>
      <c r="G543" s="0" t="n">
        <v>0</v>
      </c>
      <c r="H543" s="0" t="n">
        <f aca="false">21*E543</f>
        <v>42</v>
      </c>
      <c r="I543" s="0" t="n">
        <f aca="false">F543+G543</f>
        <v>7665</v>
      </c>
      <c r="J543" s="0" t="n">
        <f aca="false">I543+H543</f>
        <v>7707</v>
      </c>
      <c r="K543" s="0" t="n">
        <f aca="false">C543-J543</f>
        <v>0</v>
      </c>
    </row>
    <row r="544" customFormat="false" ht="29.85" hidden="false" customHeight="false" outlineLevel="0" collapsed="false">
      <c r="A544" s="139" t="n">
        <v>105363628</v>
      </c>
      <c r="B544" s="18" t="s">
        <v>2303</v>
      </c>
      <c r="C544" s="19" t="n">
        <v>3853.5</v>
      </c>
      <c r="D544" s="135" t="n">
        <v>105363628</v>
      </c>
      <c r="E544" s="0" t="n">
        <v>1</v>
      </c>
      <c r="F544" s="0" t="n">
        <v>3832.5</v>
      </c>
      <c r="G544" s="0" t="n">
        <v>0</v>
      </c>
      <c r="H544" s="0" t="n">
        <f aca="false">21*E544</f>
        <v>21</v>
      </c>
      <c r="I544" s="0" t="n">
        <f aca="false">F544+G544</f>
        <v>3832.5</v>
      </c>
      <c r="J544" s="0" t="n">
        <f aca="false">I544+H544</f>
        <v>3853.5</v>
      </c>
      <c r="K544" s="0" t="n">
        <f aca="false">C544-J544</f>
        <v>0</v>
      </c>
    </row>
    <row r="545" customFormat="false" ht="29.85" hidden="false" customHeight="false" outlineLevel="0" collapsed="false">
      <c r="A545" s="139" t="n">
        <v>105363718</v>
      </c>
      <c r="B545" s="18" t="s">
        <v>2382</v>
      </c>
      <c r="C545" s="19" t="n">
        <v>7707</v>
      </c>
      <c r="D545" s="135" t="n">
        <v>105363718</v>
      </c>
      <c r="E545" s="0" t="n">
        <v>2</v>
      </c>
      <c r="F545" s="0" t="n">
        <v>7665</v>
      </c>
      <c r="G545" s="0" t="n">
        <v>0</v>
      </c>
      <c r="H545" s="0" t="n">
        <f aca="false">21*E545</f>
        <v>42</v>
      </c>
      <c r="I545" s="0" t="n">
        <f aca="false">F545+G545</f>
        <v>7665</v>
      </c>
      <c r="J545" s="0" t="n">
        <f aca="false">I545+H545</f>
        <v>7707</v>
      </c>
      <c r="K545" s="0" t="n">
        <f aca="false">C545-J545</f>
        <v>0</v>
      </c>
    </row>
    <row r="546" s="43" customFormat="true" ht="29.85" hidden="false" customHeight="false" outlineLevel="0" collapsed="false">
      <c r="A546" s="139" t="n">
        <v>105363766</v>
      </c>
      <c r="B546" s="18" t="s">
        <v>2478</v>
      </c>
      <c r="C546" s="19" t="n">
        <v>23121</v>
      </c>
      <c r="D546" s="135" t="n">
        <v>105363766</v>
      </c>
      <c r="E546" s="0" t="n">
        <v>6</v>
      </c>
      <c r="F546" s="0" t="n">
        <v>22995</v>
      </c>
      <c r="G546" s="0" t="n">
        <v>0</v>
      </c>
      <c r="H546" s="0" t="n">
        <f aca="false">21*E546</f>
        <v>126</v>
      </c>
      <c r="I546" s="0" t="n">
        <f aca="false">F546+G546</f>
        <v>22995</v>
      </c>
      <c r="J546" s="0" t="n">
        <f aca="false">I546+H546</f>
        <v>23121</v>
      </c>
      <c r="K546" s="0" t="n">
        <f aca="false">C546-J546</f>
        <v>0</v>
      </c>
      <c r="AMC546" s="0"/>
      <c r="AMD546" s="0"/>
      <c r="AME546" s="0"/>
      <c r="AMF546" s="0"/>
      <c r="AMG546" s="0"/>
      <c r="AMH546" s="0"/>
      <c r="AMI546" s="0"/>
      <c r="AMJ546" s="0"/>
    </row>
    <row r="547" customFormat="false" ht="29.85" hidden="false" customHeight="false" outlineLevel="0" collapsed="false">
      <c r="A547" s="139" t="n">
        <v>105363776</v>
      </c>
      <c r="B547" s="18" t="s">
        <v>2516</v>
      </c>
      <c r="C547" s="19" t="n">
        <v>23121</v>
      </c>
      <c r="D547" s="135" t="n">
        <v>105363776</v>
      </c>
      <c r="E547" s="0" t="n">
        <v>6</v>
      </c>
      <c r="F547" s="0" t="n">
        <v>22995</v>
      </c>
      <c r="G547" s="0" t="n">
        <v>0</v>
      </c>
      <c r="H547" s="0" t="n">
        <f aca="false">21*E547</f>
        <v>126</v>
      </c>
      <c r="I547" s="0" t="n">
        <f aca="false">F547+G547</f>
        <v>22995</v>
      </c>
      <c r="J547" s="0" t="n">
        <f aca="false">I547+H547</f>
        <v>23121</v>
      </c>
      <c r="K547" s="0" t="n">
        <f aca="false">C547-J547</f>
        <v>0</v>
      </c>
    </row>
    <row r="548" customFormat="false" ht="29.85" hidden="false" customHeight="false" outlineLevel="0" collapsed="false">
      <c r="A548" s="139" t="n">
        <v>105363782</v>
      </c>
      <c r="B548" s="18" t="s">
        <v>2377</v>
      </c>
      <c r="C548" s="19" t="n">
        <v>7707</v>
      </c>
      <c r="D548" s="135" t="n">
        <v>105363782</v>
      </c>
      <c r="E548" s="0" t="n">
        <v>2</v>
      </c>
      <c r="F548" s="0" t="n">
        <v>7665</v>
      </c>
      <c r="G548" s="0" t="n">
        <v>0</v>
      </c>
      <c r="H548" s="0" t="n">
        <f aca="false">21*E548</f>
        <v>42</v>
      </c>
      <c r="I548" s="0" t="n">
        <f aca="false">F548+G548</f>
        <v>7665</v>
      </c>
      <c r="J548" s="0" t="n">
        <f aca="false">I548+H548</f>
        <v>7707</v>
      </c>
      <c r="K548" s="0" t="n">
        <f aca="false">C548-J548</f>
        <v>0</v>
      </c>
    </row>
    <row r="549" customFormat="false" ht="29.85" hidden="false" customHeight="false" outlineLevel="0" collapsed="false">
      <c r="A549" s="139" t="n">
        <v>105363791</v>
      </c>
      <c r="B549" s="18" t="s">
        <v>2475</v>
      </c>
      <c r="C549" s="19" t="n">
        <v>19267.5</v>
      </c>
      <c r="D549" s="135" t="n">
        <v>105363791</v>
      </c>
      <c r="E549" s="0" t="n">
        <v>5</v>
      </c>
      <c r="F549" s="0" t="n">
        <v>19162.5</v>
      </c>
      <c r="G549" s="0" t="n">
        <v>0</v>
      </c>
      <c r="H549" s="0" t="n">
        <f aca="false">21*E549</f>
        <v>105</v>
      </c>
      <c r="I549" s="0" t="n">
        <f aca="false">F549+G549</f>
        <v>19162.5</v>
      </c>
      <c r="J549" s="0" t="n">
        <f aca="false">I549+H549</f>
        <v>19267.5</v>
      </c>
      <c r="K549" s="0" t="n">
        <f aca="false">C549-J549</f>
        <v>0</v>
      </c>
    </row>
    <row r="550" customFormat="false" ht="29.85" hidden="false" customHeight="false" outlineLevel="0" collapsed="false">
      <c r="A550" s="139" t="n">
        <v>105363823</v>
      </c>
      <c r="B550" s="18" t="s">
        <v>2385</v>
      </c>
      <c r="C550" s="19" t="n">
        <v>7707</v>
      </c>
      <c r="D550" s="135" t="n">
        <v>105363823</v>
      </c>
      <c r="E550" s="0" t="n">
        <v>2</v>
      </c>
      <c r="F550" s="0" t="n">
        <v>7665</v>
      </c>
      <c r="G550" s="0" t="n">
        <v>0</v>
      </c>
      <c r="H550" s="0" t="n">
        <f aca="false">21*E550</f>
        <v>42</v>
      </c>
      <c r="I550" s="0" t="n">
        <f aca="false">F550+G550</f>
        <v>7665</v>
      </c>
      <c r="J550" s="0" t="n">
        <f aca="false">I550+H550</f>
        <v>7707</v>
      </c>
      <c r="K550" s="0" t="n">
        <f aca="false">C550-J550</f>
        <v>0</v>
      </c>
    </row>
    <row r="551" customFormat="false" ht="29.85" hidden="false" customHeight="false" outlineLevel="0" collapsed="false">
      <c r="A551" s="139" t="n">
        <v>105363858</v>
      </c>
      <c r="B551" s="18" t="s">
        <v>2423</v>
      </c>
      <c r="C551" s="19" t="n">
        <v>7707</v>
      </c>
      <c r="D551" s="135" t="n">
        <v>105363858</v>
      </c>
      <c r="E551" s="0" t="n">
        <v>2</v>
      </c>
      <c r="F551" s="0" t="n">
        <v>7665</v>
      </c>
      <c r="G551" s="0" t="n">
        <v>0</v>
      </c>
      <c r="H551" s="0" t="n">
        <f aca="false">21*E551</f>
        <v>42</v>
      </c>
      <c r="I551" s="0" t="n">
        <f aca="false">F551+G551</f>
        <v>7665</v>
      </c>
      <c r="J551" s="0" t="n">
        <f aca="false">I551+H551</f>
        <v>7707</v>
      </c>
      <c r="K551" s="0" t="n">
        <f aca="false">C551-J551</f>
        <v>0</v>
      </c>
    </row>
    <row r="552" customFormat="false" ht="29.85" hidden="false" customHeight="false" outlineLevel="0" collapsed="false">
      <c r="A552" s="139" t="n">
        <v>105363919</v>
      </c>
      <c r="B552" s="18" t="s">
        <v>2481</v>
      </c>
      <c r="C552" s="19" t="n">
        <v>23121</v>
      </c>
      <c r="D552" s="135" t="n">
        <v>105363919</v>
      </c>
      <c r="E552" s="0" t="n">
        <v>6</v>
      </c>
      <c r="F552" s="0" t="n">
        <v>22995</v>
      </c>
      <c r="G552" s="0" t="n">
        <v>0</v>
      </c>
      <c r="H552" s="0" t="n">
        <f aca="false">21*E552</f>
        <v>126</v>
      </c>
      <c r="I552" s="0" t="n">
        <f aca="false">F552+G552</f>
        <v>22995</v>
      </c>
      <c r="J552" s="0" t="n">
        <f aca="false">I552+H552</f>
        <v>23121</v>
      </c>
      <c r="K552" s="0" t="n">
        <f aca="false">C552-J552</f>
        <v>0</v>
      </c>
    </row>
    <row r="553" s="43" customFormat="true" ht="29.85" hidden="false" customHeight="false" outlineLevel="0" collapsed="false">
      <c r="A553" s="139" t="n">
        <v>105363956</v>
      </c>
      <c r="B553" s="18" t="s">
        <v>3859</v>
      </c>
      <c r="C553" s="19" t="n">
        <v>23467.5</v>
      </c>
      <c r="D553" s="135" t="n">
        <v>105363956</v>
      </c>
      <c r="E553" s="0" t="n">
        <v>5</v>
      </c>
      <c r="F553" s="0" t="n">
        <v>23362.5</v>
      </c>
      <c r="G553" s="0" t="n">
        <v>0</v>
      </c>
      <c r="H553" s="0" t="n">
        <f aca="false">21*E553</f>
        <v>105</v>
      </c>
      <c r="I553" s="0" t="n">
        <f aca="false">F553+G553</f>
        <v>23362.5</v>
      </c>
      <c r="J553" s="0" t="n">
        <f aca="false">I553+H553</f>
        <v>23467.5</v>
      </c>
      <c r="K553" s="0" t="n">
        <f aca="false">C553-J553</f>
        <v>0</v>
      </c>
      <c r="AMC553" s="0"/>
      <c r="AMD553" s="0"/>
      <c r="AME553" s="0"/>
      <c r="AMF553" s="0"/>
      <c r="AMG553" s="0"/>
      <c r="AMH553" s="0"/>
      <c r="AMI553" s="0"/>
      <c r="AMJ553" s="0"/>
    </row>
    <row r="554" customFormat="false" ht="29.85" hidden="false" customHeight="false" outlineLevel="0" collapsed="false">
      <c r="A554" s="139" t="n">
        <v>105363957</v>
      </c>
      <c r="B554" s="18" t="s">
        <v>2490</v>
      </c>
      <c r="C554" s="19" t="n">
        <v>7707</v>
      </c>
      <c r="D554" s="135" t="n">
        <v>105363957</v>
      </c>
      <c r="E554" s="0" t="n">
        <v>2</v>
      </c>
      <c r="F554" s="0" t="n">
        <v>7665</v>
      </c>
      <c r="G554" s="0" t="n">
        <v>0</v>
      </c>
      <c r="H554" s="0" t="n">
        <f aca="false">21*E554</f>
        <v>42</v>
      </c>
      <c r="I554" s="0" t="n">
        <f aca="false">F554+G554</f>
        <v>7665</v>
      </c>
      <c r="J554" s="0" t="n">
        <f aca="false">I554+H554</f>
        <v>7707</v>
      </c>
      <c r="K554" s="0" t="n">
        <f aca="false">C554-J554</f>
        <v>0</v>
      </c>
    </row>
    <row r="555" customFormat="false" ht="31.6" hidden="false" customHeight="false" outlineLevel="0" collapsed="false">
      <c r="A555" s="139" t="n">
        <v>105363959</v>
      </c>
      <c r="B555" s="18" t="s">
        <v>3236</v>
      </c>
      <c r="C555" s="19" t="n">
        <v>4693.5</v>
      </c>
      <c r="D555" s="135" t="n">
        <v>105363959</v>
      </c>
      <c r="E555" s="0" t="n">
        <v>4</v>
      </c>
      <c r="F555" s="0" t="n">
        <v>18690</v>
      </c>
      <c r="G555" s="0" t="n">
        <v>0</v>
      </c>
      <c r="H555" s="0" t="n">
        <f aca="false">21*E555</f>
        <v>84</v>
      </c>
      <c r="I555" s="0" t="n">
        <f aca="false">F555+G555</f>
        <v>18690</v>
      </c>
      <c r="J555" s="0" t="n">
        <f aca="false">I555+H555</f>
        <v>18774</v>
      </c>
      <c r="K555" s="0" t="n">
        <f aca="false">C555+C556-J555</f>
        <v>0</v>
      </c>
    </row>
    <row r="556" customFormat="false" ht="29.85" hidden="false" customHeight="false" outlineLevel="0" collapsed="false">
      <c r="A556" s="139" t="n">
        <v>105363959</v>
      </c>
      <c r="B556" s="18" t="s">
        <v>3237</v>
      </c>
      <c r="C556" s="19" t="n">
        <v>14080.5</v>
      </c>
      <c r="D556" s="0"/>
    </row>
    <row r="557" customFormat="false" ht="29.85" hidden="false" customHeight="false" outlineLevel="0" collapsed="false">
      <c r="A557" s="139" t="n">
        <v>105364064</v>
      </c>
      <c r="B557" s="18" t="s">
        <v>3856</v>
      </c>
      <c r="C557" s="19" t="n">
        <v>23467.5</v>
      </c>
      <c r="D557" s="135" t="n">
        <v>105364064</v>
      </c>
      <c r="E557" s="0" t="n">
        <v>5</v>
      </c>
      <c r="F557" s="0" t="n">
        <v>23362.5</v>
      </c>
      <c r="G557" s="0" t="n">
        <v>0</v>
      </c>
      <c r="H557" s="0" t="n">
        <f aca="false">21*E557</f>
        <v>105</v>
      </c>
      <c r="I557" s="0" t="n">
        <f aca="false">F557+G557</f>
        <v>23362.5</v>
      </c>
      <c r="J557" s="0" t="n">
        <f aca="false">I557+H557</f>
        <v>23467.5</v>
      </c>
      <c r="K557" s="0" t="n">
        <f aca="false">C557-J557</f>
        <v>0</v>
      </c>
    </row>
    <row r="558" customFormat="false" ht="29.85" hidden="false" customHeight="false" outlineLevel="0" collapsed="false">
      <c r="A558" s="139" t="n">
        <v>105364065</v>
      </c>
      <c r="B558" s="18" t="s">
        <v>2484</v>
      </c>
      <c r="C558" s="19" t="n">
        <v>23121</v>
      </c>
      <c r="D558" s="135" t="n">
        <v>105364065</v>
      </c>
      <c r="E558" s="0" t="n">
        <v>6</v>
      </c>
      <c r="F558" s="0" t="n">
        <v>22995</v>
      </c>
      <c r="G558" s="0" t="n">
        <v>0</v>
      </c>
      <c r="H558" s="0" t="n">
        <f aca="false">21*E558</f>
        <v>126</v>
      </c>
      <c r="I558" s="0" t="n">
        <f aca="false">F558+G558</f>
        <v>22995</v>
      </c>
      <c r="J558" s="0" t="n">
        <f aca="false">I558+H558</f>
        <v>23121</v>
      </c>
      <c r="K558" s="0" t="n">
        <f aca="false">C558-J558</f>
        <v>0</v>
      </c>
    </row>
    <row r="559" customFormat="false" ht="29.85" hidden="false" customHeight="false" outlineLevel="0" collapsed="false">
      <c r="A559" s="139" t="n">
        <v>105364107</v>
      </c>
      <c r="B559" s="18" t="s">
        <v>2360</v>
      </c>
      <c r="C559" s="19" t="n">
        <v>3853.5</v>
      </c>
      <c r="D559" s="135" t="n">
        <v>105364107</v>
      </c>
      <c r="E559" s="0" t="n">
        <v>1</v>
      </c>
      <c r="F559" s="0" t="n">
        <v>3832.5</v>
      </c>
      <c r="G559" s="0" t="n">
        <v>0</v>
      </c>
      <c r="H559" s="0" t="n">
        <f aca="false">21*E559</f>
        <v>21</v>
      </c>
      <c r="I559" s="0" t="n">
        <f aca="false">F559+G559</f>
        <v>3832.5</v>
      </c>
      <c r="J559" s="0" t="n">
        <f aca="false">I559+H559</f>
        <v>3853.5</v>
      </c>
      <c r="K559" s="0" t="n">
        <f aca="false">C559-J559</f>
        <v>0</v>
      </c>
    </row>
    <row r="560" s="65" customFormat="true" ht="29.85" hidden="false" customHeight="false" outlineLevel="0" collapsed="false">
      <c r="A560" s="139" t="n">
        <v>105364109</v>
      </c>
      <c r="B560" s="18" t="s">
        <v>2750</v>
      </c>
      <c r="C560" s="19" t="n">
        <v>4693.5</v>
      </c>
      <c r="D560" s="135" t="n">
        <v>105364109</v>
      </c>
      <c r="E560" s="0" t="n">
        <v>1</v>
      </c>
      <c r="F560" s="0" t="n">
        <v>4672.5</v>
      </c>
      <c r="G560" s="0" t="n">
        <v>0</v>
      </c>
      <c r="H560" s="0" t="n">
        <f aca="false">21*E560</f>
        <v>21</v>
      </c>
      <c r="I560" s="0" t="n">
        <f aca="false">F560+G560</f>
        <v>4672.5</v>
      </c>
      <c r="J560" s="0" t="n">
        <f aca="false">I560+H560</f>
        <v>4693.5</v>
      </c>
      <c r="K560" s="0" t="n">
        <f aca="false">C560-J560</f>
        <v>0</v>
      </c>
      <c r="AMC560" s="0"/>
      <c r="AMD560" s="0"/>
      <c r="AME560" s="0"/>
      <c r="AMF560" s="0"/>
      <c r="AMG560" s="0"/>
      <c r="AMH560" s="0"/>
      <c r="AMI560" s="0"/>
      <c r="AMJ560" s="0"/>
    </row>
    <row r="561" s="65" customFormat="true" ht="29.85" hidden="false" customHeight="false" outlineLevel="0" collapsed="false">
      <c r="A561" s="139" t="n">
        <v>105364134</v>
      </c>
      <c r="B561" s="18" t="s">
        <v>2595</v>
      </c>
      <c r="C561" s="19" t="n">
        <v>7707</v>
      </c>
      <c r="D561" s="135" t="n">
        <v>105364134</v>
      </c>
      <c r="E561" s="0" t="n">
        <v>2</v>
      </c>
      <c r="F561" s="0" t="n">
        <v>7665</v>
      </c>
      <c r="G561" s="0" t="n">
        <v>0</v>
      </c>
      <c r="H561" s="0" t="n">
        <f aca="false">21*E561</f>
        <v>42</v>
      </c>
      <c r="I561" s="0" t="n">
        <f aca="false">F561+G561</f>
        <v>7665</v>
      </c>
      <c r="J561" s="0" t="n">
        <f aca="false">I561+H561</f>
        <v>7707</v>
      </c>
      <c r="K561" s="0" t="n">
        <f aca="false">C561-J561</f>
        <v>0</v>
      </c>
      <c r="AMC561" s="0"/>
      <c r="AMD561" s="0"/>
      <c r="AME561" s="0"/>
      <c r="AMF561" s="0"/>
      <c r="AMG561" s="0"/>
      <c r="AMH561" s="0"/>
      <c r="AMI561" s="0"/>
      <c r="AMJ561" s="0"/>
    </row>
    <row r="562" customFormat="false" ht="29.85" hidden="false" customHeight="false" outlineLevel="0" collapsed="false">
      <c r="A562" s="139" t="n">
        <v>105364176</v>
      </c>
      <c r="B562" s="18" t="s">
        <v>2927</v>
      </c>
      <c r="C562" s="19" t="n">
        <v>7707</v>
      </c>
      <c r="D562" s="135" t="n">
        <v>105364176</v>
      </c>
      <c r="E562" s="0" t="n">
        <v>2</v>
      </c>
      <c r="F562" s="0" t="n">
        <v>7665</v>
      </c>
      <c r="G562" s="0" t="n">
        <v>0</v>
      </c>
      <c r="H562" s="0" t="n">
        <f aca="false">21*E562</f>
        <v>42</v>
      </c>
      <c r="I562" s="0" t="n">
        <f aca="false">F562+G562</f>
        <v>7665</v>
      </c>
      <c r="J562" s="0" t="n">
        <f aca="false">I562+H562</f>
        <v>7707</v>
      </c>
      <c r="K562" s="0" t="n">
        <f aca="false">C562-J562</f>
        <v>0</v>
      </c>
    </row>
    <row r="563" customFormat="false" ht="29.85" hidden="false" customHeight="false" outlineLevel="0" collapsed="false">
      <c r="A563" s="139" t="n">
        <v>105364187</v>
      </c>
      <c r="B563" s="18" t="s">
        <v>2455</v>
      </c>
      <c r="C563" s="19" t="n">
        <v>11560.5</v>
      </c>
      <c r="D563" s="135" t="n">
        <v>105364187</v>
      </c>
      <c r="E563" s="0" t="n">
        <v>3</v>
      </c>
      <c r="F563" s="0" t="n">
        <v>11497.5</v>
      </c>
      <c r="G563" s="0" t="n">
        <v>0</v>
      </c>
      <c r="H563" s="0" t="n">
        <f aca="false">21*E563</f>
        <v>63</v>
      </c>
      <c r="I563" s="0" t="n">
        <f aca="false">F563+G563</f>
        <v>11497.5</v>
      </c>
      <c r="J563" s="0" t="n">
        <f aca="false">I563+H563</f>
        <v>11560.5</v>
      </c>
      <c r="K563" s="0" t="n">
        <f aca="false">C563-J563</f>
        <v>0</v>
      </c>
    </row>
    <row r="564" customFormat="false" ht="29.85" hidden="false" customHeight="false" outlineLevel="0" collapsed="false">
      <c r="A564" s="139" t="n">
        <v>105364237</v>
      </c>
      <c r="B564" s="18" t="s">
        <v>2508</v>
      </c>
      <c r="C564" s="19" t="n">
        <v>9387</v>
      </c>
      <c r="D564" s="135" t="n">
        <v>105364237</v>
      </c>
      <c r="E564" s="0" t="n">
        <v>2</v>
      </c>
      <c r="F564" s="0" t="n">
        <v>9345</v>
      </c>
      <c r="G564" s="0" t="n">
        <v>0</v>
      </c>
      <c r="H564" s="0" t="n">
        <f aca="false">21*E564</f>
        <v>42</v>
      </c>
      <c r="I564" s="0" t="n">
        <f aca="false">F564+G564</f>
        <v>9345</v>
      </c>
      <c r="J564" s="0" t="n">
        <f aca="false">I564+H564</f>
        <v>9387</v>
      </c>
      <c r="K564" s="0" t="n">
        <f aca="false">C564-J564</f>
        <v>0</v>
      </c>
    </row>
    <row r="565" customFormat="false" ht="29.85" hidden="false" customHeight="false" outlineLevel="0" collapsed="false">
      <c r="A565" s="139" t="n">
        <v>105364270</v>
      </c>
      <c r="B565" s="18" t="s">
        <v>2323</v>
      </c>
      <c r="C565" s="19" t="n">
        <v>3853.5</v>
      </c>
      <c r="D565" s="135" t="n">
        <v>105364270</v>
      </c>
      <c r="E565" s="0" t="n">
        <v>1</v>
      </c>
      <c r="F565" s="0" t="n">
        <v>3832.5</v>
      </c>
      <c r="G565" s="0" t="n">
        <v>0</v>
      </c>
      <c r="H565" s="0" t="n">
        <f aca="false">21*E565</f>
        <v>21</v>
      </c>
      <c r="I565" s="0" t="n">
        <f aca="false">F565+G565</f>
        <v>3832.5</v>
      </c>
      <c r="J565" s="0" t="n">
        <f aca="false">I565+H565</f>
        <v>3853.5</v>
      </c>
      <c r="K565" s="0" t="n">
        <f aca="false">C565-J565</f>
        <v>0</v>
      </c>
    </row>
    <row r="566" customFormat="false" ht="29.85" hidden="false" customHeight="false" outlineLevel="0" collapsed="false">
      <c r="A566" s="139" t="n">
        <v>105364270</v>
      </c>
      <c r="B566" s="18" t="s">
        <v>2324</v>
      </c>
      <c r="C566" s="19" t="n">
        <v>3853.5</v>
      </c>
      <c r="D566" s="135" t="n">
        <v>105364270</v>
      </c>
      <c r="E566" s="0" t="n">
        <v>1</v>
      </c>
      <c r="F566" s="0" t="n">
        <v>3832.5</v>
      </c>
      <c r="G566" s="0" t="n">
        <v>0</v>
      </c>
      <c r="H566" s="0" t="n">
        <f aca="false">21*E566</f>
        <v>21</v>
      </c>
      <c r="I566" s="0" t="n">
        <f aca="false">F566+G566</f>
        <v>3832.5</v>
      </c>
      <c r="J566" s="0" t="n">
        <f aca="false">I566+H566</f>
        <v>3853.5</v>
      </c>
      <c r="K566" s="0" t="n">
        <f aca="false">C566-J566</f>
        <v>0</v>
      </c>
    </row>
    <row r="567" customFormat="false" ht="29.85" hidden="false" customHeight="false" outlineLevel="0" collapsed="false">
      <c r="A567" s="139" t="n">
        <v>105364274</v>
      </c>
      <c r="B567" s="18" t="s">
        <v>3109</v>
      </c>
      <c r="C567" s="19" t="n">
        <v>34681.5</v>
      </c>
      <c r="D567" s="135" t="n">
        <v>105364274</v>
      </c>
      <c r="E567" s="0" t="n">
        <v>9</v>
      </c>
      <c r="F567" s="0" t="n">
        <v>34492.5</v>
      </c>
      <c r="G567" s="0" t="n">
        <v>0</v>
      </c>
      <c r="H567" s="0" t="n">
        <f aca="false">21*E567</f>
        <v>189</v>
      </c>
      <c r="I567" s="0" t="n">
        <f aca="false">F567+G567</f>
        <v>34492.5</v>
      </c>
      <c r="J567" s="0" t="n">
        <f aca="false">I567+H567</f>
        <v>34681.5</v>
      </c>
      <c r="K567" s="0" t="n">
        <f aca="false">C567-J567</f>
        <v>0</v>
      </c>
    </row>
    <row r="568" customFormat="false" ht="29.85" hidden="false" customHeight="false" outlineLevel="0" collapsed="false">
      <c r="A568" s="139" t="n">
        <v>105364354</v>
      </c>
      <c r="B568" s="18" t="s">
        <v>2450</v>
      </c>
      <c r="C568" s="19" t="n">
        <v>11560.5</v>
      </c>
      <c r="D568" s="135" t="n">
        <v>105364354</v>
      </c>
      <c r="E568" s="0" t="n">
        <v>3</v>
      </c>
      <c r="F568" s="0" t="n">
        <v>11497.5</v>
      </c>
      <c r="G568" s="0" t="n">
        <v>0</v>
      </c>
      <c r="H568" s="0" t="n">
        <f aca="false">21*E568</f>
        <v>63</v>
      </c>
      <c r="I568" s="0" t="n">
        <f aca="false">F568+G568</f>
        <v>11497.5</v>
      </c>
      <c r="J568" s="0" t="n">
        <f aca="false">I568+H568</f>
        <v>11560.5</v>
      </c>
      <c r="K568" s="0" t="n">
        <f aca="false">C568-J568</f>
        <v>0</v>
      </c>
    </row>
    <row r="569" customFormat="false" ht="29.85" hidden="false" customHeight="false" outlineLevel="0" collapsed="false">
      <c r="A569" s="139" t="n">
        <v>105364456</v>
      </c>
      <c r="B569" s="18" t="s">
        <v>4532</v>
      </c>
      <c r="C569" s="19" t="n">
        <v>19267.5</v>
      </c>
      <c r="D569" s="135" t="n">
        <v>105364456</v>
      </c>
      <c r="E569" s="0" t="n">
        <v>5</v>
      </c>
      <c r="F569" s="0" t="n">
        <v>19162.5</v>
      </c>
      <c r="G569" s="0" t="n">
        <v>0</v>
      </c>
      <c r="H569" s="0" t="n">
        <f aca="false">21*E569</f>
        <v>105</v>
      </c>
      <c r="I569" s="0" t="n">
        <f aca="false">F569+G569</f>
        <v>19162.5</v>
      </c>
      <c r="J569" s="0" t="n">
        <f aca="false">I569+H569</f>
        <v>19267.5</v>
      </c>
      <c r="K569" s="0" t="n">
        <f aca="false">C569-J569</f>
        <v>0</v>
      </c>
    </row>
    <row r="570" customFormat="false" ht="29.85" hidden="false" customHeight="false" outlineLevel="0" collapsed="false">
      <c r="A570" s="139" t="n">
        <v>105364460</v>
      </c>
      <c r="B570" s="18" t="s">
        <v>3935</v>
      </c>
      <c r="C570" s="19" t="n">
        <v>11560.5</v>
      </c>
      <c r="D570" s="135" t="n">
        <v>105364460</v>
      </c>
      <c r="E570" s="0" t="n">
        <v>3</v>
      </c>
      <c r="F570" s="0" t="n">
        <v>11497.5</v>
      </c>
      <c r="G570" s="0" t="n">
        <v>0</v>
      </c>
      <c r="H570" s="0" t="n">
        <f aca="false">21*E570</f>
        <v>63</v>
      </c>
      <c r="I570" s="0" t="n">
        <f aca="false">F570+G570</f>
        <v>11497.5</v>
      </c>
      <c r="J570" s="0" t="n">
        <f aca="false">I570+H570</f>
        <v>11560.5</v>
      </c>
      <c r="K570" s="0" t="n">
        <f aca="false">C570-J570</f>
        <v>0</v>
      </c>
    </row>
    <row r="571" customFormat="false" ht="29.85" hidden="false" customHeight="false" outlineLevel="0" collapsed="false">
      <c r="A571" s="139" t="n">
        <v>105364466</v>
      </c>
      <c r="B571" s="18" t="s">
        <v>3034</v>
      </c>
      <c r="C571" s="19" t="n">
        <v>11560.5</v>
      </c>
      <c r="D571" s="135" t="n">
        <v>105364466</v>
      </c>
      <c r="E571" s="0" t="n">
        <v>3</v>
      </c>
      <c r="F571" s="0" t="n">
        <v>11497.5</v>
      </c>
      <c r="G571" s="0" t="n">
        <v>0</v>
      </c>
      <c r="H571" s="0" t="n">
        <f aca="false">21*E571</f>
        <v>63</v>
      </c>
      <c r="I571" s="0" t="n">
        <f aca="false">F571+G571</f>
        <v>11497.5</v>
      </c>
      <c r="J571" s="0" t="n">
        <f aca="false">I571+H571</f>
        <v>11560.5</v>
      </c>
      <c r="K571" s="0" t="n">
        <f aca="false">C571-J571</f>
        <v>0</v>
      </c>
    </row>
    <row r="572" customFormat="false" ht="29.85" hidden="false" customHeight="false" outlineLevel="0" collapsed="false">
      <c r="A572" s="139" t="n">
        <v>105364471</v>
      </c>
      <c r="B572" s="18" t="s">
        <v>2344</v>
      </c>
      <c r="C572" s="19" t="n">
        <v>3853.5</v>
      </c>
      <c r="D572" s="135" t="n">
        <v>105364471</v>
      </c>
      <c r="E572" s="0" t="n">
        <v>1</v>
      </c>
      <c r="F572" s="0" t="n">
        <v>3832.5</v>
      </c>
      <c r="G572" s="0" t="n">
        <v>0</v>
      </c>
      <c r="H572" s="0" t="n">
        <f aca="false">21*E572</f>
        <v>21</v>
      </c>
      <c r="I572" s="0" t="n">
        <f aca="false">F572+G572</f>
        <v>3832.5</v>
      </c>
      <c r="J572" s="0" t="n">
        <f aca="false">I572+H572</f>
        <v>3853.5</v>
      </c>
      <c r="K572" s="0" t="n">
        <f aca="false">C572-J572</f>
        <v>0</v>
      </c>
    </row>
    <row r="573" customFormat="false" ht="29.85" hidden="false" customHeight="false" outlineLevel="0" collapsed="false">
      <c r="A573" s="139" t="n">
        <v>105364502</v>
      </c>
      <c r="B573" s="18" t="s">
        <v>2357</v>
      </c>
      <c r="C573" s="19" t="n">
        <v>3853.5</v>
      </c>
      <c r="D573" s="135" t="n">
        <v>105364502</v>
      </c>
      <c r="E573" s="0" t="n">
        <v>1</v>
      </c>
      <c r="F573" s="0" t="n">
        <v>3832.5</v>
      </c>
      <c r="G573" s="0" t="n">
        <v>0</v>
      </c>
      <c r="H573" s="0" t="n">
        <f aca="false">21*E573</f>
        <v>21</v>
      </c>
      <c r="I573" s="0" t="n">
        <f aca="false">F573+G573</f>
        <v>3832.5</v>
      </c>
      <c r="J573" s="0" t="n">
        <f aca="false">I573+H573</f>
        <v>3853.5</v>
      </c>
      <c r="K573" s="0" t="n">
        <f aca="false">C573-J573</f>
        <v>0</v>
      </c>
    </row>
    <row r="574" customFormat="false" ht="29.85" hidden="false" customHeight="false" outlineLevel="0" collapsed="false">
      <c r="A574" s="139" t="n">
        <v>105364507</v>
      </c>
      <c r="B574" s="18" t="s">
        <v>2655</v>
      </c>
      <c r="C574" s="19" t="n">
        <v>11560.5</v>
      </c>
      <c r="D574" s="135" t="n">
        <v>105364507</v>
      </c>
      <c r="E574" s="0" t="n">
        <v>3</v>
      </c>
      <c r="F574" s="0" t="n">
        <v>11497.5</v>
      </c>
      <c r="G574" s="0" t="n">
        <v>0</v>
      </c>
      <c r="H574" s="0" t="n">
        <f aca="false">21*E574</f>
        <v>63</v>
      </c>
      <c r="I574" s="0" t="n">
        <f aca="false">F574+G574</f>
        <v>11497.5</v>
      </c>
      <c r="J574" s="0" t="n">
        <f aca="false">I574+H574</f>
        <v>11560.5</v>
      </c>
      <c r="K574" s="0" t="n">
        <f aca="false">C574-J574</f>
        <v>0</v>
      </c>
    </row>
    <row r="575" customFormat="false" ht="29.85" hidden="false" customHeight="false" outlineLevel="0" collapsed="false">
      <c r="A575" s="139" t="n">
        <v>105364548</v>
      </c>
      <c r="B575" s="18" t="s">
        <v>3642</v>
      </c>
      <c r="C575" s="19" t="n">
        <v>32854.5</v>
      </c>
      <c r="D575" s="135" t="n">
        <v>105364548</v>
      </c>
      <c r="E575" s="0" t="n">
        <v>7</v>
      </c>
      <c r="F575" s="0" t="n">
        <v>32707.5</v>
      </c>
      <c r="G575" s="0" t="n">
        <v>0</v>
      </c>
      <c r="H575" s="0" t="n">
        <f aca="false">21*E575</f>
        <v>147</v>
      </c>
      <c r="I575" s="0" t="n">
        <f aca="false">F575+G575</f>
        <v>32707.5</v>
      </c>
      <c r="J575" s="0" t="n">
        <f aca="false">I575+H575</f>
        <v>32854.5</v>
      </c>
      <c r="K575" s="0" t="n">
        <f aca="false">C575-J575</f>
        <v>0</v>
      </c>
    </row>
    <row r="576" customFormat="false" ht="29.85" hidden="false" customHeight="false" outlineLevel="0" collapsed="false">
      <c r="A576" s="139" t="n">
        <v>105364612</v>
      </c>
      <c r="B576" s="18" t="s">
        <v>2973</v>
      </c>
      <c r="C576" s="19" t="n">
        <v>7707</v>
      </c>
      <c r="D576" s="135" t="n">
        <v>105364612</v>
      </c>
      <c r="E576" s="0" t="n">
        <v>2</v>
      </c>
      <c r="F576" s="0" t="n">
        <v>7665</v>
      </c>
      <c r="G576" s="0" t="n">
        <v>0</v>
      </c>
      <c r="H576" s="0" t="n">
        <f aca="false">21*E576</f>
        <v>42</v>
      </c>
      <c r="I576" s="0" t="n">
        <f aca="false">F576+G576</f>
        <v>7665</v>
      </c>
      <c r="J576" s="0" t="n">
        <f aca="false">I576+H576</f>
        <v>7707</v>
      </c>
      <c r="K576" s="0" t="n">
        <f aca="false">C576-J576</f>
        <v>0</v>
      </c>
    </row>
    <row r="577" customFormat="false" ht="29.85" hidden="false" customHeight="false" outlineLevel="0" collapsed="false">
      <c r="A577" s="139" t="n">
        <v>105364613</v>
      </c>
      <c r="B577" s="18" t="s">
        <v>2335</v>
      </c>
      <c r="C577" s="19" t="n">
        <v>4693.5</v>
      </c>
      <c r="D577" s="135" t="n">
        <v>105364613</v>
      </c>
      <c r="E577" s="0" t="n">
        <v>1</v>
      </c>
      <c r="F577" s="0" t="n">
        <v>4672.5</v>
      </c>
      <c r="G577" s="0" t="n">
        <v>0</v>
      </c>
      <c r="H577" s="0" t="n">
        <f aca="false">21*E577</f>
        <v>21</v>
      </c>
      <c r="I577" s="0" t="n">
        <f aca="false">F577+G577</f>
        <v>4672.5</v>
      </c>
      <c r="J577" s="0" t="n">
        <f aca="false">I577+H577</f>
        <v>4693.5</v>
      </c>
      <c r="K577" s="0" t="n">
        <f aca="false">C577-J577</f>
        <v>0</v>
      </c>
    </row>
    <row r="578" customFormat="false" ht="29.85" hidden="false" customHeight="false" outlineLevel="0" collapsed="false">
      <c r="A578" s="139" t="n">
        <v>105364618</v>
      </c>
      <c r="B578" s="18" t="s">
        <v>2332</v>
      </c>
      <c r="C578" s="19" t="n">
        <v>4693.5</v>
      </c>
      <c r="D578" s="135" t="n">
        <v>105364618</v>
      </c>
      <c r="E578" s="0" t="n">
        <v>1</v>
      </c>
      <c r="F578" s="0" t="n">
        <v>4672.5</v>
      </c>
      <c r="G578" s="0" t="n">
        <v>0</v>
      </c>
      <c r="H578" s="0" t="n">
        <f aca="false">21*E578</f>
        <v>21</v>
      </c>
      <c r="I578" s="0" t="n">
        <f aca="false">F578+G578</f>
        <v>4672.5</v>
      </c>
      <c r="J578" s="0" t="n">
        <f aca="false">I578+H578</f>
        <v>4693.5</v>
      </c>
      <c r="K578" s="0" t="n">
        <f aca="false">C578-J578</f>
        <v>0</v>
      </c>
    </row>
    <row r="579" customFormat="false" ht="29.85" hidden="false" customHeight="false" outlineLevel="0" collapsed="false">
      <c r="A579" s="139" t="n">
        <v>105364623</v>
      </c>
      <c r="B579" s="18" t="s">
        <v>5312</v>
      </c>
      <c r="C579" s="19" t="n">
        <v>11560.5</v>
      </c>
      <c r="D579" s="135" t="n">
        <v>105364623</v>
      </c>
      <c r="E579" s="0" t="n">
        <v>3</v>
      </c>
      <c r="F579" s="0" t="n">
        <v>11497.5</v>
      </c>
      <c r="G579" s="0" t="n">
        <v>0</v>
      </c>
      <c r="H579" s="0" t="n">
        <f aca="false">21*E579</f>
        <v>63</v>
      </c>
      <c r="I579" s="0" t="n">
        <f aca="false">F579+G579</f>
        <v>11497.5</v>
      </c>
      <c r="J579" s="0" t="n">
        <f aca="false">I579+H579</f>
        <v>11560.5</v>
      </c>
      <c r="K579" s="0" t="n">
        <f aca="false">C579-J579</f>
        <v>0</v>
      </c>
    </row>
    <row r="580" customFormat="false" ht="29.85" hidden="false" customHeight="false" outlineLevel="0" collapsed="false">
      <c r="A580" s="139" t="n">
        <v>105364684</v>
      </c>
      <c r="B580" s="18" t="s">
        <v>4676</v>
      </c>
      <c r="C580" s="19" t="n">
        <v>7707</v>
      </c>
      <c r="D580" s="135" t="n">
        <v>105364684</v>
      </c>
      <c r="E580" s="0" t="n">
        <v>2</v>
      </c>
      <c r="F580" s="0" t="n">
        <v>7665</v>
      </c>
      <c r="G580" s="0" t="n">
        <v>0</v>
      </c>
      <c r="H580" s="0" t="n">
        <f aca="false">21*E580</f>
        <v>42</v>
      </c>
      <c r="I580" s="0" t="n">
        <f aca="false">F580+G580</f>
        <v>7665</v>
      </c>
      <c r="J580" s="0" t="n">
        <f aca="false">I580+H580</f>
        <v>7707</v>
      </c>
      <c r="K580" s="0" t="n">
        <f aca="false">C580-J580</f>
        <v>0</v>
      </c>
    </row>
    <row r="581" customFormat="false" ht="29.85" hidden="false" customHeight="false" outlineLevel="0" collapsed="false">
      <c r="A581" s="139" t="n">
        <v>105364728</v>
      </c>
      <c r="B581" s="18" t="s">
        <v>3230</v>
      </c>
      <c r="C581" s="19" t="n">
        <v>15414</v>
      </c>
      <c r="D581" s="135" t="n">
        <v>105364728</v>
      </c>
      <c r="E581" s="0" t="n">
        <v>4</v>
      </c>
      <c r="F581" s="0" t="n">
        <v>15330</v>
      </c>
      <c r="G581" s="0" t="n">
        <v>0</v>
      </c>
      <c r="H581" s="0" t="n">
        <f aca="false">21*E581</f>
        <v>84</v>
      </c>
      <c r="I581" s="0" t="n">
        <f aca="false">F581+G581</f>
        <v>15330</v>
      </c>
      <c r="J581" s="0" t="n">
        <f aca="false">I581+H581</f>
        <v>15414</v>
      </c>
      <c r="K581" s="0" t="n">
        <f aca="false">C581-J581</f>
        <v>0</v>
      </c>
    </row>
    <row r="582" customFormat="false" ht="29.85" hidden="false" customHeight="false" outlineLevel="0" collapsed="false">
      <c r="A582" s="139" t="n">
        <v>105364746</v>
      </c>
      <c r="B582" s="18" t="s">
        <v>2844</v>
      </c>
      <c r="C582" s="19" t="n">
        <v>7707</v>
      </c>
      <c r="D582" s="135" t="n">
        <v>105364746</v>
      </c>
      <c r="E582" s="0" t="n">
        <v>2</v>
      </c>
      <c r="F582" s="0" t="n">
        <v>7665</v>
      </c>
      <c r="G582" s="0" t="n">
        <v>0</v>
      </c>
      <c r="H582" s="0" t="n">
        <f aca="false">21*E582</f>
        <v>42</v>
      </c>
      <c r="I582" s="0" t="n">
        <f aca="false">F582+G582</f>
        <v>7665</v>
      </c>
      <c r="J582" s="0" t="n">
        <f aca="false">I582+H582</f>
        <v>7707</v>
      </c>
      <c r="K582" s="0" t="n">
        <f aca="false">C582-J582</f>
        <v>0</v>
      </c>
    </row>
    <row r="583" customFormat="false" ht="29.85" hidden="false" customHeight="false" outlineLevel="0" collapsed="false">
      <c r="A583" s="139" t="n">
        <v>105364815</v>
      </c>
      <c r="B583" s="18" t="s">
        <v>2314</v>
      </c>
      <c r="C583" s="19" t="n">
        <v>3853.5</v>
      </c>
      <c r="D583" s="135" t="n">
        <v>105364815</v>
      </c>
      <c r="E583" s="0" t="n">
        <v>1</v>
      </c>
      <c r="F583" s="0" t="n">
        <v>3832.5</v>
      </c>
      <c r="G583" s="0" t="n">
        <v>0</v>
      </c>
      <c r="H583" s="0" t="n">
        <f aca="false">21*E583</f>
        <v>21</v>
      </c>
      <c r="I583" s="0" t="n">
        <f aca="false">F583+G583</f>
        <v>3832.5</v>
      </c>
      <c r="J583" s="0" t="n">
        <f aca="false">I583+H583</f>
        <v>3853.5</v>
      </c>
      <c r="K583" s="0" t="n">
        <f aca="false">C583-J583</f>
        <v>0</v>
      </c>
    </row>
    <row r="584" customFormat="false" ht="29.85" hidden="false" customHeight="false" outlineLevel="0" collapsed="false">
      <c r="A584" s="139" t="n">
        <v>105364828</v>
      </c>
      <c r="B584" s="18" t="s">
        <v>4953</v>
      </c>
      <c r="C584" s="19" t="n">
        <v>26974.5</v>
      </c>
      <c r="D584" s="135" t="n">
        <v>105364828</v>
      </c>
      <c r="E584" s="0" t="n">
        <v>7</v>
      </c>
      <c r="F584" s="0" t="n">
        <v>26827.5</v>
      </c>
      <c r="G584" s="0" t="n">
        <v>0</v>
      </c>
      <c r="H584" s="0" t="n">
        <f aca="false">21*E584</f>
        <v>147</v>
      </c>
      <c r="I584" s="0" t="n">
        <f aca="false">F584+G584</f>
        <v>26827.5</v>
      </c>
      <c r="J584" s="0" t="n">
        <f aca="false">I584+H584</f>
        <v>26974.5</v>
      </c>
      <c r="K584" s="0" t="n">
        <f aca="false">C584-J584</f>
        <v>0</v>
      </c>
    </row>
    <row r="585" customFormat="false" ht="29.85" hidden="false" customHeight="false" outlineLevel="0" collapsed="false">
      <c r="A585" s="139" t="n">
        <v>105364845</v>
      </c>
      <c r="B585" s="18" t="s">
        <v>2936</v>
      </c>
      <c r="C585" s="19" t="n">
        <v>7707</v>
      </c>
      <c r="D585" s="135" t="n">
        <v>105364845</v>
      </c>
      <c r="E585" s="0" t="n">
        <v>2</v>
      </c>
      <c r="F585" s="0" t="n">
        <v>7665</v>
      </c>
      <c r="G585" s="0" t="n">
        <v>0</v>
      </c>
      <c r="H585" s="0" t="n">
        <f aca="false">21*E585</f>
        <v>42</v>
      </c>
      <c r="I585" s="0" t="n">
        <f aca="false">F585+G585</f>
        <v>7665</v>
      </c>
      <c r="J585" s="0" t="n">
        <f aca="false">I585+H585</f>
        <v>7707</v>
      </c>
      <c r="K585" s="0" t="n">
        <f aca="false">C585-J585</f>
        <v>0</v>
      </c>
    </row>
    <row r="586" customFormat="false" ht="29.85" hidden="false" customHeight="false" outlineLevel="0" collapsed="false">
      <c r="A586" s="139" t="n">
        <v>105364948</v>
      </c>
      <c r="B586" s="18" t="s">
        <v>2600</v>
      </c>
      <c r="C586" s="19" t="n">
        <v>7707</v>
      </c>
      <c r="D586" s="135" t="n">
        <v>105364948</v>
      </c>
      <c r="E586" s="0" t="n">
        <v>2</v>
      </c>
      <c r="F586" s="0" t="n">
        <v>7665</v>
      </c>
      <c r="G586" s="0" t="n">
        <v>0</v>
      </c>
      <c r="H586" s="0" t="n">
        <f aca="false">21*E586</f>
        <v>42</v>
      </c>
      <c r="I586" s="0" t="n">
        <f aca="false">F586+G586</f>
        <v>7665</v>
      </c>
      <c r="J586" s="0" t="n">
        <f aca="false">I586+H586</f>
        <v>7707</v>
      </c>
      <c r="K586" s="0" t="n">
        <f aca="false">C586-J586</f>
        <v>0</v>
      </c>
    </row>
    <row r="587" customFormat="false" ht="29.85" hidden="false" customHeight="false" outlineLevel="0" collapsed="false">
      <c r="A587" s="139" t="n">
        <v>105364980</v>
      </c>
      <c r="B587" s="18" t="s">
        <v>2306</v>
      </c>
      <c r="C587" s="19" t="n">
        <v>3853.5</v>
      </c>
      <c r="D587" s="135" t="n">
        <v>105364980</v>
      </c>
      <c r="E587" s="0" t="n">
        <v>1</v>
      </c>
      <c r="F587" s="0" t="n">
        <v>3832.5</v>
      </c>
      <c r="G587" s="0" t="n">
        <v>0</v>
      </c>
      <c r="H587" s="0" t="n">
        <f aca="false">21*E587</f>
        <v>21</v>
      </c>
      <c r="I587" s="0" t="n">
        <f aca="false">F587+G587</f>
        <v>3832.5</v>
      </c>
      <c r="J587" s="0" t="n">
        <f aca="false">I587+H587</f>
        <v>3853.5</v>
      </c>
      <c r="K587" s="0" t="n">
        <f aca="false">C587-J587</f>
        <v>0</v>
      </c>
    </row>
    <row r="588" customFormat="false" ht="29.85" hidden="false" customHeight="false" outlineLevel="0" collapsed="false">
      <c r="A588" s="139" t="n">
        <v>105364994</v>
      </c>
      <c r="B588" s="18" t="s">
        <v>2603</v>
      </c>
      <c r="C588" s="19" t="n">
        <v>7707</v>
      </c>
      <c r="D588" s="135" t="n">
        <v>105364994</v>
      </c>
      <c r="E588" s="0" t="n">
        <v>2</v>
      </c>
      <c r="F588" s="0" t="n">
        <v>7665</v>
      </c>
      <c r="G588" s="0" t="n">
        <v>0</v>
      </c>
      <c r="H588" s="0" t="n">
        <f aca="false">21*E588</f>
        <v>42</v>
      </c>
      <c r="I588" s="0" t="n">
        <f aca="false">F588+G588</f>
        <v>7665</v>
      </c>
      <c r="J588" s="0" t="n">
        <f aca="false">I588+H588</f>
        <v>7707</v>
      </c>
      <c r="K588" s="0" t="n">
        <f aca="false">C588-J588</f>
        <v>0</v>
      </c>
    </row>
    <row r="589" customFormat="false" ht="29.85" hidden="false" customHeight="false" outlineLevel="0" collapsed="false">
      <c r="A589" s="139" t="n">
        <v>105365015</v>
      </c>
      <c r="B589" s="18" t="s">
        <v>3031</v>
      </c>
      <c r="C589" s="19" t="n">
        <v>11560.5</v>
      </c>
      <c r="D589" s="135" t="n">
        <v>105365015</v>
      </c>
      <c r="E589" s="0" t="n">
        <v>3</v>
      </c>
      <c r="F589" s="0" t="n">
        <v>11497.5</v>
      </c>
      <c r="G589" s="0" t="n">
        <v>0</v>
      </c>
      <c r="H589" s="0" t="n">
        <f aca="false">21*E589</f>
        <v>63</v>
      </c>
      <c r="I589" s="0" t="n">
        <f aca="false">F589+G589</f>
        <v>11497.5</v>
      </c>
      <c r="J589" s="0" t="n">
        <f aca="false">I589+H589</f>
        <v>11560.5</v>
      </c>
      <c r="K589" s="0" t="n">
        <f aca="false">C589-J589</f>
        <v>0</v>
      </c>
    </row>
    <row r="590" customFormat="false" ht="29.85" hidden="false" customHeight="false" outlineLevel="0" collapsed="false">
      <c r="A590" s="139" t="n">
        <v>105365024</v>
      </c>
      <c r="B590" s="18" t="s">
        <v>4685</v>
      </c>
      <c r="C590" s="19" t="n">
        <v>7707</v>
      </c>
      <c r="D590" s="135" t="n">
        <v>105365024</v>
      </c>
      <c r="E590" s="0" t="n">
        <v>2</v>
      </c>
      <c r="F590" s="0" t="n">
        <v>7665</v>
      </c>
      <c r="G590" s="0" t="n">
        <v>0</v>
      </c>
      <c r="H590" s="0" t="n">
        <f aca="false">21*E590</f>
        <v>42</v>
      </c>
      <c r="I590" s="0" t="n">
        <f aca="false">F590+G590</f>
        <v>7665</v>
      </c>
      <c r="J590" s="0" t="n">
        <f aca="false">I590+H590</f>
        <v>7707</v>
      </c>
      <c r="K590" s="0" t="n">
        <f aca="false">C590-J590</f>
        <v>0</v>
      </c>
    </row>
    <row r="591" customFormat="false" ht="29.85" hidden="false" customHeight="false" outlineLevel="0" collapsed="false">
      <c r="A591" s="139" t="n">
        <v>105365076</v>
      </c>
      <c r="B591" s="18" t="s">
        <v>3319</v>
      </c>
      <c r="C591" s="19" t="n">
        <v>3853.5</v>
      </c>
      <c r="D591" s="135" t="n">
        <v>105365076</v>
      </c>
      <c r="E591" s="0" t="n">
        <v>1</v>
      </c>
      <c r="F591" s="0" t="n">
        <v>3832.5</v>
      </c>
      <c r="G591" s="0" t="n">
        <v>0</v>
      </c>
      <c r="H591" s="0" t="n">
        <f aca="false">21*E591</f>
        <v>21</v>
      </c>
      <c r="I591" s="0" t="n">
        <f aca="false">F591+G591</f>
        <v>3832.5</v>
      </c>
      <c r="J591" s="0" t="n">
        <f aca="false">I591+H591</f>
        <v>3853.5</v>
      </c>
      <c r="K591" s="0" t="n">
        <f aca="false">C591-J591</f>
        <v>0</v>
      </c>
    </row>
    <row r="592" customFormat="false" ht="29.85" hidden="false" customHeight="false" outlineLevel="0" collapsed="false">
      <c r="A592" s="139" t="n">
        <v>105365085</v>
      </c>
      <c r="B592" s="18" t="s">
        <v>2597</v>
      </c>
      <c r="C592" s="19" t="n">
        <v>7707</v>
      </c>
      <c r="D592" s="135" t="n">
        <v>105365085</v>
      </c>
      <c r="E592" s="0" t="n">
        <v>2</v>
      </c>
      <c r="F592" s="0" t="n">
        <v>7665</v>
      </c>
      <c r="G592" s="0" t="n">
        <v>0</v>
      </c>
      <c r="H592" s="0" t="n">
        <f aca="false">21*E592</f>
        <v>42</v>
      </c>
      <c r="I592" s="0" t="n">
        <f aca="false">F592+G592</f>
        <v>7665</v>
      </c>
      <c r="J592" s="0" t="n">
        <f aca="false">I592+H592</f>
        <v>7707</v>
      </c>
      <c r="K592" s="0" t="n">
        <f aca="false">C592-J592</f>
        <v>0</v>
      </c>
    </row>
    <row r="593" customFormat="false" ht="29.85" hidden="false" customHeight="false" outlineLevel="0" collapsed="false">
      <c r="A593" s="139" t="n">
        <v>105365141</v>
      </c>
      <c r="B593" s="18" t="s">
        <v>3685</v>
      </c>
      <c r="C593" s="19" t="n">
        <v>3853.5</v>
      </c>
      <c r="D593" s="135" t="n">
        <v>105365141</v>
      </c>
      <c r="E593" s="0" t="n">
        <v>1</v>
      </c>
      <c r="F593" s="0" t="n">
        <v>3832.5</v>
      </c>
      <c r="G593" s="0" t="n">
        <v>0</v>
      </c>
      <c r="H593" s="0" t="n">
        <f aca="false">21*E593</f>
        <v>21</v>
      </c>
      <c r="I593" s="0" t="n">
        <f aca="false">F593+G593</f>
        <v>3832.5</v>
      </c>
      <c r="J593" s="0" t="n">
        <f aca="false">I593+H593</f>
        <v>3853.5</v>
      </c>
      <c r="K593" s="0" t="n">
        <f aca="false">C593-J593</f>
        <v>0</v>
      </c>
    </row>
    <row r="594" customFormat="false" ht="29.85" hidden="false" customHeight="false" outlineLevel="0" collapsed="false">
      <c r="A594" s="139" t="n">
        <v>105365372</v>
      </c>
      <c r="B594" s="18" t="s">
        <v>2639</v>
      </c>
      <c r="C594" s="19" t="n">
        <v>11560.5</v>
      </c>
      <c r="D594" s="135" t="n">
        <v>105365372</v>
      </c>
      <c r="E594" s="0" t="n">
        <v>3</v>
      </c>
      <c r="F594" s="0" t="n">
        <v>11497.5</v>
      </c>
      <c r="G594" s="0" t="n">
        <v>0</v>
      </c>
      <c r="H594" s="0" t="n">
        <f aca="false">21*E594</f>
        <v>63</v>
      </c>
      <c r="I594" s="0" t="n">
        <f aca="false">F594+G594</f>
        <v>11497.5</v>
      </c>
      <c r="J594" s="0" t="n">
        <f aca="false">I594+H594</f>
        <v>11560.5</v>
      </c>
      <c r="K594" s="0" t="n">
        <f aca="false">C594-J594</f>
        <v>0</v>
      </c>
    </row>
    <row r="595" customFormat="false" ht="29.85" hidden="false" customHeight="false" outlineLevel="0" collapsed="false">
      <c r="A595" s="139" t="n">
        <v>105365542</v>
      </c>
      <c r="B595" s="18" t="s">
        <v>4842</v>
      </c>
      <c r="C595" s="19" t="n">
        <v>3853.5</v>
      </c>
      <c r="D595" s="135" t="n">
        <v>105365542</v>
      </c>
      <c r="E595" s="0" t="n">
        <v>1</v>
      </c>
      <c r="F595" s="0" t="n">
        <v>3832.5</v>
      </c>
      <c r="G595" s="0" t="n">
        <v>0</v>
      </c>
      <c r="H595" s="0" t="n">
        <f aca="false">21*E595</f>
        <v>21</v>
      </c>
      <c r="I595" s="0" t="n">
        <f aca="false">F595+G595</f>
        <v>3832.5</v>
      </c>
      <c r="J595" s="0" t="n">
        <f aca="false">I595+H595</f>
        <v>3853.5</v>
      </c>
      <c r="K595" s="0" t="n">
        <f aca="false">C595-J595</f>
        <v>0</v>
      </c>
    </row>
    <row r="596" customFormat="false" ht="29.85" hidden="false" customHeight="false" outlineLevel="0" collapsed="false">
      <c r="A596" s="139" t="n">
        <v>105365589</v>
      </c>
      <c r="B596" s="18" t="s">
        <v>2819</v>
      </c>
      <c r="C596" s="19" t="n">
        <v>3853.5</v>
      </c>
      <c r="D596" s="135" t="n">
        <v>105365589</v>
      </c>
      <c r="E596" s="0" t="n">
        <v>1</v>
      </c>
      <c r="F596" s="0" t="n">
        <v>3832.5</v>
      </c>
      <c r="G596" s="0" t="n">
        <v>0</v>
      </c>
      <c r="H596" s="0" t="n">
        <f aca="false">21*E596</f>
        <v>21</v>
      </c>
      <c r="I596" s="0" t="n">
        <f aca="false">F596+G596</f>
        <v>3832.5</v>
      </c>
      <c r="J596" s="0" t="n">
        <f aca="false">I596+H596</f>
        <v>3853.5</v>
      </c>
      <c r="K596" s="0" t="n">
        <f aca="false">C596-J596</f>
        <v>0</v>
      </c>
    </row>
    <row r="597" customFormat="false" ht="29.85" hidden="false" customHeight="false" outlineLevel="0" collapsed="false">
      <c r="A597" s="139" t="n">
        <v>105365599</v>
      </c>
      <c r="B597" s="18" t="s">
        <v>3219</v>
      </c>
      <c r="C597" s="19" t="n">
        <v>14080.5</v>
      </c>
      <c r="D597" s="135" t="n">
        <v>105365599</v>
      </c>
      <c r="E597" s="0" t="n">
        <v>3</v>
      </c>
      <c r="F597" s="0" t="n">
        <v>14017.5</v>
      </c>
      <c r="G597" s="0" t="n">
        <v>0</v>
      </c>
      <c r="H597" s="0" t="n">
        <f aca="false">21*E597</f>
        <v>63</v>
      </c>
      <c r="I597" s="0" t="n">
        <f aca="false">F597+G597</f>
        <v>14017.5</v>
      </c>
      <c r="J597" s="0" t="n">
        <f aca="false">I597+H597</f>
        <v>14080.5</v>
      </c>
      <c r="K597" s="0" t="n">
        <f aca="false">C597-J597</f>
        <v>0</v>
      </c>
    </row>
    <row r="598" s="65" customFormat="true" ht="29.85" hidden="false" customHeight="false" outlineLevel="0" collapsed="false">
      <c r="A598" s="139" t="n">
        <v>105365603</v>
      </c>
      <c r="B598" s="18" t="s">
        <v>2327</v>
      </c>
      <c r="C598" s="19" t="n">
        <v>3853.5</v>
      </c>
      <c r="D598" s="135" t="n">
        <v>105365603</v>
      </c>
      <c r="E598" s="0" t="n">
        <v>1</v>
      </c>
      <c r="F598" s="0" t="n">
        <v>3832.5</v>
      </c>
      <c r="G598" s="0" t="n">
        <v>0</v>
      </c>
      <c r="H598" s="0" t="n">
        <f aca="false">21*E598</f>
        <v>21</v>
      </c>
      <c r="I598" s="0" t="n">
        <f aca="false">F598+G598</f>
        <v>3832.5</v>
      </c>
      <c r="J598" s="0" t="n">
        <f aca="false">I598+H598</f>
        <v>3853.5</v>
      </c>
      <c r="K598" s="0" t="n">
        <f aca="false">C598-J598</f>
        <v>0</v>
      </c>
      <c r="AMC598" s="0"/>
      <c r="AMD598" s="0"/>
      <c r="AME598" s="0"/>
      <c r="AMF598" s="0"/>
      <c r="AMG598" s="0"/>
      <c r="AMH598" s="0"/>
      <c r="AMI598" s="0"/>
      <c r="AMJ598" s="0"/>
    </row>
    <row r="599" customFormat="false" ht="29.85" hidden="false" customHeight="false" outlineLevel="0" collapsed="false">
      <c r="A599" s="139" t="n">
        <v>105365605</v>
      </c>
      <c r="B599" s="18" t="s">
        <v>2587</v>
      </c>
      <c r="C599" s="19" t="n">
        <v>7707</v>
      </c>
      <c r="D599" s="135" t="n">
        <v>105365605</v>
      </c>
      <c r="E599" s="0" t="n">
        <v>2</v>
      </c>
      <c r="F599" s="0" t="n">
        <v>7665</v>
      </c>
      <c r="G599" s="0" t="n">
        <v>0</v>
      </c>
      <c r="H599" s="0" t="n">
        <f aca="false">21*E599</f>
        <v>42</v>
      </c>
      <c r="I599" s="0" t="n">
        <f aca="false">F599+G599</f>
        <v>7665</v>
      </c>
      <c r="J599" s="0" t="n">
        <f aca="false">I599+H599</f>
        <v>7707</v>
      </c>
      <c r="K599" s="0" t="n">
        <f aca="false">C599-J599</f>
        <v>0</v>
      </c>
    </row>
    <row r="600" customFormat="false" ht="29.85" hidden="false" customHeight="false" outlineLevel="0" collapsed="false">
      <c r="A600" s="139" t="n">
        <v>105365610</v>
      </c>
      <c r="B600" s="18" t="s">
        <v>2379</v>
      </c>
      <c r="C600" s="19" t="n">
        <v>7707</v>
      </c>
      <c r="D600" s="135" t="n">
        <v>105365610</v>
      </c>
      <c r="E600" s="0" t="n">
        <v>2</v>
      </c>
      <c r="F600" s="0" t="n">
        <v>7665</v>
      </c>
      <c r="G600" s="0" t="n">
        <v>0</v>
      </c>
      <c r="H600" s="0" t="n">
        <f aca="false">21*E600</f>
        <v>42</v>
      </c>
      <c r="I600" s="0" t="n">
        <f aca="false">F600+G600</f>
        <v>7665</v>
      </c>
      <c r="J600" s="0" t="n">
        <f aca="false">I600+H600</f>
        <v>7707</v>
      </c>
      <c r="K600" s="0" t="n">
        <f aca="false">C600-J600</f>
        <v>0</v>
      </c>
    </row>
    <row r="601" customFormat="false" ht="29.85" hidden="false" customHeight="false" outlineLevel="0" collapsed="false">
      <c r="A601" s="139" t="n">
        <v>105365653</v>
      </c>
      <c r="B601" s="18" t="s">
        <v>2642</v>
      </c>
      <c r="C601" s="19" t="n">
        <v>11560.5</v>
      </c>
      <c r="D601" s="135" t="n">
        <v>105365653</v>
      </c>
      <c r="E601" s="0" t="n">
        <v>3</v>
      </c>
      <c r="F601" s="0" t="n">
        <v>11497.5</v>
      </c>
      <c r="G601" s="0" t="n">
        <v>0</v>
      </c>
      <c r="H601" s="0" t="n">
        <f aca="false">21*E601</f>
        <v>63</v>
      </c>
      <c r="I601" s="0" t="n">
        <f aca="false">F601+G601</f>
        <v>11497.5</v>
      </c>
      <c r="J601" s="0" t="n">
        <f aca="false">I601+H601</f>
        <v>11560.5</v>
      </c>
      <c r="K601" s="0" t="n">
        <f aca="false">C601-J601</f>
        <v>0</v>
      </c>
    </row>
    <row r="602" customFormat="false" ht="29.85" hidden="false" customHeight="false" outlineLevel="0" collapsed="false">
      <c r="A602" s="139" t="n">
        <v>105365669</v>
      </c>
      <c r="B602" s="18" t="s">
        <v>3690</v>
      </c>
      <c r="C602" s="19" t="n">
        <v>4693.5</v>
      </c>
      <c r="D602" s="135" t="n">
        <v>105365669</v>
      </c>
      <c r="E602" s="0" t="n">
        <v>1</v>
      </c>
      <c r="F602" s="0" t="n">
        <v>4672.5</v>
      </c>
      <c r="G602" s="0" t="n">
        <v>0</v>
      </c>
      <c r="H602" s="0" t="n">
        <f aca="false">21*E602</f>
        <v>21</v>
      </c>
      <c r="I602" s="0" t="n">
        <f aca="false">F602+G602</f>
        <v>4672.5</v>
      </c>
      <c r="J602" s="0" t="n">
        <f aca="false">I602+H602</f>
        <v>4693.5</v>
      </c>
      <c r="K602" s="0" t="n">
        <f aca="false">C602-J602</f>
        <v>0</v>
      </c>
    </row>
    <row r="603" customFormat="false" ht="29.85" hidden="false" customHeight="false" outlineLevel="0" collapsed="false">
      <c r="A603" s="139" t="n">
        <v>105365690</v>
      </c>
      <c r="B603" s="18" t="s">
        <v>3155</v>
      </c>
      <c r="C603" s="19" t="n">
        <v>7707</v>
      </c>
      <c r="D603" s="135" t="n">
        <v>105365690</v>
      </c>
      <c r="E603" s="0" t="n">
        <v>2</v>
      </c>
      <c r="F603" s="0" t="n">
        <v>7665</v>
      </c>
      <c r="G603" s="0" t="n">
        <v>0</v>
      </c>
      <c r="H603" s="0" t="n">
        <f aca="false">21*E603</f>
        <v>42</v>
      </c>
      <c r="I603" s="0" t="n">
        <f aca="false">F603+G603</f>
        <v>7665</v>
      </c>
      <c r="J603" s="0" t="n">
        <f aca="false">I603+H603</f>
        <v>7707</v>
      </c>
      <c r="K603" s="0" t="n">
        <f aca="false">C603-J603</f>
        <v>0</v>
      </c>
    </row>
    <row r="604" customFormat="false" ht="29.85" hidden="false" customHeight="false" outlineLevel="0" collapsed="false">
      <c r="A604" s="139" t="n">
        <v>105365722</v>
      </c>
      <c r="B604" s="18" t="s">
        <v>2394</v>
      </c>
      <c r="C604" s="19" t="n">
        <v>7707</v>
      </c>
      <c r="D604" s="135" t="n">
        <v>105365722</v>
      </c>
      <c r="E604" s="0" t="n">
        <v>2</v>
      </c>
      <c r="F604" s="0" t="n">
        <v>7665</v>
      </c>
      <c r="G604" s="0" t="n">
        <v>0</v>
      </c>
      <c r="H604" s="0" t="n">
        <f aca="false">21*E604</f>
        <v>42</v>
      </c>
      <c r="I604" s="0" t="n">
        <f aca="false">F604+G604</f>
        <v>7665</v>
      </c>
      <c r="J604" s="0" t="n">
        <f aca="false">I604+H604</f>
        <v>7707</v>
      </c>
      <c r="K604" s="0" t="n">
        <f aca="false">C604-J604</f>
        <v>0</v>
      </c>
    </row>
    <row r="605" customFormat="false" ht="29.85" hidden="false" customHeight="false" outlineLevel="0" collapsed="false">
      <c r="A605" s="139" t="n">
        <v>105365752</v>
      </c>
      <c r="B605" s="18" t="s">
        <v>2347</v>
      </c>
      <c r="C605" s="19" t="n">
        <v>4693.5</v>
      </c>
      <c r="D605" s="135" t="n">
        <v>105365752</v>
      </c>
      <c r="E605" s="0" t="n">
        <v>1</v>
      </c>
      <c r="F605" s="0" t="n">
        <v>4672.5</v>
      </c>
      <c r="G605" s="0" t="n">
        <v>0</v>
      </c>
      <c r="H605" s="0" t="n">
        <f aca="false">21*E605</f>
        <v>21</v>
      </c>
      <c r="I605" s="0" t="n">
        <f aca="false">F605+G605</f>
        <v>4672.5</v>
      </c>
      <c r="J605" s="0" t="n">
        <f aca="false">I605+H605</f>
        <v>4693.5</v>
      </c>
      <c r="K605" s="0" t="n">
        <f aca="false">C605-J605</f>
        <v>0</v>
      </c>
    </row>
    <row r="606" customFormat="false" ht="29.85" hidden="false" customHeight="false" outlineLevel="0" collapsed="false">
      <c r="A606" s="139" t="n">
        <v>105365817</v>
      </c>
      <c r="B606" s="18" t="s">
        <v>4820</v>
      </c>
      <c r="C606" s="19" t="n">
        <v>11560.5</v>
      </c>
      <c r="D606" s="135" t="n">
        <v>105365817</v>
      </c>
      <c r="E606" s="0" t="n">
        <v>3</v>
      </c>
      <c r="F606" s="0" t="n">
        <v>11497.5</v>
      </c>
      <c r="G606" s="0" t="n">
        <v>0</v>
      </c>
      <c r="H606" s="0" t="n">
        <f aca="false">21*E606</f>
        <v>63</v>
      </c>
      <c r="I606" s="0" t="n">
        <f aca="false">F606+G606</f>
        <v>11497.5</v>
      </c>
      <c r="J606" s="0" t="n">
        <f aca="false">I606+H606</f>
        <v>11560.5</v>
      </c>
      <c r="K606" s="0" t="n">
        <f aca="false">C606-J606</f>
        <v>0</v>
      </c>
    </row>
    <row r="607" customFormat="false" ht="29.85" hidden="false" customHeight="false" outlineLevel="0" collapsed="false">
      <c r="A607" s="139" t="n">
        <v>105365886</v>
      </c>
      <c r="B607" s="18" t="s">
        <v>3651</v>
      </c>
      <c r="C607" s="19" t="n">
        <v>42388.5</v>
      </c>
      <c r="D607" s="135" t="n">
        <v>105365886</v>
      </c>
      <c r="E607" s="0" t="n">
        <v>11</v>
      </c>
      <c r="F607" s="0" t="n">
        <v>42157.5</v>
      </c>
      <c r="G607" s="0" t="n">
        <v>0</v>
      </c>
      <c r="H607" s="0" t="n">
        <f aca="false">21*E607</f>
        <v>231</v>
      </c>
      <c r="I607" s="0" t="n">
        <f aca="false">F607+G607</f>
        <v>42157.5</v>
      </c>
      <c r="J607" s="0" t="n">
        <f aca="false">I607+H607</f>
        <v>42388.5</v>
      </c>
      <c r="K607" s="0" t="n">
        <f aca="false">C607-J607</f>
        <v>0</v>
      </c>
    </row>
    <row r="608" customFormat="false" ht="29.85" hidden="false" customHeight="false" outlineLevel="0" collapsed="false">
      <c r="A608" s="139" t="n">
        <v>105365932</v>
      </c>
      <c r="B608" s="18" t="s">
        <v>3711</v>
      </c>
      <c r="C608" s="19" t="n">
        <v>4693.5</v>
      </c>
      <c r="D608" s="135" t="n">
        <v>105365932</v>
      </c>
      <c r="E608" s="0" t="n">
        <v>1</v>
      </c>
      <c r="F608" s="0" t="n">
        <v>4672.5</v>
      </c>
      <c r="G608" s="0" t="n">
        <v>0</v>
      </c>
      <c r="H608" s="0" t="n">
        <f aca="false">21*E608</f>
        <v>21</v>
      </c>
      <c r="I608" s="0" t="n">
        <f aca="false">F608+G608</f>
        <v>4672.5</v>
      </c>
      <c r="J608" s="0" t="n">
        <f aca="false">I608+H608</f>
        <v>4693.5</v>
      </c>
      <c r="K608" s="0" t="n">
        <f aca="false">C608-J608</f>
        <v>0</v>
      </c>
    </row>
    <row r="609" s="65" customFormat="true" ht="29.85" hidden="false" customHeight="false" outlineLevel="0" collapsed="false">
      <c r="A609" s="139" t="n">
        <v>105366009</v>
      </c>
      <c r="B609" s="18" t="s">
        <v>3403</v>
      </c>
      <c r="C609" s="19" t="n">
        <v>7707</v>
      </c>
      <c r="D609" s="135" t="n">
        <v>105366009</v>
      </c>
      <c r="E609" s="0" t="n">
        <v>2</v>
      </c>
      <c r="F609" s="0" t="n">
        <v>7665</v>
      </c>
      <c r="G609" s="0" t="n">
        <v>0</v>
      </c>
      <c r="H609" s="0" t="n">
        <f aca="false">21*E609</f>
        <v>42</v>
      </c>
      <c r="I609" s="0" t="n">
        <f aca="false">F609+G609</f>
        <v>7665</v>
      </c>
      <c r="J609" s="0" t="n">
        <f aca="false">I609+H609</f>
        <v>7707</v>
      </c>
      <c r="K609" s="0" t="n">
        <f aca="false">C609-J609</f>
        <v>0</v>
      </c>
      <c r="AMC609" s="0"/>
      <c r="AMD609" s="0"/>
      <c r="AME609" s="0"/>
      <c r="AMF609" s="0"/>
      <c r="AMG609" s="0"/>
      <c r="AMH609" s="0"/>
      <c r="AMI609" s="0"/>
      <c r="AMJ609" s="0"/>
    </row>
    <row r="610" customFormat="false" ht="29.85" hidden="false" customHeight="false" outlineLevel="0" collapsed="false">
      <c r="A610" s="139" t="n">
        <v>105366014</v>
      </c>
      <c r="B610" s="18" t="s">
        <v>2609</v>
      </c>
      <c r="C610" s="19" t="n">
        <v>7707</v>
      </c>
      <c r="D610" s="135" t="n">
        <v>105366014</v>
      </c>
      <c r="E610" s="0" t="n">
        <v>2</v>
      </c>
      <c r="F610" s="0" t="n">
        <v>7665</v>
      </c>
      <c r="G610" s="0" t="n">
        <v>0</v>
      </c>
      <c r="H610" s="0" t="n">
        <f aca="false">21*E610</f>
        <v>42</v>
      </c>
      <c r="I610" s="0" t="n">
        <f aca="false">F610+G610</f>
        <v>7665</v>
      </c>
      <c r="J610" s="0" t="n">
        <f aca="false">I610+H610</f>
        <v>7707</v>
      </c>
      <c r="K610" s="0" t="n">
        <f aca="false">C610-J610</f>
        <v>0</v>
      </c>
    </row>
    <row r="611" customFormat="false" ht="29.85" hidden="false" customHeight="false" outlineLevel="0" collapsed="false">
      <c r="A611" s="134" t="n">
        <v>105366031</v>
      </c>
      <c r="B611" s="63" t="s">
        <v>2584</v>
      </c>
      <c r="C611" s="64" t="n">
        <v>11486.8</v>
      </c>
      <c r="D611" s="136" t="n">
        <v>105366031</v>
      </c>
      <c r="E611" s="78" t="n">
        <v>2</v>
      </c>
      <c r="F611" s="78" t="n">
        <v>7410.8</v>
      </c>
      <c r="G611" s="78" t="n">
        <v>4034</v>
      </c>
      <c r="H611" s="78" t="n">
        <f aca="false">21*E611</f>
        <v>42</v>
      </c>
      <c r="I611" s="78" t="n">
        <f aca="false">F611+G611</f>
        <v>11444.8</v>
      </c>
      <c r="J611" s="78" t="n">
        <f aca="false">I611+H611</f>
        <v>11486.8</v>
      </c>
      <c r="K611" s="0" t="n">
        <f aca="false">C611-J611</f>
        <v>0</v>
      </c>
    </row>
    <row r="612" s="55" customFormat="true" ht="30.8" hidden="false" customHeight="false" outlineLevel="0" collapsed="false">
      <c r="A612" s="134" t="n">
        <v>105366041</v>
      </c>
      <c r="B612" s="58" t="s">
        <v>3063</v>
      </c>
      <c r="C612" s="59" t="n">
        <v>11486.8</v>
      </c>
      <c r="D612" s="141" t="n">
        <v>105366041</v>
      </c>
      <c r="E612" s="96" t="n">
        <v>2</v>
      </c>
      <c r="F612" s="96" t="n">
        <v>7173.3</v>
      </c>
      <c r="G612" s="96" t="n">
        <v>4269.5</v>
      </c>
      <c r="H612" s="96" t="n">
        <f aca="false">21*E612</f>
        <v>42</v>
      </c>
      <c r="I612" s="96" t="n">
        <f aca="false">F612+G612</f>
        <v>11442.8</v>
      </c>
      <c r="J612" s="96" t="n">
        <f aca="false">I612+H612</f>
        <v>11484.8</v>
      </c>
      <c r="K612" s="55" t="n">
        <f aca="false">C612-J612</f>
        <v>2</v>
      </c>
    </row>
    <row r="613" customFormat="false" ht="29.85" hidden="false" customHeight="false" outlineLevel="0" collapsed="false">
      <c r="A613" s="139" t="n">
        <v>105366070</v>
      </c>
      <c r="B613" s="18" t="s">
        <v>3961</v>
      </c>
      <c r="C613" s="19" t="n">
        <v>15414</v>
      </c>
      <c r="D613" s="135" t="n">
        <v>105366070</v>
      </c>
      <c r="E613" s="0" t="n">
        <v>4</v>
      </c>
      <c r="F613" s="0" t="n">
        <v>15330</v>
      </c>
      <c r="G613" s="0" t="n">
        <v>0</v>
      </c>
      <c r="H613" s="0" t="n">
        <f aca="false">21*E613</f>
        <v>84</v>
      </c>
      <c r="I613" s="0" t="n">
        <f aca="false">F613+G613</f>
        <v>15330</v>
      </c>
      <c r="J613" s="0" t="n">
        <f aca="false">I613+H613</f>
        <v>15414</v>
      </c>
      <c r="K613" s="0" t="n">
        <f aca="false">C613-J613</f>
        <v>0</v>
      </c>
    </row>
    <row r="614" s="65" customFormat="true" ht="29.85" hidden="false" customHeight="false" outlineLevel="0" collapsed="false">
      <c r="A614" s="139" t="n">
        <v>105366104</v>
      </c>
      <c r="B614" s="18" t="s">
        <v>2866</v>
      </c>
      <c r="C614" s="19" t="n">
        <v>9387</v>
      </c>
      <c r="D614" s="135" t="n">
        <v>105366104</v>
      </c>
      <c r="E614" s="0" t="n">
        <v>2</v>
      </c>
      <c r="F614" s="0" t="n">
        <v>9345</v>
      </c>
      <c r="G614" s="0" t="n">
        <v>0</v>
      </c>
      <c r="H614" s="0" t="n">
        <f aca="false">21*E614</f>
        <v>42</v>
      </c>
      <c r="I614" s="0" t="n">
        <f aca="false">F614+G614</f>
        <v>9345</v>
      </c>
      <c r="J614" s="0" t="n">
        <f aca="false">I614+H614</f>
        <v>9387</v>
      </c>
      <c r="K614" s="0" t="n">
        <f aca="false">C614-J614</f>
        <v>0</v>
      </c>
      <c r="AMC614" s="0"/>
      <c r="AMD614" s="0"/>
      <c r="AME614" s="0"/>
      <c r="AMF614" s="0"/>
      <c r="AMG614" s="0"/>
      <c r="AMH614" s="0"/>
      <c r="AMI614" s="0"/>
      <c r="AMJ614" s="0"/>
    </row>
    <row r="615" customFormat="false" ht="29.85" hidden="false" customHeight="false" outlineLevel="0" collapsed="false">
      <c r="A615" s="139" t="n">
        <v>105366129</v>
      </c>
      <c r="B615" s="18" t="s">
        <v>3149</v>
      </c>
      <c r="C615" s="19" t="n">
        <v>3853.5</v>
      </c>
      <c r="D615" s="135" t="n">
        <v>105366129</v>
      </c>
      <c r="E615" s="0" t="n">
        <v>1</v>
      </c>
      <c r="F615" s="0" t="n">
        <v>3832.5</v>
      </c>
      <c r="G615" s="0" t="n">
        <v>0</v>
      </c>
      <c r="H615" s="0" t="n">
        <f aca="false">21*E615</f>
        <v>21</v>
      </c>
      <c r="I615" s="0" t="n">
        <f aca="false">F615+G615</f>
        <v>3832.5</v>
      </c>
      <c r="J615" s="0" t="n">
        <f aca="false">I615+H615</f>
        <v>3853.5</v>
      </c>
      <c r="K615" s="0" t="n">
        <f aca="false">C615-J615</f>
        <v>0</v>
      </c>
    </row>
    <row r="616" customFormat="false" ht="29.85" hidden="false" customHeight="false" outlineLevel="0" collapsed="false">
      <c r="A616" s="139" t="n">
        <v>105366136</v>
      </c>
      <c r="B616" s="18" t="s">
        <v>3146</v>
      </c>
      <c r="C616" s="19" t="n">
        <v>3853.5</v>
      </c>
      <c r="D616" s="135" t="n">
        <v>105366136</v>
      </c>
      <c r="E616" s="0" t="n">
        <v>1</v>
      </c>
      <c r="F616" s="0" t="n">
        <v>3832.5</v>
      </c>
      <c r="G616" s="0" t="n">
        <v>0</v>
      </c>
      <c r="H616" s="0" t="n">
        <f aca="false">21*E616</f>
        <v>21</v>
      </c>
      <c r="I616" s="0" t="n">
        <f aca="false">F616+G616</f>
        <v>3832.5</v>
      </c>
      <c r="J616" s="0" t="n">
        <f aca="false">I616+H616</f>
        <v>3853.5</v>
      </c>
      <c r="K616" s="0" t="n">
        <f aca="false">C616-J616</f>
        <v>0</v>
      </c>
    </row>
    <row r="617" customFormat="false" ht="29.85" hidden="false" customHeight="false" outlineLevel="0" collapsed="false">
      <c r="A617" s="139" t="n">
        <v>105366156</v>
      </c>
      <c r="B617" s="18" t="s">
        <v>3134</v>
      </c>
      <c r="C617" s="19" t="n">
        <v>3853.5</v>
      </c>
      <c r="D617" s="135" t="n">
        <v>105366156</v>
      </c>
      <c r="E617" s="0" t="n">
        <v>1</v>
      </c>
      <c r="F617" s="0" t="n">
        <v>3832.5</v>
      </c>
      <c r="G617" s="0" t="n">
        <v>0</v>
      </c>
      <c r="H617" s="0" t="n">
        <f aca="false">21*E617</f>
        <v>21</v>
      </c>
      <c r="I617" s="0" t="n">
        <f aca="false">F617+G617</f>
        <v>3832.5</v>
      </c>
      <c r="J617" s="0" t="n">
        <f aca="false">I617+H617</f>
        <v>3853.5</v>
      </c>
      <c r="K617" s="0" t="n">
        <f aca="false">C617-J617</f>
        <v>0</v>
      </c>
    </row>
    <row r="618" customFormat="false" ht="29.85" hidden="false" customHeight="false" outlineLevel="0" collapsed="false">
      <c r="A618" s="139" t="n">
        <v>105366163</v>
      </c>
      <c r="B618" s="18" t="s">
        <v>3732</v>
      </c>
      <c r="C618" s="19" t="n">
        <v>4693.5</v>
      </c>
      <c r="D618" s="135" t="n">
        <v>105366163</v>
      </c>
      <c r="E618" s="0" t="n">
        <v>1</v>
      </c>
      <c r="F618" s="0" t="n">
        <v>4672.5</v>
      </c>
      <c r="G618" s="0" t="n">
        <v>0</v>
      </c>
      <c r="H618" s="0" t="n">
        <f aca="false">21*E618</f>
        <v>21</v>
      </c>
      <c r="I618" s="0" t="n">
        <f aca="false">F618+G618</f>
        <v>4672.5</v>
      </c>
      <c r="J618" s="0" t="n">
        <f aca="false">I618+H618</f>
        <v>4693.5</v>
      </c>
      <c r="K618" s="0" t="n">
        <f aca="false">C618-J618</f>
        <v>0</v>
      </c>
    </row>
    <row r="619" customFormat="false" ht="29.85" hidden="false" customHeight="false" outlineLevel="0" collapsed="false">
      <c r="A619" s="139" t="n">
        <v>105366191</v>
      </c>
      <c r="B619" s="18" t="s">
        <v>3427</v>
      </c>
      <c r="C619" s="19" t="n">
        <v>7707</v>
      </c>
      <c r="D619" s="135" t="n">
        <v>105366191</v>
      </c>
      <c r="E619" s="0" t="n">
        <v>2</v>
      </c>
      <c r="F619" s="0" t="n">
        <v>7665</v>
      </c>
      <c r="G619" s="0" t="n">
        <v>0</v>
      </c>
      <c r="H619" s="0" t="n">
        <f aca="false">21*E619</f>
        <v>42</v>
      </c>
      <c r="I619" s="0" t="n">
        <f aca="false">F619+G619</f>
        <v>7665</v>
      </c>
      <c r="J619" s="0" t="n">
        <f aca="false">I619+H619</f>
        <v>7707</v>
      </c>
      <c r="K619" s="0" t="n">
        <f aca="false">C619-J619</f>
        <v>0</v>
      </c>
    </row>
    <row r="620" s="65" customFormat="true" ht="29.85" hidden="false" customHeight="false" outlineLevel="0" collapsed="false">
      <c r="A620" s="139" t="n">
        <v>105366257</v>
      </c>
      <c r="B620" s="18" t="s">
        <v>2563</v>
      </c>
      <c r="C620" s="19" t="n">
        <v>3853.5</v>
      </c>
      <c r="D620" s="135" t="n">
        <v>105366257</v>
      </c>
      <c r="E620" s="0" t="n">
        <v>1</v>
      </c>
      <c r="F620" s="0" t="n">
        <v>3832.5</v>
      </c>
      <c r="G620" s="0" t="n">
        <v>0</v>
      </c>
      <c r="H620" s="0" t="n">
        <f aca="false">21*E620</f>
        <v>21</v>
      </c>
      <c r="I620" s="0" t="n">
        <f aca="false">F620+G620</f>
        <v>3832.5</v>
      </c>
      <c r="J620" s="0" t="n">
        <f aca="false">I620+H620</f>
        <v>3853.5</v>
      </c>
      <c r="K620" s="0" t="n">
        <f aca="false">C620-J620</f>
        <v>0</v>
      </c>
      <c r="AMC620" s="0"/>
      <c r="AMD620" s="0"/>
      <c r="AME620" s="0"/>
      <c r="AMF620" s="0"/>
      <c r="AMG620" s="0"/>
      <c r="AMH620" s="0"/>
      <c r="AMI620" s="0"/>
      <c r="AMJ620" s="0"/>
    </row>
    <row r="621" customFormat="false" ht="29.85" hidden="false" customHeight="false" outlineLevel="0" collapsed="false">
      <c r="A621" s="139" t="n">
        <v>105366283</v>
      </c>
      <c r="B621" s="18" t="s">
        <v>2795</v>
      </c>
      <c r="C621" s="19" t="n">
        <v>38535</v>
      </c>
      <c r="D621" s="135" t="n">
        <v>105366283</v>
      </c>
      <c r="E621" s="0" t="n">
        <v>10</v>
      </c>
      <c r="F621" s="0" t="n">
        <v>38325</v>
      </c>
      <c r="G621" s="0" t="n">
        <v>0</v>
      </c>
      <c r="H621" s="0" t="n">
        <f aca="false">21*E621</f>
        <v>210</v>
      </c>
      <c r="I621" s="0" t="n">
        <f aca="false">F621+G621</f>
        <v>38325</v>
      </c>
      <c r="J621" s="0" t="n">
        <f aca="false">I621+H621</f>
        <v>38535</v>
      </c>
      <c r="K621" s="0" t="n">
        <f aca="false">C621-J621</f>
        <v>0</v>
      </c>
    </row>
    <row r="622" customFormat="false" ht="29.85" hidden="false" customHeight="false" outlineLevel="0" collapsed="false">
      <c r="A622" s="134" t="n">
        <v>105366330</v>
      </c>
      <c r="B622" s="63" t="s">
        <v>2753</v>
      </c>
      <c r="C622" s="64" t="n">
        <v>5743.4</v>
      </c>
      <c r="D622" s="136" t="n">
        <v>105366330</v>
      </c>
      <c r="E622" s="78" t="n">
        <v>1</v>
      </c>
      <c r="F622" s="78" t="n">
        <v>5722.4</v>
      </c>
      <c r="G622" s="78" t="n">
        <v>0</v>
      </c>
      <c r="H622" s="78" t="n">
        <f aca="false">21*E622</f>
        <v>21</v>
      </c>
      <c r="I622" s="78" t="n">
        <f aca="false">F622+G622</f>
        <v>5722.4</v>
      </c>
      <c r="J622" s="78" t="n">
        <f aca="false">I622+H622</f>
        <v>5743.4</v>
      </c>
      <c r="K622" s="0" t="n">
        <f aca="false">C622-J622</f>
        <v>0</v>
      </c>
    </row>
    <row r="623" customFormat="false" ht="29.85" hidden="false" customHeight="false" outlineLevel="0" collapsed="false">
      <c r="A623" s="139" t="n">
        <v>105366333</v>
      </c>
      <c r="B623" s="18" t="s">
        <v>5696</v>
      </c>
      <c r="C623" s="19" t="n">
        <v>11560.5</v>
      </c>
      <c r="D623" s="135" t="n">
        <v>105366333</v>
      </c>
      <c r="E623" s="0" t="n">
        <v>3</v>
      </c>
      <c r="F623" s="0" t="n">
        <v>11497.5</v>
      </c>
      <c r="G623" s="0" t="n">
        <v>0</v>
      </c>
      <c r="H623" s="0" t="n">
        <f aca="false">21*E623</f>
        <v>63</v>
      </c>
      <c r="I623" s="0" t="n">
        <f aca="false">F623+G623</f>
        <v>11497.5</v>
      </c>
      <c r="J623" s="0" t="n">
        <f aca="false">I623+H623</f>
        <v>11560.5</v>
      </c>
      <c r="K623" s="0" t="n">
        <f aca="false">C623-J623</f>
        <v>0</v>
      </c>
    </row>
    <row r="624" customFormat="false" ht="29.85" hidden="false" customHeight="false" outlineLevel="0" collapsed="false">
      <c r="A624" s="134" t="n">
        <v>105366405</v>
      </c>
      <c r="B624" s="63" t="s">
        <v>2581</v>
      </c>
      <c r="C624" s="64" t="n">
        <v>11486.8</v>
      </c>
      <c r="D624" s="136" t="n">
        <v>105366405</v>
      </c>
      <c r="E624" s="78" t="n">
        <v>2</v>
      </c>
      <c r="F624" s="78" t="n">
        <v>11444.8</v>
      </c>
      <c r="G624" s="78" t="n">
        <v>0</v>
      </c>
      <c r="H624" s="78" t="n">
        <f aca="false">21*E624</f>
        <v>42</v>
      </c>
      <c r="I624" s="78" t="n">
        <f aca="false">F624+G624</f>
        <v>11444.8</v>
      </c>
      <c r="J624" s="78" t="n">
        <f aca="false">I624+H624</f>
        <v>11486.8</v>
      </c>
      <c r="K624" s="0" t="n">
        <f aca="false">C624-J624</f>
        <v>0</v>
      </c>
    </row>
    <row r="625" customFormat="false" ht="29.85" hidden="false" customHeight="false" outlineLevel="0" collapsed="false">
      <c r="A625" s="134" t="n">
        <v>105366493</v>
      </c>
      <c r="B625" s="63" t="s">
        <v>2551</v>
      </c>
      <c r="C625" s="64" t="n">
        <v>5743.4</v>
      </c>
      <c r="D625" s="136" t="n">
        <v>105366493</v>
      </c>
      <c r="E625" s="78" t="n">
        <v>1</v>
      </c>
      <c r="F625" s="78" t="n">
        <v>5722.4</v>
      </c>
      <c r="G625" s="78" t="n">
        <v>0</v>
      </c>
      <c r="H625" s="78" t="n">
        <f aca="false">21*E625</f>
        <v>21</v>
      </c>
      <c r="I625" s="78" t="n">
        <f aca="false">F625+G625</f>
        <v>5722.4</v>
      </c>
      <c r="J625" s="78" t="n">
        <f aca="false">I625+H625</f>
        <v>5743.4</v>
      </c>
      <c r="K625" s="0" t="n">
        <f aca="false">C625-J625</f>
        <v>0</v>
      </c>
    </row>
    <row r="626" customFormat="false" ht="29.85" hidden="false" customHeight="false" outlineLevel="0" collapsed="false">
      <c r="A626" s="139" t="n">
        <v>105366503</v>
      </c>
      <c r="B626" s="18" t="s">
        <v>2590</v>
      </c>
      <c r="C626" s="19" t="n">
        <v>7707</v>
      </c>
      <c r="D626" s="135" t="n">
        <v>105366503</v>
      </c>
      <c r="E626" s="0" t="n">
        <v>2</v>
      </c>
      <c r="F626" s="0" t="n">
        <v>7665</v>
      </c>
      <c r="G626" s="0" t="n">
        <v>0</v>
      </c>
      <c r="H626" s="0" t="n">
        <f aca="false">21*E626</f>
        <v>42</v>
      </c>
      <c r="I626" s="0" t="n">
        <f aca="false">F626+G626</f>
        <v>7665</v>
      </c>
      <c r="J626" s="0" t="n">
        <f aca="false">I626+H626</f>
        <v>7707</v>
      </c>
      <c r="K626" s="0" t="n">
        <f aca="false">C626-J626</f>
        <v>0</v>
      </c>
    </row>
    <row r="627" customFormat="false" ht="31.6" hidden="false" customHeight="false" outlineLevel="0" collapsed="false">
      <c r="A627" s="139" t="n">
        <v>105366514</v>
      </c>
      <c r="B627" s="18" t="s">
        <v>4339</v>
      </c>
      <c r="C627" s="19" t="n">
        <v>11560.5</v>
      </c>
      <c r="D627" s="135" t="n">
        <v>105366514</v>
      </c>
      <c r="E627" s="0" t="n">
        <v>3</v>
      </c>
      <c r="F627" s="0" t="n">
        <v>11497.5</v>
      </c>
      <c r="G627" s="0" t="n">
        <v>0</v>
      </c>
      <c r="H627" s="0" t="n">
        <f aca="false">21*E627</f>
        <v>63</v>
      </c>
      <c r="I627" s="0" t="n">
        <f aca="false">F627+G627</f>
        <v>11497.5</v>
      </c>
      <c r="J627" s="0" t="n">
        <f aca="false">I627+H627</f>
        <v>11560.5</v>
      </c>
      <c r="K627" s="0" t="n">
        <f aca="false">C627-J627</f>
        <v>0</v>
      </c>
    </row>
    <row r="628" customFormat="false" ht="29.85" hidden="false" customHeight="false" outlineLevel="0" collapsed="false">
      <c r="A628" s="139" t="n">
        <v>105366519</v>
      </c>
      <c r="B628" s="18" t="s">
        <v>2816</v>
      </c>
      <c r="C628" s="19" t="n">
        <v>4693.5</v>
      </c>
      <c r="D628" s="135" t="n">
        <v>105366519</v>
      </c>
      <c r="E628" s="0" t="n">
        <v>1</v>
      </c>
      <c r="F628" s="0" t="n">
        <v>4672.5</v>
      </c>
      <c r="G628" s="0" t="n">
        <v>0</v>
      </c>
      <c r="H628" s="0" t="n">
        <f aca="false">21*E628</f>
        <v>21</v>
      </c>
      <c r="I628" s="0" t="n">
        <f aca="false">F628+G628</f>
        <v>4672.5</v>
      </c>
      <c r="J628" s="0" t="n">
        <f aca="false">I628+H628</f>
        <v>4693.5</v>
      </c>
      <c r="K628" s="0" t="n">
        <f aca="false">C628-J628</f>
        <v>0</v>
      </c>
    </row>
    <row r="629" customFormat="false" ht="29.85" hidden="false" customHeight="false" outlineLevel="0" collapsed="false">
      <c r="A629" s="139" t="n">
        <v>105366545</v>
      </c>
      <c r="B629" s="18" t="s">
        <v>3267</v>
      </c>
      <c r="C629" s="19" t="n">
        <v>34681.5</v>
      </c>
      <c r="D629" s="135" t="n">
        <v>105366545</v>
      </c>
      <c r="E629" s="0" t="n">
        <v>9</v>
      </c>
      <c r="F629" s="0" t="n">
        <v>34492.5</v>
      </c>
      <c r="G629" s="0" t="n">
        <v>0</v>
      </c>
      <c r="H629" s="0" t="n">
        <f aca="false">21*E629</f>
        <v>189</v>
      </c>
      <c r="I629" s="0" t="n">
        <f aca="false">F629+G629</f>
        <v>34492.5</v>
      </c>
      <c r="J629" s="0" t="n">
        <f aca="false">I629+H629</f>
        <v>34681.5</v>
      </c>
      <c r="K629" s="0" t="n">
        <f aca="false">C629-J629</f>
        <v>0</v>
      </c>
    </row>
    <row r="630" s="65" customFormat="true" ht="29.85" hidden="false" customHeight="false" outlineLevel="0" collapsed="false">
      <c r="A630" s="139" t="n">
        <v>105366579</v>
      </c>
      <c r="B630" s="18" t="s">
        <v>3191</v>
      </c>
      <c r="C630" s="19" t="n">
        <v>7707</v>
      </c>
      <c r="D630" s="135" t="n">
        <v>105366579</v>
      </c>
      <c r="E630" s="0" t="n">
        <v>2</v>
      </c>
      <c r="F630" s="0" t="n">
        <v>7665</v>
      </c>
      <c r="G630" s="0" t="n">
        <v>0</v>
      </c>
      <c r="H630" s="0" t="n">
        <f aca="false">21*E630</f>
        <v>42</v>
      </c>
      <c r="I630" s="0" t="n">
        <f aca="false">F630+G630</f>
        <v>7665</v>
      </c>
      <c r="J630" s="0" t="n">
        <f aca="false">I630+H630</f>
        <v>7707</v>
      </c>
      <c r="K630" s="0" t="n">
        <f aca="false">C630-J630</f>
        <v>0</v>
      </c>
      <c r="AMC630" s="0"/>
      <c r="AMD630" s="0"/>
      <c r="AME630" s="0"/>
      <c r="AMF630" s="0"/>
      <c r="AMG630" s="0"/>
      <c r="AMH630" s="0"/>
      <c r="AMI630" s="0"/>
      <c r="AMJ630" s="0"/>
    </row>
    <row r="631" customFormat="false" ht="29.85" hidden="false" customHeight="false" outlineLevel="0" collapsed="false">
      <c r="A631" s="139" t="n">
        <v>105366713</v>
      </c>
      <c r="B631" s="18" t="s">
        <v>3508</v>
      </c>
      <c r="C631" s="19" t="n">
        <v>7707</v>
      </c>
      <c r="D631" s="135" t="n">
        <v>105366713</v>
      </c>
      <c r="E631" s="0" t="n">
        <v>2</v>
      </c>
      <c r="F631" s="0" t="n">
        <v>7665</v>
      </c>
      <c r="G631" s="0" t="n">
        <v>0</v>
      </c>
      <c r="H631" s="0" t="n">
        <f aca="false">21*E631</f>
        <v>42</v>
      </c>
      <c r="I631" s="0" t="n">
        <f aca="false">F631+G631</f>
        <v>7665</v>
      </c>
      <c r="J631" s="0" t="n">
        <f aca="false">I631+H631</f>
        <v>7707</v>
      </c>
      <c r="K631" s="0" t="n">
        <f aca="false">C631-J631</f>
        <v>0</v>
      </c>
    </row>
    <row r="632" customFormat="false" ht="29.85" hidden="false" customHeight="false" outlineLevel="0" collapsed="false">
      <c r="A632" s="139" t="n">
        <v>105366750</v>
      </c>
      <c r="B632" s="18" t="s">
        <v>2557</v>
      </c>
      <c r="C632" s="19" t="n">
        <v>3853.5</v>
      </c>
      <c r="D632" s="135" t="n">
        <v>105366750</v>
      </c>
      <c r="E632" s="0" t="n">
        <v>1</v>
      </c>
      <c r="F632" s="0" t="n">
        <v>3832.5</v>
      </c>
      <c r="G632" s="0" t="n">
        <v>0</v>
      </c>
      <c r="H632" s="0" t="n">
        <f aca="false">21*E632</f>
        <v>21</v>
      </c>
      <c r="I632" s="0" t="n">
        <f aca="false">F632+G632</f>
        <v>3832.5</v>
      </c>
      <c r="J632" s="0" t="n">
        <f aca="false">I632+H632</f>
        <v>3853.5</v>
      </c>
      <c r="K632" s="0" t="n">
        <f aca="false">C632-J632</f>
        <v>0</v>
      </c>
    </row>
    <row r="633" customFormat="false" ht="29.85" hidden="false" customHeight="false" outlineLevel="0" collapsed="false">
      <c r="A633" s="134" t="n">
        <v>105366752</v>
      </c>
      <c r="B633" s="63" t="s">
        <v>2560</v>
      </c>
      <c r="C633" s="64" t="n">
        <v>5743.4</v>
      </c>
      <c r="D633" s="136" t="n">
        <v>105366752</v>
      </c>
      <c r="E633" s="78" t="n">
        <v>1</v>
      </c>
      <c r="F633" s="78" t="n">
        <v>5722.4</v>
      </c>
      <c r="G633" s="78" t="n">
        <v>0</v>
      </c>
      <c r="H633" s="78" t="n">
        <f aca="false">21*E633</f>
        <v>21</v>
      </c>
      <c r="I633" s="78" t="n">
        <f aca="false">F633+G633</f>
        <v>5722.4</v>
      </c>
      <c r="J633" s="78" t="n">
        <f aca="false">I633+H633</f>
        <v>5743.4</v>
      </c>
      <c r="K633" s="0" t="n">
        <f aca="false">C633-J633</f>
        <v>0</v>
      </c>
    </row>
    <row r="634" customFormat="false" ht="29.85" hidden="false" customHeight="false" outlineLevel="0" collapsed="false">
      <c r="A634" s="139" t="n">
        <v>105366753</v>
      </c>
      <c r="B634" s="18" t="s">
        <v>3161</v>
      </c>
      <c r="C634" s="19" t="n">
        <v>7707</v>
      </c>
      <c r="D634" s="135" t="n">
        <v>105366753</v>
      </c>
      <c r="E634" s="0" t="n">
        <v>2</v>
      </c>
      <c r="F634" s="0" t="n">
        <v>7665</v>
      </c>
      <c r="G634" s="0" t="n">
        <v>0</v>
      </c>
      <c r="H634" s="0" t="n">
        <f aca="false">21*E634</f>
        <v>42</v>
      </c>
      <c r="I634" s="0" t="n">
        <f aca="false">F634+G634</f>
        <v>7665</v>
      </c>
      <c r="J634" s="0" t="n">
        <f aca="false">I634+H634</f>
        <v>7707</v>
      </c>
      <c r="K634" s="0" t="n">
        <f aca="false">C634-J634</f>
        <v>0</v>
      </c>
    </row>
    <row r="635" customFormat="false" ht="29.85" hidden="false" customHeight="false" outlineLevel="0" collapsed="false">
      <c r="A635" s="134" t="n">
        <v>105366758</v>
      </c>
      <c r="B635" s="63" t="s">
        <v>3021</v>
      </c>
      <c r="C635" s="64" t="n">
        <v>17230.2</v>
      </c>
      <c r="D635" s="136" t="n">
        <v>105366758</v>
      </c>
      <c r="E635" s="78" t="n">
        <v>3</v>
      </c>
      <c r="F635" s="78" t="n">
        <v>17167.2</v>
      </c>
      <c r="G635" s="78" t="n">
        <v>0</v>
      </c>
      <c r="H635" s="78" t="n">
        <f aca="false">21*E635</f>
        <v>63</v>
      </c>
      <c r="I635" s="78" t="n">
        <f aca="false">F635+G635</f>
        <v>17167.2</v>
      </c>
      <c r="J635" s="78" t="n">
        <f aca="false">I635+H635</f>
        <v>17230.2</v>
      </c>
      <c r="K635" s="0" t="n">
        <f aca="false">C635-J635</f>
        <v>0</v>
      </c>
    </row>
    <row r="636" customFormat="false" ht="29.85" hidden="false" customHeight="false" outlineLevel="0" collapsed="false">
      <c r="A636" s="139" t="n">
        <v>105366820</v>
      </c>
      <c r="B636" s="18" t="s">
        <v>3516</v>
      </c>
      <c r="C636" s="19" t="n">
        <v>7707</v>
      </c>
      <c r="D636" s="135" t="n">
        <v>105366820</v>
      </c>
      <c r="E636" s="0" t="n">
        <v>2</v>
      </c>
      <c r="F636" s="0" t="n">
        <v>7665</v>
      </c>
      <c r="G636" s="0" t="n">
        <v>0</v>
      </c>
      <c r="H636" s="0" t="n">
        <f aca="false">21*E636</f>
        <v>42</v>
      </c>
      <c r="I636" s="0" t="n">
        <f aca="false">F636+G636</f>
        <v>7665</v>
      </c>
      <c r="J636" s="0" t="n">
        <f aca="false">I636+H636</f>
        <v>7707</v>
      </c>
      <c r="K636" s="0" t="n">
        <f aca="false">C636-J636</f>
        <v>0</v>
      </c>
    </row>
    <row r="637" customFormat="false" ht="29.85" hidden="false" customHeight="false" outlineLevel="0" collapsed="false">
      <c r="A637" s="139" t="n">
        <v>105366921</v>
      </c>
      <c r="B637" s="18" t="s">
        <v>3701</v>
      </c>
      <c r="C637" s="19" t="n">
        <v>3853.5</v>
      </c>
      <c r="D637" s="135" t="n">
        <v>105366921</v>
      </c>
      <c r="E637" s="0" t="n">
        <v>1</v>
      </c>
      <c r="F637" s="0" t="n">
        <v>3832.5</v>
      </c>
      <c r="G637" s="0" t="n">
        <v>0</v>
      </c>
      <c r="H637" s="0" t="n">
        <f aca="false">21*E637</f>
        <v>21</v>
      </c>
      <c r="I637" s="0" t="n">
        <f aca="false">F637+G637</f>
        <v>3832.5</v>
      </c>
      <c r="J637" s="0" t="n">
        <f aca="false">I637+H637</f>
        <v>3853.5</v>
      </c>
      <c r="K637" s="0" t="n">
        <f aca="false">C637-J637</f>
        <v>0</v>
      </c>
    </row>
    <row r="638" customFormat="false" ht="29.85" hidden="false" customHeight="false" outlineLevel="0" collapsed="false">
      <c r="A638" s="139" t="n">
        <v>105366964</v>
      </c>
      <c r="B638" s="18" t="s">
        <v>3550</v>
      </c>
      <c r="C638" s="19" t="n">
        <v>7707</v>
      </c>
      <c r="D638" s="135" t="n">
        <v>105366964</v>
      </c>
      <c r="E638" s="0" t="n">
        <v>2</v>
      </c>
      <c r="F638" s="0" t="n">
        <v>7665</v>
      </c>
      <c r="G638" s="0" t="n">
        <v>0</v>
      </c>
      <c r="H638" s="0" t="n">
        <f aca="false">21*E638</f>
        <v>42</v>
      </c>
      <c r="I638" s="0" t="n">
        <f aca="false">F638+G638</f>
        <v>7665</v>
      </c>
      <c r="J638" s="0" t="n">
        <f aca="false">I638+H638</f>
        <v>7707</v>
      </c>
      <c r="K638" s="0" t="n">
        <f aca="false">C638-J638</f>
        <v>0</v>
      </c>
    </row>
    <row r="639" customFormat="false" ht="29.85" hidden="false" customHeight="false" outlineLevel="0" collapsed="false">
      <c r="A639" s="139" t="n">
        <v>105366982</v>
      </c>
      <c r="B639" s="18" t="s">
        <v>3436</v>
      </c>
      <c r="C639" s="19" t="n">
        <v>7707</v>
      </c>
      <c r="D639" s="135" t="n">
        <v>105366982</v>
      </c>
      <c r="E639" s="0" t="n">
        <v>2</v>
      </c>
      <c r="F639" s="0" t="n">
        <v>7665</v>
      </c>
      <c r="G639" s="0" t="n">
        <v>0</v>
      </c>
      <c r="H639" s="0" t="n">
        <f aca="false">21*E639</f>
        <v>42</v>
      </c>
      <c r="I639" s="0" t="n">
        <f aca="false">F639+G639</f>
        <v>7665</v>
      </c>
      <c r="J639" s="0" t="n">
        <f aca="false">I639+H639</f>
        <v>7707</v>
      </c>
      <c r="K639" s="0" t="n">
        <f aca="false">C639-J639</f>
        <v>0</v>
      </c>
    </row>
    <row r="640" customFormat="false" ht="29.85" hidden="false" customHeight="false" outlineLevel="0" collapsed="false">
      <c r="A640" s="139" t="n">
        <v>105367059</v>
      </c>
      <c r="B640" s="18" t="s">
        <v>3205</v>
      </c>
      <c r="C640" s="19" t="n">
        <v>7707</v>
      </c>
      <c r="D640" s="135" t="n">
        <v>105367059</v>
      </c>
      <c r="E640" s="0" t="n">
        <v>2</v>
      </c>
      <c r="F640" s="0" t="n">
        <v>7665</v>
      </c>
      <c r="G640" s="0" t="n">
        <v>0</v>
      </c>
      <c r="H640" s="0" t="n">
        <f aca="false">21*E640</f>
        <v>42</v>
      </c>
      <c r="I640" s="0" t="n">
        <f aca="false">F640+G640</f>
        <v>7665</v>
      </c>
      <c r="J640" s="0" t="n">
        <f aca="false">I640+H640</f>
        <v>7707</v>
      </c>
      <c r="K640" s="0" t="n">
        <f aca="false">C640-J640</f>
        <v>0</v>
      </c>
    </row>
    <row r="641" customFormat="false" ht="29.85" hidden="false" customHeight="false" outlineLevel="0" collapsed="false">
      <c r="A641" s="139" t="n">
        <v>105367089</v>
      </c>
      <c r="B641" s="18" t="s">
        <v>3348</v>
      </c>
      <c r="C641" s="19" t="n">
        <v>3853.5</v>
      </c>
      <c r="D641" s="135" t="n">
        <v>105367089</v>
      </c>
      <c r="E641" s="0" t="n">
        <v>1</v>
      </c>
      <c r="F641" s="0" t="n">
        <v>3832.5</v>
      </c>
      <c r="G641" s="0" t="n">
        <v>0</v>
      </c>
      <c r="H641" s="0" t="n">
        <f aca="false">21*E641</f>
        <v>21</v>
      </c>
      <c r="I641" s="0" t="n">
        <f aca="false">F641+G641</f>
        <v>3832.5</v>
      </c>
      <c r="J641" s="0" t="n">
        <f aca="false">I641+H641</f>
        <v>3853.5</v>
      </c>
      <c r="K641" s="0" t="n">
        <f aca="false">C641-J641</f>
        <v>0</v>
      </c>
    </row>
    <row r="642" customFormat="false" ht="29.85" hidden="false" customHeight="false" outlineLevel="0" collapsed="false">
      <c r="A642" s="139" t="n">
        <v>105367104</v>
      </c>
      <c r="B642" s="18" t="s">
        <v>3180</v>
      </c>
      <c r="C642" s="19" t="n">
        <v>7707</v>
      </c>
      <c r="D642" s="135" t="n">
        <v>105367104</v>
      </c>
      <c r="E642" s="0" t="n">
        <v>2</v>
      </c>
      <c r="F642" s="0" t="n">
        <v>7665</v>
      </c>
      <c r="G642" s="0" t="n">
        <v>0</v>
      </c>
      <c r="H642" s="0" t="n">
        <f aca="false">21*E642</f>
        <v>42</v>
      </c>
      <c r="I642" s="0" t="n">
        <f aca="false">F642+G642</f>
        <v>7665</v>
      </c>
      <c r="J642" s="0" t="n">
        <f aca="false">I642+H642</f>
        <v>7707</v>
      </c>
      <c r="K642" s="0" t="n">
        <f aca="false">C642-J642</f>
        <v>0</v>
      </c>
    </row>
    <row r="643" customFormat="false" ht="29.85" hidden="false" customHeight="false" outlineLevel="0" collapsed="false">
      <c r="A643" s="139" t="n">
        <v>105367109</v>
      </c>
      <c r="B643" s="18" t="s">
        <v>3542</v>
      </c>
      <c r="C643" s="19" t="n">
        <v>7707</v>
      </c>
      <c r="D643" s="135" t="n">
        <v>105367109</v>
      </c>
      <c r="E643" s="0" t="n">
        <v>2</v>
      </c>
      <c r="F643" s="0" t="n">
        <v>7665</v>
      </c>
      <c r="G643" s="0" t="n">
        <v>0</v>
      </c>
      <c r="H643" s="0" t="n">
        <f aca="false">21*E643</f>
        <v>42</v>
      </c>
      <c r="I643" s="0" t="n">
        <f aca="false">F643+G643</f>
        <v>7665</v>
      </c>
      <c r="J643" s="0" t="n">
        <f aca="false">I643+H643</f>
        <v>7707</v>
      </c>
      <c r="K643" s="0" t="n">
        <f aca="false">C643-J643</f>
        <v>0</v>
      </c>
    </row>
    <row r="644" customFormat="false" ht="31.6" hidden="false" customHeight="false" outlineLevel="0" collapsed="false">
      <c r="A644" s="139" t="n">
        <v>105367119</v>
      </c>
      <c r="B644" s="18" t="s">
        <v>3442</v>
      </c>
      <c r="C644" s="19" t="n">
        <v>7707</v>
      </c>
      <c r="D644" s="135" t="n">
        <v>105367119</v>
      </c>
      <c r="E644" s="0" t="n">
        <v>2</v>
      </c>
      <c r="F644" s="0" t="n">
        <v>7665</v>
      </c>
      <c r="G644" s="0" t="n">
        <v>0</v>
      </c>
      <c r="H644" s="0" t="n">
        <f aca="false">21*E644</f>
        <v>42</v>
      </c>
      <c r="I644" s="0" t="n">
        <f aca="false">F644+G644</f>
        <v>7665</v>
      </c>
      <c r="J644" s="0" t="n">
        <f aca="false">I644+H644</f>
        <v>7707</v>
      </c>
      <c r="K644" s="0" t="n">
        <f aca="false">C644-J644</f>
        <v>0</v>
      </c>
    </row>
    <row r="645" customFormat="false" ht="29.85" hidden="false" customHeight="false" outlineLevel="0" collapsed="false">
      <c r="A645" s="139" t="n">
        <v>105367134</v>
      </c>
      <c r="B645" s="18" t="s">
        <v>3175</v>
      </c>
      <c r="C645" s="19" t="n">
        <v>7707</v>
      </c>
      <c r="D645" s="135" t="n">
        <v>105367134</v>
      </c>
      <c r="E645" s="0" t="n">
        <v>2</v>
      </c>
      <c r="F645" s="0" t="n">
        <v>7665</v>
      </c>
      <c r="G645" s="0" t="n">
        <v>0</v>
      </c>
      <c r="H645" s="0" t="n">
        <f aca="false">21*E645</f>
        <v>42</v>
      </c>
      <c r="I645" s="0" t="n">
        <f aca="false">F645+G645</f>
        <v>7665</v>
      </c>
      <c r="J645" s="0" t="n">
        <f aca="false">I645+H645</f>
        <v>7707</v>
      </c>
      <c r="K645" s="0" t="n">
        <f aca="false">C645-J645</f>
        <v>0</v>
      </c>
    </row>
    <row r="646" customFormat="false" ht="29.85" hidden="false" customHeight="false" outlineLevel="0" collapsed="false">
      <c r="A646" s="139" t="n">
        <v>105367139</v>
      </c>
      <c r="B646" s="18" t="s">
        <v>3473</v>
      </c>
      <c r="C646" s="19" t="n">
        <v>7707</v>
      </c>
      <c r="D646" s="135" t="n">
        <v>105367139</v>
      </c>
      <c r="E646" s="0" t="n">
        <v>2</v>
      </c>
      <c r="F646" s="0" t="n">
        <v>7665</v>
      </c>
      <c r="G646" s="0" t="n">
        <v>0</v>
      </c>
      <c r="H646" s="0" t="n">
        <f aca="false">21*E646</f>
        <v>42</v>
      </c>
      <c r="I646" s="0" t="n">
        <f aca="false">F646+G646</f>
        <v>7665</v>
      </c>
      <c r="J646" s="0" t="n">
        <f aca="false">I646+H646</f>
        <v>7707</v>
      </c>
      <c r="K646" s="0" t="n">
        <f aca="false">C646-J646</f>
        <v>0</v>
      </c>
    </row>
    <row r="647" customFormat="false" ht="29.85" hidden="false" customHeight="false" outlineLevel="0" collapsed="false">
      <c r="A647" s="139" t="n">
        <v>105367154</v>
      </c>
      <c r="B647" s="18" t="s">
        <v>3341</v>
      </c>
      <c r="C647" s="19" t="n">
        <v>3853.5</v>
      </c>
      <c r="D647" s="135" t="n">
        <v>105367154</v>
      </c>
      <c r="E647" s="0" t="n">
        <v>1</v>
      </c>
      <c r="F647" s="0" t="n">
        <v>3832.5</v>
      </c>
      <c r="G647" s="0" t="n">
        <v>0</v>
      </c>
      <c r="H647" s="0" t="n">
        <f aca="false">21*E647</f>
        <v>21</v>
      </c>
      <c r="I647" s="0" t="n">
        <f aca="false">F647+G647</f>
        <v>3832.5</v>
      </c>
      <c r="J647" s="0" t="n">
        <f aca="false">I647+H647</f>
        <v>3853.5</v>
      </c>
      <c r="K647" s="0" t="n">
        <f aca="false">C647-J647</f>
        <v>0</v>
      </c>
    </row>
    <row r="648" customFormat="false" ht="29.85" hidden="false" customHeight="false" outlineLevel="0" collapsed="false">
      <c r="A648" s="139" t="n">
        <v>105367167</v>
      </c>
      <c r="B648" s="18" t="s">
        <v>3182</v>
      </c>
      <c r="C648" s="19" t="n">
        <v>7707</v>
      </c>
      <c r="D648" s="135" t="n">
        <v>105367167</v>
      </c>
      <c r="E648" s="0" t="n">
        <v>2</v>
      </c>
      <c r="F648" s="0" t="n">
        <v>7665</v>
      </c>
      <c r="G648" s="0" t="n">
        <v>0</v>
      </c>
      <c r="H648" s="0" t="n">
        <f aca="false">21*E648</f>
        <v>42</v>
      </c>
      <c r="I648" s="0" t="n">
        <f aca="false">F648+G648</f>
        <v>7665</v>
      </c>
      <c r="J648" s="0" t="n">
        <f aca="false">I648+H648</f>
        <v>7707</v>
      </c>
      <c r="K648" s="0" t="n">
        <f aca="false">C648-J648</f>
        <v>0</v>
      </c>
    </row>
    <row r="649" customFormat="false" ht="29.85" hidden="false" customHeight="false" outlineLevel="0" collapsed="false">
      <c r="A649" s="134" t="n">
        <v>105367209</v>
      </c>
      <c r="B649" s="63" t="s">
        <v>3208</v>
      </c>
      <c r="C649" s="64" t="n">
        <v>11486.8</v>
      </c>
      <c r="D649" s="136" t="n">
        <v>105367209</v>
      </c>
      <c r="E649" s="78" t="n">
        <v>2</v>
      </c>
      <c r="F649" s="78" t="n">
        <v>11444.8</v>
      </c>
      <c r="G649" s="78" t="n">
        <v>0</v>
      </c>
      <c r="H649" s="78" t="n">
        <f aca="false">21*E649</f>
        <v>42</v>
      </c>
      <c r="I649" s="78" t="n">
        <f aca="false">F649+G649</f>
        <v>11444.8</v>
      </c>
      <c r="J649" s="78" t="n">
        <f aca="false">I649+H649</f>
        <v>11486.8</v>
      </c>
      <c r="K649" s="0" t="n">
        <f aca="false">C649-J649</f>
        <v>0</v>
      </c>
    </row>
    <row r="650" customFormat="false" ht="29.85" hidden="false" customHeight="false" outlineLevel="0" collapsed="false">
      <c r="A650" s="139" t="n">
        <v>105367210</v>
      </c>
      <c r="B650" s="18" t="s">
        <v>3613</v>
      </c>
      <c r="C650" s="19" t="n">
        <v>7707</v>
      </c>
      <c r="D650" s="135" t="n">
        <v>105367210</v>
      </c>
      <c r="E650" s="0" t="n">
        <v>2</v>
      </c>
      <c r="F650" s="0" t="n">
        <v>7665</v>
      </c>
      <c r="G650" s="0" t="n">
        <v>0</v>
      </c>
      <c r="H650" s="0" t="n">
        <f aca="false">21*E650</f>
        <v>42</v>
      </c>
      <c r="I650" s="0" t="n">
        <f aca="false">F650+G650</f>
        <v>7665</v>
      </c>
      <c r="J650" s="0" t="n">
        <f aca="false">I650+H650</f>
        <v>7707</v>
      </c>
      <c r="K650" s="0" t="n">
        <f aca="false">C650-J650</f>
        <v>0</v>
      </c>
    </row>
    <row r="651" customFormat="false" ht="29.85" hidden="false" customHeight="false" outlineLevel="0" collapsed="false">
      <c r="A651" s="139" t="n">
        <v>105367239</v>
      </c>
      <c r="B651" s="18" t="s">
        <v>4588</v>
      </c>
      <c r="C651" s="19" t="n">
        <v>7707</v>
      </c>
      <c r="D651" s="135" t="n">
        <v>105367239</v>
      </c>
      <c r="E651" s="0" t="n">
        <v>2</v>
      </c>
      <c r="F651" s="0" t="n">
        <v>7665</v>
      </c>
      <c r="G651" s="0" t="n">
        <v>0</v>
      </c>
      <c r="H651" s="0" t="n">
        <f aca="false">21*E651</f>
        <v>42</v>
      </c>
      <c r="I651" s="0" t="n">
        <f aca="false">F651+G651</f>
        <v>7665</v>
      </c>
      <c r="J651" s="0" t="n">
        <f aca="false">I651+H651</f>
        <v>7707</v>
      </c>
      <c r="K651" s="0" t="n">
        <f aca="false">C651-J651</f>
        <v>0</v>
      </c>
    </row>
    <row r="652" customFormat="false" ht="29.85" hidden="false" customHeight="false" outlineLevel="0" collapsed="false">
      <c r="A652" s="134" t="n">
        <v>105367245</v>
      </c>
      <c r="B652" s="63" t="s">
        <v>3163</v>
      </c>
      <c r="C652" s="64" t="n">
        <v>11486.8</v>
      </c>
      <c r="D652" s="136" t="n">
        <v>105367245</v>
      </c>
      <c r="E652" s="78" t="n">
        <v>2</v>
      </c>
      <c r="F652" s="78" t="n">
        <v>11444.8</v>
      </c>
      <c r="G652" s="78" t="n">
        <v>0</v>
      </c>
      <c r="H652" s="78" t="n">
        <f aca="false">21*E652</f>
        <v>42</v>
      </c>
      <c r="I652" s="78" t="n">
        <f aca="false">F652+G652</f>
        <v>11444.8</v>
      </c>
      <c r="J652" s="78" t="n">
        <f aca="false">I652+H652</f>
        <v>11486.8</v>
      </c>
      <c r="K652" s="0" t="n">
        <f aca="false">C652-J652</f>
        <v>0</v>
      </c>
    </row>
    <row r="653" s="65" customFormat="true" ht="29.85" hidden="false" customHeight="false" outlineLevel="0" collapsed="false">
      <c r="A653" s="139" t="n">
        <v>105367280</v>
      </c>
      <c r="B653" s="18" t="s">
        <v>2813</v>
      </c>
      <c r="C653" s="19" t="n">
        <v>3853.5</v>
      </c>
      <c r="D653" s="135" t="n">
        <v>105367280</v>
      </c>
      <c r="E653" s="0" t="n">
        <v>1</v>
      </c>
      <c r="F653" s="0" t="n">
        <v>3832.5</v>
      </c>
      <c r="G653" s="0" t="n">
        <v>0</v>
      </c>
      <c r="H653" s="0" t="n">
        <f aca="false">21*E653</f>
        <v>21</v>
      </c>
      <c r="I653" s="0" t="n">
        <f aca="false">F653+G653</f>
        <v>3832.5</v>
      </c>
      <c r="J653" s="0" t="n">
        <f aca="false">I653+H653</f>
        <v>3853.5</v>
      </c>
      <c r="K653" s="0" t="n">
        <f aca="false">C653-J653</f>
        <v>0</v>
      </c>
      <c r="AMC653" s="0"/>
      <c r="AMD653" s="0"/>
      <c r="AME653" s="0"/>
      <c r="AMF653" s="0"/>
      <c r="AMG653" s="0"/>
      <c r="AMH653" s="0"/>
      <c r="AMI653" s="0"/>
      <c r="AMJ653" s="0"/>
    </row>
    <row r="654" customFormat="false" ht="29.85" hidden="false" customHeight="false" outlineLevel="0" collapsed="false">
      <c r="A654" s="139" t="n">
        <v>105367291</v>
      </c>
      <c r="B654" s="18" t="s">
        <v>3281</v>
      </c>
      <c r="C654" s="19" t="n">
        <v>23121</v>
      </c>
      <c r="D654" s="135" t="n">
        <v>105367291</v>
      </c>
      <c r="E654" s="0" t="n">
        <v>6</v>
      </c>
      <c r="F654" s="0" t="n">
        <v>22995</v>
      </c>
      <c r="G654" s="0" t="n">
        <v>0</v>
      </c>
      <c r="H654" s="0" t="n">
        <f aca="false">21*E654</f>
        <v>126</v>
      </c>
      <c r="I654" s="0" t="n">
        <f aca="false">F654+G654</f>
        <v>22995</v>
      </c>
      <c r="J654" s="0" t="n">
        <f aca="false">I654+H654</f>
        <v>23121</v>
      </c>
      <c r="K654" s="0" t="n">
        <f aca="false">C654-J654</f>
        <v>0</v>
      </c>
    </row>
    <row r="655" customFormat="false" ht="29.85" hidden="false" customHeight="false" outlineLevel="0" collapsed="false">
      <c r="A655" s="139" t="n">
        <v>105367330</v>
      </c>
      <c r="B655" s="18" t="s">
        <v>4995</v>
      </c>
      <c r="C655" s="19" t="n">
        <v>19267.5</v>
      </c>
      <c r="D655" s="135" t="n">
        <v>105367330</v>
      </c>
      <c r="E655" s="0" t="n">
        <v>5</v>
      </c>
      <c r="F655" s="0" t="n">
        <v>19162.5</v>
      </c>
      <c r="G655" s="0" t="n">
        <v>0</v>
      </c>
      <c r="H655" s="0" t="n">
        <f aca="false">21*E655</f>
        <v>105</v>
      </c>
      <c r="I655" s="0" t="n">
        <f aca="false">F655+G655</f>
        <v>19162.5</v>
      </c>
      <c r="J655" s="0" t="n">
        <f aca="false">I655+H655</f>
        <v>19267.5</v>
      </c>
      <c r="K655" s="0" t="n">
        <f aca="false">C655-J655</f>
        <v>0</v>
      </c>
    </row>
    <row r="656" customFormat="false" ht="29.85" hidden="false" customHeight="false" outlineLevel="0" collapsed="false">
      <c r="A656" s="139" t="n">
        <v>105367350</v>
      </c>
      <c r="B656" s="18" t="s">
        <v>4544</v>
      </c>
      <c r="C656" s="19" t="n">
        <v>3853.5</v>
      </c>
      <c r="D656" s="135" t="n">
        <v>105367350</v>
      </c>
      <c r="E656" s="0" t="n">
        <v>1</v>
      </c>
      <c r="F656" s="0" t="n">
        <v>3832.5</v>
      </c>
      <c r="G656" s="0" t="n">
        <v>0</v>
      </c>
      <c r="H656" s="0" t="n">
        <f aca="false">21*E656</f>
        <v>21</v>
      </c>
      <c r="I656" s="0" t="n">
        <f aca="false">F656+G656</f>
        <v>3832.5</v>
      </c>
      <c r="J656" s="0" t="n">
        <f aca="false">I656+H656</f>
        <v>3853.5</v>
      </c>
      <c r="K656" s="0" t="n">
        <f aca="false">C656-J656</f>
        <v>0</v>
      </c>
    </row>
    <row r="657" customFormat="false" ht="29.85" hidden="false" customHeight="false" outlineLevel="0" collapsed="false">
      <c r="A657" s="139" t="n">
        <v>105367392</v>
      </c>
      <c r="B657" s="18" t="s">
        <v>4145</v>
      </c>
      <c r="C657" s="19" t="n">
        <v>3853.5</v>
      </c>
      <c r="D657" s="135" t="n">
        <v>105367392</v>
      </c>
      <c r="E657" s="0" t="n">
        <v>1</v>
      </c>
      <c r="F657" s="0" t="n">
        <v>3832.5</v>
      </c>
      <c r="G657" s="0" t="n">
        <v>0</v>
      </c>
      <c r="H657" s="0" t="n">
        <f aca="false">21*E657</f>
        <v>21</v>
      </c>
      <c r="I657" s="0" t="n">
        <f aca="false">F657+G657</f>
        <v>3832.5</v>
      </c>
      <c r="J657" s="0" t="n">
        <f aca="false">I657+H657</f>
        <v>3853.5</v>
      </c>
      <c r="K657" s="0" t="n">
        <f aca="false">C657-J657</f>
        <v>0</v>
      </c>
    </row>
    <row r="658" customFormat="false" ht="29.85" hidden="false" customHeight="false" outlineLevel="0" collapsed="false">
      <c r="A658" s="139" t="n">
        <v>105367402</v>
      </c>
      <c r="B658" s="18" t="s">
        <v>3368</v>
      </c>
      <c r="C658" s="19" t="n">
        <v>3853.5</v>
      </c>
      <c r="D658" s="135" t="n">
        <v>105367402</v>
      </c>
      <c r="E658" s="0" t="n">
        <v>1</v>
      </c>
      <c r="F658" s="0" t="n">
        <v>3832.5</v>
      </c>
      <c r="G658" s="0" t="n">
        <v>0</v>
      </c>
      <c r="H658" s="0" t="n">
        <f aca="false">21*E658</f>
        <v>21</v>
      </c>
      <c r="I658" s="0" t="n">
        <f aca="false">F658+G658</f>
        <v>3832.5</v>
      </c>
      <c r="J658" s="0" t="n">
        <f aca="false">I658+H658</f>
        <v>3853.5</v>
      </c>
      <c r="K658" s="0" t="n">
        <f aca="false">C658-J658</f>
        <v>0</v>
      </c>
    </row>
    <row r="659" customFormat="false" ht="29.85" hidden="false" customHeight="false" outlineLevel="0" collapsed="false">
      <c r="A659" s="134" t="n">
        <v>105367467</v>
      </c>
      <c r="B659" s="63" t="s">
        <v>3137</v>
      </c>
      <c r="C659" s="64" t="n">
        <v>5743.4</v>
      </c>
      <c r="D659" s="136" t="n">
        <v>105367467</v>
      </c>
      <c r="E659" s="78" t="n">
        <v>1</v>
      </c>
      <c r="F659" s="78" t="n">
        <v>5722.4</v>
      </c>
      <c r="G659" s="78" t="n">
        <v>0</v>
      </c>
      <c r="H659" s="78" t="n">
        <f aca="false">21*E659</f>
        <v>21</v>
      </c>
      <c r="I659" s="78" t="n">
        <f aca="false">F659+G659</f>
        <v>5722.4</v>
      </c>
      <c r="J659" s="78" t="n">
        <f aca="false">I659+H659</f>
        <v>5743.4</v>
      </c>
      <c r="K659" s="0" t="n">
        <f aca="false">C659-J659</f>
        <v>0</v>
      </c>
    </row>
    <row r="660" customFormat="false" ht="29.85" hidden="false" customHeight="false" outlineLevel="0" collapsed="false">
      <c r="A660" s="139" t="n">
        <v>105367475</v>
      </c>
      <c r="B660" s="18" t="s">
        <v>3356</v>
      </c>
      <c r="C660" s="19" t="n">
        <v>3853.5</v>
      </c>
      <c r="D660" s="135" t="n">
        <v>105367475</v>
      </c>
      <c r="E660" s="0" t="n">
        <v>1</v>
      </c>
      <c r="F660" s="0" t="n">
        <v>3832.5</v>
      </c>
      <c r="G660" s="0" t="n">
        <v>0</v>
      </c>
      <c r="H660" s="0" t="n">
        <f aca="false">21*E660</f>
        <v>21</v>
      </c>
      <c r="I660" s="0" t="n">
        <f aca="false">F660+G660</f>
        <v>3832.5</v>
      </c>
      <c r="J660" s="0" t="n">
        <f aca="false">I660+H660</f>
        <v>3853.5</v>
      </c>
      <c r="K660" s="0" t="n">
        <f aca="false">C660-J660</f>
        <v>0</v>
      </c>
    </row>
    <row r="661" customFormat="false" ht="29.85" hidden="false" customHeight="false" outlineLevel="0" collapsed="false">
      <c r="A661" s="139" t="n">
        <v>105367535</v>
      </c>
      <c r="B661" s="18" t="s">
        <v>4547</v>
      </c>
      <c r="C661" s="19" t="n">
        <v>7707</v>
      </c>
      <c r="D661" s="135" t="n">
        <v>105367535</v>
      </c>
      <c r="E661" s="0" t="n">
        <v>2</v>
      </c>
      <c r="F661" s="0" t="n">
        <v>7665</v>
      </c>
      <c r="G661" s="0" t="n">
        <v>0</v>
      </c>
      <c r="H661" s="0" t="n">
        <f aca="false">21*E661</f>
        <v>42</v>
      </c>
      <c r="I661" s="0" t="n">
        <f aca="false">F661+G661</f>
        <v>7665</v>
      </c>
      <c r="J661" s="0" t="n">
        <f aca="false">I661+H661</f>
        <v>7707</v>
      </c>
      <c r="K661" s="0" t="n">
        <f aca="false">C661-J661</f>
        <v>0</v>
      </c>
    </row>
    <row r="662" customFormat="false" ht="29.85" hidden="false" customHeight="false" outlineLevel="0" collapsed="false">
      <c r="A662" s="139" t="n">
        <v>105367558</v>
      </c>
      <c r="B662" s="18" t="s">
        <v>3177</v>
      </c>
      <c r="C662" s="19" t="n">
        <v>7707</v>
      </c>
      <c r="D662" s="135" t="n">
        <v>105367558</v>
      </c>
      <c r="E662" s="0" t="n">
        <v>2</v>
      </c>
      <c r="F662" s="0" t="n">
        <v>7665</v>
      </c>
      <c r="G662" s="0" t="n">
        <v>0</v>
      </c>
      <c r="H662" s="0" t="n">
        <f aca="false">21*E662</f>
        <v>42</v>
      </c>
      <c r="I662" s="0" t="n">
        <f aca="false">F662+G662</f>
        <v>7665</v>
      </c>
      <c r="J662" s="0" t="n">
        <f aca="false">I662+H662</f>
        <v>7707</v>
      </c>
      <c r="K662" s="0" t="n">
        <f aca="false">C662-J662</f>
        <v>0</v>
      </c>
    </row>
    <row r="663" customFormat="false" ht="29.85" hidden="false" customHeight="false" outlineLevel="0" collapsed="false">
      <c r="A663" s="139" t="n">
        <v>105367559</v>
      </c>
      <c r="B663" s="18" t="s">
        <v>3326</v>
      </c>
      <c r="C663" s="19" t="n">
        <v>3853.5</v>
      </c>
      <c r="D663" s="135" t="n">
        <v>105367559</v>
      </c>
      <c r="E663" s="0" t="n">
        <v>1</v>
      </c>
      <c r="F663" s="0" t="n">
        <v>3832.5</v>
      </c>
      <c r="G663" s="0" t="n">
        <v>0</v>
      </c>
      <c r="H663" s="0" t="n">
        <f aca="false">21*E663</f>
        <v>21</v>
      </c>
      <c r="I663" s="0" t="n">
        <f aca="false">F663+G663</f>
        <v>3832.5</v>
      </c>
      <c r="J663" s="0" t="n">
        <f aca="false">I663+H663</f>
        <v>3853.5</v>
      </c>
      <c r="K663" s="0" t="n">
        <f aca="false">C663-J663</f>
        <v>0</v>
      </c>
    </row>
    <row r="664" customFormat="false" ht="29.85" hidden="false" customHeight="false" outlineLevel="0" collapsed="false">
      <c r="A664" s="134" t="n">
        <v>105367569</v>
      </c>
      <c r="B664" s="63" t="s">
        <v>4894</v>
      </c>
      <c r="C664" s="64" t="n">
        <v>3853.5</v>
      </c>
      <c r="D664" s="136" t="n">
        <v>105367569</v>
      </c>
      <c r="E664" s="78" t="n">
        <v>1</v>
      </c>
      <c r="F664" s="78" t="n">
        <v>3832.5</v>
      </c>
      <c r="G664" s="78" t="n">
        <v>0</v>
      </c>
      <c r="H664" s="78" t="n">
        <f aca="false">21*E664</f>
        <v>21</v>
      </c>
      <c r="I664" s="78" t="n">
        <f aca="false">F664+G664</f>
        <v>3832.5</v>
      </c>
      <c r="J664" s="78" t="n">
        <f aca="false">I664+H664</f>
        <v>3853.5</v>
      </c>
      <c r="K664" s="0" t="n">
        <f aca="false">C664-J664</f>
        <v>0</v>
      </c>
    </row>
    <row r="665" customFormat="false" ht="29.85" hidden="false" customHeight="false" outlineLevel="0" collapsed="false">
      <c r="A665" s="139" t="n">
        <v>105367593</v>
      </c>
      <c r="B665" s="18" t="s">
        <v>3392</v>
      </c>
      <c r="C665" s="19" t="n">
        <v>7707</v>
      </c>
      <c r="D665" s="135" t="n">
        <v>105367593</v>
      </c>
      <c r="E665" s="0" t="n">
        <v>2</v>
      </c>
      <c r="F665" s="0" t="n">
        <v>7665</v>
      </c>
      <c r="G665" s="0" t="n">
        <v>0</v>
      </c>
      <c r="H665" s="0" t="n">
        <f aca="false">21*E665</f>
        <v>42</v>
      </c>
      <c r="I665" s="0" t="n">
        <f aca="false">F665+G665</f>
        <v>7665</v>
      </c>
      <c r="J665" s="0" t="n">
        <f aca="false">I665+H665</f>
        <v>7707</v>
      </c>
      <c r="K665" s="0" t="n">
        <f aca="false">C665-J665</f>
        <v>0</v>
      </c>
    </row>
    <row r="666" customFormat="false" ht="29.85" hidden="false" customHeight="false" outlineLevel="0" collapsed="false">
      <c r="A666" s="139" t="n">
        <v>105367611</v>
      </c>
      <c r="B666" s="18" t="s">
        <v>2822</v>
      </c>
      <c r="C666" s="19" t="n">
        <v>4693.5</v>
      </c>
      <c r="D666" s="135" t="n">
        <v>105367611</v>
      </c>
      <c r="E666" s="0" t="n">
        <v>1</v>
      </c>
      <c r="F666" s="0" t="n">
        <v>4672.5</v>
      </c>
      <c r="G666" s="0" t="n">
        <v>0</v>
      </c>
      <c r="H666" s="0" t="n">
        <f aca="false">21*E666</f>
        <v>21</v>
      </c>
      <c r="I666" s="0" t="n">
        <f aca="false">F666+G666</f>
        <v>4672.5</v>
      </c>
      <c r="J666" s="0" t="n">
        <f aca="false">I666+H666</f>
        <v>4693.5</v>
      </c>
      <c r="K666" s="0" t="n">
        <f aca="false">C666-J666</f>
        <v>0</v>
      </c>
    </row>
    <row r="667" customFormat="false" ht="29.85" hidden="false" customHeight="false" outlineLevel="0" collapsed="false">
      <c r="A667" s="139" t="n">
        <v>105367639</v>
      </c>
      <c r="B667" s="18" t="s">
        <v>3374</v>
      </c>
      <c r="C667" s="19" t="n">
        <v>7707</v>
      </c>
      <c r="D667" s="135" t="n">
        <v>105367639</v>
      </c>
      <c r="E667" s="0" t="n">
        <v>2</v>
      </c>
      <c r="F667" s="0" t="n">
        <v>7665</v>
      </c>
      <c r="G667" s="0" t="n">
        <v>0</v>
      </c>
      <c r="H667" s="0" t="n">
        <f aca="false">21*E667</f>
        <v>42</v>
      </c>
      <c r="I667" s="0" t="n">
        <f aca="false">F667+G667</f>
        <v>7665</v>
      </c>
      <c r="J667" s="0" t="n">
        <f aca="false">I667+H667</f>
        <v>7707</v>
      </c>
      <c r="K667" s="0" t="n">
        <f aca="false">C667-J667</f>
        <v>0</v>
      </c>
    </row>
    <row r="668" customFormat="false" ht="29.85" hidden="false" customHeight="false" outlineLevel="0" collapsed="false">
      <c r="A668" s="139" t="n">
        <v>105367645</v>
      </c>
      <c r="B668" s="18" t="s">
        <v>3458</v>
      </c>
      <c r="C668" s="19" t="n">
        <v>7707</v>
      </c>
      <c r="D668" s="135" t="n">
        <v>105367645</v>
      </c>
      <c r="E668" s="0" t="n">
        <v>2</v>
      </c>
      <c r="F668" s="0" t="n">
        <v>7665</v>
      </c>
      <c r="G668" s="0" t="n">
        <v>0</v>
      </c>
      <c r="H668" s="0" t="n">
        <f aca="false">21*E668</f>
        <v>42</v>
      </c>
      <c r="I668" s="0" t="n">
        <f aca="false">F668+G668</f>
        <v>7665</v>
      </c>
      <c r="J668" s="0" t="n">
        <f aca="false">I668+H668</f>
        <v>7707</v>
      </c>
      <c r="K668" s="0" t="n">
        <f aca="false">C668-J668</f>
        <v>0</v>
      </c>
    </row>
    <row r="669" customFormat="false" ht="29.85" hidden="false" customHeight="false" outlineLevel="0" collapsed="false">
      <c r="A669" s="139" t="n">
        <v>105367672</v>
      </c>
      <c r="B669" s="18" t="s">
        <v>4617</v>
      </c>
      <c r="C669" s="19" t="n">
        <v>7707</v>
      </c>
      <c r="D669" s="135" t="n">
        <v>105367672</v>
      </c>
      <c r="E669" s="0" t="n">
        <v>2</v>
      </c>
      <c r="F669" s="0" t="n">
        <v>7665</v>
      </c>
      <c r="G669" s="0" t="n">
        <v>0</v>
      </c>
      <c r="H669" s="0" t="n">
        <f aca="false">21*E669</f>
        <v>42</v>
      </c>
      <c r="I669" s="0" t="n">
        <f aca="false">F669+G669</f>
        <v>7665</v>
      </c>
      <c r="J669" s="0" t="n">
        <f aca="false">I669+H669</f>
        <v>7707</v>
      </c>
      <c r="K669" s="0" t="n">
        <f aca="false">C669-J669</f>
        <v>0</v>
      </c>
    </row>
    <row r="670" customFormat="false" ht="29.85" hidden="false" customHeight="false" outlineLevel="0" collapsed="false">
      <c r="A670" s="139" t="n">
        <v>105367695</v>
      </c>
      <c r="B670" s="18" t="s">
        <v>3433</v>
      </c>
      <c r="C670" s="19" t="n">
        <v>7707</v>
      </c>
      <c r="D670" s="135" t="n">
        <v>105367695</v>
      </c>
      <c r="E670" s="0" t="n">
        <v>2</v>
      </c>
      <c r="F670" s="0" t="n">
        <v>7665</v>
      </c>
      <c r="G670" s="0" t="n">
        <v>0</v>
      </c>
      <c r="H670" s="0" t="n">
        <f aca="false">21*E670</f>
        <v>42</v>
      </c>
      <c r="I670" s="0" t="n">
        <f aca="false">F670+G670</f>
        <v>7665</v>
      </c>
      <c r="J670" s="0" t="n">
        <f aca="false">I670+H670</f>
        <v>7707</v>
      </c>
      <c r="K670" s="0" t="n">
        <f aca="false">C670-J670</f>
        <v>0</v>
      </c>
    </row>
    <row r="671" customFormat="false" ht="29.85" hidden="false" customHeight="false" outlineLevel="0" collapsed="false">
      <c r="A671" s="139" t="n">
        <v>105367696</v>
      </c>
      <c r="B671" s="18" t="s">
        <v>3213</v>
      </c>
      <c r="C671" s="19" t="n">
        <v>3853.5</v>
      </c>
      <c r="D671" s="135" t="n">
        <v>105367696</v>
      </c>
      <c r="E671" s="0" t="n">
        <v>1</v>
      </c>
      <c r="F671" s="0" t="n">
        <v>3832.5</v>
      </c>
      <c r="G671" s="0" t="n">
        <v>0</v>
      </c>
      <c r="H671" s="0" t="n">
        <f aca="false">21*E671</f>
        <v>21</v>
      </c>
      <c r="I671" s="0" t="n">
        <f aca="false">F671+G671</f>
        <v>3832.5</v>
      </c>
      <c r="J671" s="0" t="n">
        <f aca="false">I671+H671</f>
        <v>3853.5</v>
      </c>
      <c r="K671" s="0" t="n">
        <f aca="false">C671-J671</f>
        <v>0</v>
      </c>
    </row>
    <row r="672" customFormat="false" ht="29.85" hidden="false" customHeight="false" outlineLevel="0" collapsed="false">
      <c r="A672" s="139" t="n">
        <v>105367697</v>
      </c>
      <c r="B672" s="18" t="s">
        <v>3430</v>
      </c>
      <c r="C672" s="19" t="n">
        <v>7707</v>
      </c>
      <c r="D672" s="135" t="n">
        <v>105367697</v>
      </c>
      <c r="E672" s="0" t="n">
        <v>2</v>
      </c>
      <c r="F672" s="0" t="n">
        <v>7665</v>
      </c>
      <c r="G672" s="0" t="n">
        <v>0</v>
      </c>
      <c r="H672" s="0" t="n">
        <f aca="false">21*E672</f>
        <v>42</v>
      </c>
      <c r="I672" s="0" t="n">
        <f aca="false">F672+G672</f>
        <v>7665</v>
      </c>
      <c r="J672" s="0" t="n">
        <f aca="false">I672+H672</f>
        <v>7707</v>
      </c>
      <c r="K672" s="0" t="n">
        <f aca="false">C672-J672</f>
        <v>0</v>
      </c>
    </row>
    <row r="673" customFormat="false" ht="29.85" hidden="false" customHeight="false" outlineLevel="0" collapsed="false">
      <c r="A673" s="139" t="n">
        <v>105367735</v>
      </c>
      <c r="B673" s="18" t="s">
        <v>3497</v>
      </c>
      <c r="C673" s="19" t="n">
        <v>3853.5</v>
      </c>
      <c r="D673" s="135" t="n">
        <v>105367735</v>
      </c>
      <c r="E673" s="0" t="n">
        <v>1</v>
      </c>
      <c r="F673" s="0" t="n">
        <v>3832.5</v>
      </c>
      <c r="G673" s="0" t="n">
        <v>0</v>
      </c>
      <c r="H673" s="0" t="n">
        <f aca="false">21*E673</f>
        <v>21</v>
      </c>
      <c r="I673" s="0" t="n">
        <f aca="false">F673+G673</f>
        <v>3832.5</v>
      </c>
      <c r="J673" s="0" t="n">
        <f aca="false">I673+H673</f>
        <v>3853.5</v>
      </c>
      <c r="K673" s="0" t="n">
        <f aca="false">C673-J673</f>
        <v>0</v>
      </c>
    </row>
    <row r="674" customFormat="false" ht="29.85" hidden="false" customHeight="false" outlineLevel="0" collapsed="false">
      <c r="A674" s="139" t="n">
        <v>105367737</v>
      </c>
      <c r="B674" s="18" t="s">
        <v>3447</v>
      </c>
      <c r="C674" s="19" t="n">
        <v>7707</v>
      </c>
      <c r="D674" s="135" t="n">
        <v>105367737</v>
      </c>
      <c r="E674" s="0" t="n">
        <v>2</v>
      </c>
      <c r="F674" s="0" t="n">
        <v>7665</v>
      </c>
      <c r="G674" s="0" t="n">
        <v>0</v>
      </c>
      <c r="H674" s="0" t="n">
        <f aca="false">21*E674</f>
        <v>42</v>
      </c>
      <c r="I674" s="0" t="n">
        <f aca="false">F674+G674</f>
        <v>7665</v>
      </c>
      <c r="J674" s="0" t="n">
        <f aca="false">I674+H674</f>
        <v>7707</v>
      </c>
      <c r="K674" s="0" t="n">
        <f aca="false">C674-J674</f>
        <v>0</v>
      </c>
    </row>
    <row r="675" customFormat="false" ht="29.85" hidden="false" customHeight="false" outlineLevel="0" collapsed="false">
      <c r="A675" s="139" t="n">
        <v>105367755</v>
      </c>
      <c r="B675" s="18" t="s">
        <v>3353</v>
      </c>
      <c r="C675" s="19" t="n">
        <v>3853.5</v>
      </c>
      <c r="D675" s="135" t="n">
        <v>105367755</v>
      </c>
      <c r="E675" s="0" t="n">
        <v>1</v>
      </c>
      <c r="F675" s="0" t="n">
        <v>3832.5</v>
      </c>
      <c r="G675" s="0" t="n">
        <v>0</v>
      </c>
      <c r="H675" s="0" t="n">
        <f aca="false">21*E675</f>
        <v>21</v>
      </c>
      <c r="I675" s="0" t="n">
        <f aca="false">F675+G675</f>
        <v>3832.5</v>
      </c>
      <c r="J675" s="0" t="n">
        <f aca="false">I675+H675</f>
        <v>3853.5</v>
      </c>
      <c r="K675" s="0" t="n">
        <f aca="false">C675-J675</f>
        <v>0</v>
      </c>
    </row>
    <row r="676" customFormat="false" ht="29.85" hidden="false" customHeight="false" outlineLevel="0" collapsed="false">
      <c r="A676" s="139" t="n">
        <v>105367757</v>
      </c>
      <c r="B676" s="18" t="s">
        <v>3351</v>
      </c>
      <c r="C676" s="19" t="n">
        <v>3853.5</v>
      </c>
      <c r="D676" s="135" t="n">
        <v>105367757</v>
      </c>
      <c r="E676" s="0" t="n">
        <v>1</v>
      </c>
      <c r="F676" s="0" t="n">
        <v>3832.5</v>
      </c>
      <c r="G676" s="0" t="n">
        <v>0</v>
      </c>
      <c r="H676" s="0" t="n">
        <f aca="false">21*E676</f>
        <v>21</v>
      </c>
      <c r="I676" s="0" t="n">
        <f aca="false">F676+G676</f>
        <v>3832.5</v>
      </c>
      <c r="J676" s="0" t="n">
        <f aca="false">I676+H676</f>
        <v>3853.5</v>
      </c>
      <c r="K676" s="0" t="n">
        <f aca="false">C676-J676</f>
        <v>0</v>
      </c>
    </row>
    <row r="677" customFormat="false" ht="29.85" hidden="false" customHeight="false" outlineLevel="0" collapsed="false">
      <c r="A677" s="139" t="n">
        <v>105367767</v>
      </c>
      <c r="B677" s="18" t="s">
        <v>3314</v>
      </c>
      <c r="C677" s="19" t="n">
        <v>3853.5</v>
      </c>
      <c r="D677" s="135" t="n">
        <v>105367767</v>
      </c>
      <c r="E677" s="0" t="n">
        <v>1</v>
      </c>
      <c r="F677" s="0" t="n">
        <v>3832.5</v>
      </c>
      <c r="G677" s="0" t="n">
        <v>0</v>
      </c>
      <c r="H677" s="0" t="n">
        <f aca="false">21*E677</f>
        <v>21</v>
      </c>
      <c r="I677" s="0" t="n">
        <f aca="false">F677+G677</f>
        <v>3832.5</v>
      </c>
      <c r="J677" s="0" t="n">
        <f aca="false">I677+H677</f>
        <v>3853.5</v>
      </c>
      <c r="K677" s="0" t="n">
        <f aca="false">C677-J677</f>
        <v>0</v>
      </c>
    </row>
    <row r="678" customFormat="false" ht="29.85" hidden="false" customHeight="false" outlineLevel="0" collapsed="false">
      <c r="A678" s="139" t="n">
        <v>105367772</v>
      </c>
      <c r="B678" s="18" t="s">
        <v>3576</v>
      </c>
      <c r="C678" s="19" t="n">
        <v>11560.5</v>
      </c>
      <c r="D678" s="135" t="n">
        <v>105367772</v>
      </c>
      <c r="E678" s="0" t="n">
        <v>3</v>
      </c>
      <c r="F678" s="0" t="n">
        <v>11497.5</v>
      </c>
      <c r="G678" s="0" t="n">
        <v>0</v>
      </c>
      <c r="H678" s="0" t="n">
        <f aca="false">21*E678</f>
        <v>63</v>
      </c>
      <c r="I678" s="0" t="n">
        <f aca="false">F678+G678</f>
        <v>11497.5</v>
      </c>
      <c r="J678" s="0" t="n">
        <f aca="false">I678+H678</f>
        <v>11560.5</v>
      </c>
      <c r="K678" s="0" t="n">
        <f aca="false">C678-J678</f>
        <v>0</v>
      </c>
    </row>
    <row r="679" s="65" customFormat="true" ht="29.85" hidden="false" customHeight="false" outlineLevel="0" collapsed="false">
      <c r="A679" s="139" t="n">
        <v>105367786</v>
      </c>
      <c r="B679" s="18" t="s">
        <v>3389</v>
      </c>
      <c r="C679" s="19" t="n">
        <v>7707</v>
      </c>
      <c r="D679" s="135" t="n">
        <v>105367786</v>
      </c>
      <c r="E679" s="0" t="n">
        <v>2</v>
      </c>
      <c r="F679" s="0" t="n">
        <v>7665</v>
      </c>
      <c r="G679" s="0" t="n">
        <v>0</v>
      </c>
      <c r="H679" s="0" t="n">
        <f aca="false">21*E679</f>
        <v>42</v>
      </c>
      <c r="I679" s="0" t="n">
        <f aca="false">F679+G679</f>
        <v>7665</v>
      </c>
      <c r="J679" s="0" t="n">
        <f aca="false">I679+H679</f>
        <v>7707</v>
      </c>
      <c r="K679" s="0" t="n">
        <f aca="false">C679-J679</f>
        <v>0</v>
      </c>
      <c r="AMC679" s="0"/>
      <c r="AMD679" s="0"/>
      <c r="AME679" s="0"/>
      <c r="AMF679" s="0"/>
      <c r="AMG679" s="0"/>
      <c r="AMH679" s="0"/>
      <c r="AMI679" s="0"/>
      <c r="AMJ679" s="0"/>
    </row>
    <row r="680" customFormat="false" ht="29.85" hidden="false" customHeight="false" outlineLevel="0" collapsed="false">
      <c r="A680" s="139" t="n">
        <v>105367800</v>
      </c>
      <c r="B680" s="18" t="s">
        <v>3284</v>
      </c>
      <c r="C680" s="19" t="n">
        <v>23121</v>
      </c>
      <c r="D680" s="135" t="n">
        <v>105367800</v>
      </c>
      <c r="E680" s="0" t="n">
        <v>6</v>
      </c>
      <c r="F680" s="0" t="n">
        <v>22995</v>
      </c>
      <c r="G680" s="0" t="n">
        <v>0</v>
      </c>
      <c r="H680" s="0" t="n">
        <f aca="false">21*E680</f>
        <v>126</v>
      </c>
      <c r="I680" s="0" t="n">
        <f aca="false">F680+G680</f>
        <v>22995</v>
      </c>
      <c r="J680" s="0" t="n">
        <f aca="false">I680+H680</f>
        <v>23121</v>
      </c>
      <c r="K680" s="0" t="n">
        <f aca="false">C680-J680</f>
        <v>0</v>
      </c>
    </row>
    <row r="681" customFormat="false" ht="29.85" hidden="false" customHeight="false" outlineLevel="0" collapsed="false">
      <c r="A681" s="139" t="n">
        <v>105367815</v>
      </c>
      <c r="B681" s="18" t="s">
        <v>3675</v>
      </c>
      <c r="C681" s="19" t="n">
        <v>3853.5</v>
      </c>
      <c r="D681" s="135" t="n">
        <v>105367815</v>
      </c>
      <c r="E681" s="0" t="n">
        <v>1</v>
      </c>
      <c r="F681" s="0" t="n">
        <v>3832.5</v>
      </c>
      <c r="G681" s="0" t="n">
        <v>0</v>
      </c>
      <c r="H681" s="0" t="n">
        <f aca="false">21*E681</f>
        <v>21</v>
      </c>
      <c r="I681" s="0" t="n">
        <f aca="false">F681+G681</f>
        <v>3832.5</v>
      </c>
      <c r="J681" s="0" t="n">
        <f aca="false">I681+H681</f>
        <v>3853.5</v>
      </c>
      <c r="K681" s="0" t="n">
        <f aca="false">C681-J681</f>
        <v>0</v>
      </c>
    </row>
    <row r="682" customFormat="false" ht="29.85" hidden="false" customHeight="false" outlineLevel="0" collapsed="false">
      <c r="A682" s="134" t="n">
        <v>105367816</v>
      </c>
      <c r="B682" s="63" t="s">
        <v>3140</v>
      </c>
      <c r="C682" s="64" t="n">
        <v>5743.4</v>
      </c>
      <c r="D682" s="136" t="n">
        <v>105367816</v>
      </c>
      <c r="E682" s="78" t="n">
        <v>1</v>
      </c>
      <c r="F682" s="78" t="n">
        <v>5722.4</v>
      </c>
      <c r="G682" s="78" t="n">
        <v>0</v>
      </c>
      <c r="H682" s="78" t="n">
        <f aca="false">21*E682</f>
        <v>21</v>
      </c>
      <c r="I682" s="78" t="n">
        <f aca="false">F682+G682</f>
        <v>5722.4</v>
      </c>
      <c r="J682" s="78" t="n">
        <f aca="false">I682+H682</f>
        <v>5743.4</v>
      </c>
      <c r="K682" s="0" t="n">
        <f aca="false">C682-J682</f>
        <v>0</v>
      </c>
    </row>
    <row r="683" customFormat="false" ht="29.85" hidden="false" customHeight="false" outlineLevel="0" collapsed="false">
      <c r="A683" s="139" t="n">
        <v>105367860</v>
      </c>
      <c r="B683" s="18" t="s">
        <v>3505</v>
      </c>
      <c r="C683" s="19" t="n">
        <v>7707</v>
      </c>
      <c r="D683" s="135" t="n">
        <v>105367860</v>
      </c>
      <c r="E683" s="0" t="n">
        <v>2</v>
      </c>
      <c r="F683" s="0" t="n">
        <v>7665</v>
      </c>
      <c r="G683" s="0" t="n">
        <v>0</v>
      </c>
      <c r="H683" s="0" t="n">
        <f aca="false">21*E683</f>
        <v>42</v>
      </c>
      <c r="I683" s="0" t="n">
        <f aca="false">F683+G683</f>
        <v>7665</v>
      </c>
      <c r="J683" s="0" t="n">
        <f aca="false">I683+H683</f>
        <v>7707</v>
      </c>
      <c r="K683" s="0" t="n">
        <f aca="false">C683-J683</f>
        <v>0</v>
      </c>
    </row>
    <row r="684" customFormat="false" ht="29.85" hidden="false" customHeight="false" outlineLevel="0" collapsed="false">
      <c r="A684" s="139" t="n">
        <v>105367878</v>
      </c>
      <c r="B684" s="18" t="s">
        <v>3581</v>
      </c>
      <c r="C684" s="19" t="n">
        <v>11560.5</v>
      </c>
      <c r="D684" s="135" t="n">
        <v>105367878</v>
      </c>
      <c r="E684" s="0" t="n">
        <v>3</v>
      </c>
      <c r="F684" s="0" t="n">
        <v>11497.5</v>
      </c>
      <c r="G684" s="0" t="n">
        <v>0</v>
      </c>
      <c r="H684" s="0" t="n">
        <f aca="false">21*E684</f>
        <v>63</v>
      </c>
      <c r="I684" s="0" t="n">
        <f aca="false">F684+G684</f>
        <v>11497.5</v>
      </c>
      <c r="J684" s="0" t="n">
        <f aca="false">I684+H684</f>
        <v>11560.5</v>
      </c>
      <c r="K684" s="0" t="n">
        <f aca="false">C684-J684</f>
        <v>0</v>
      </c>
    </row>
    <row r="685" customFormat="false" ht="29.85" hidden="false" customHeight="false" outlineLevel="0" collapsed="false">
      <c r="A685" s="139" t="n">
        <v>105367921</v>
      </c>
      <c r="B685" s="18" t="s">
        <v>4682</v>
      </c>
      <c r="C685" s="19" t="n">
        <v>7707</v>
      </c>
      <c r="D685" s="135" t="n">
        <v>105367921</v>
      </c>
      <c r="E685" s="0" t="n">
        <v>2</v>
      </c>
      <c r="F685" s="0" t="n">
        <v>7665</v>
      </c>
      <c r="G685" s="0" t="n">
        <v>0</v>
      </c>
      <c r="H685" s="0" t="n">
        <f aca="false">21*E685</f>
        <v>42</v>
      </c>
      <c r="I685" s="0" t="n">
        <f aca="false">F685+G685</f>
        <v>7665</v>
      </c>
      <c r="J685" s="0" t="n">
        <f aca="false">I685+H685</f>
        <v>7707</v>
      </c>
      <c r="K685" s="0" t="n">
        <f aca="false">C685-J685</f>
        <v>0</v>
      </c>
    </row>
    <row r="686" customFormat="false" ht="29.85" hidden="false" customHeight="false" outlineLevel="0" collapsed="false">
      <c r="A686" s="139" t="n">
        <v>105367928</v>
      </c>
      <c r="B686" s="18" t="s">
        <v>3453</v>
      </c>
      <c r="C686" s="19" t="n">
        <v>7707</v>
      </c>
      <c r="D686" s="135" t="n">
        <v>105367928</v>
      </c>
      <c r="E686" s="0" t="n">
        <v>2</v>
      </c>
      <c r="F686" s="0" t="n">
        <v>7665</v>
      </c>
      <c r="G686" s="0" t="n">
        <v>0</v>
      </c>
      <c r="H686" s="0" t="n">
        <f aca="false">21*E686</f>
        <v>42</v>
      </c>
      <c r="I686" s="0" t="n">
        <f aca="false">F686+G686</f>
        <v>7665</v>
      </c>
      <c r="J686" s="0" t="n">
        <f aca="false">I686+H686</f>
        <v>7707</v>
      </c>
      <c r="K686" s="0" t="n">
        <f aca="false">C686-J686</f>
        <v>0</v>
      </c>
    </row>
    <row r="687" customFormat="false" ht="29.85" hidden="false" customHeight="false" outlineLevel="0" collapsed="false">
      <c r="A687" s="139" t="n">
        <v>105367953</v>
      </c>
      <c r="B687" s="18" t="s">
        <v>3796</v>
      </c>
      <c r="C687" s="19" t="n">
        <v>7707</v>
      </c>
      <c r="D687" s="135" t="n">
        <v>105367953</v>
      </c>
      <c r="E687" s="0" t="n">
        <v>2</v>
      </c>
      <c r="F687" s="0" t="n">
        <v>7665</v>
      </c>
      <c r="G687" s="0" t="n">
        <v>0</v>
      </c>
      <c r="H687" s="0" t="n">
        <f aca="false">21*E687</f>
        <v>42</v>
      </c>
      <c r="I687" s="0" t="n">
        <f aca="false">F687+G687</f>
        <v>7665</v>
      </c>
      <c r="J687" s="0" t="n">
        <f aca="false">I687+H687</f>
        <v>7707</v>
      </c>
      <c r="K687" s="0" t="n">
        <f aca="false">C687-J687</f>
        <v>0</v>
      </c>
    </row>
    <row r="688" customFormat="false" ht="29.85" hidden="false" customHeight="false" outlineLevel="0" collapsed="false">
      <c r="A688" s="139" t="n">
        <v>105367958</v>
      </c>
      <c r="B688" s="18" t="s">
        <v>3494</v>
      </c>
      <c r="C688" s="19" t="n">
        <v>3853.5</v>
      </c>
      <c r="D688" s="135" t="n">
        <v>105367958</v>
      </c>
      <c r="E688" s="0" t="n">
        <v>1</v>
      </c>
      <c r="F688" s="0" t="n">
        <v>3832.5</v>
      </c>
      <c r="G688" s="0" t="n">
        <v>0</v>
      </c>
      <c r="H688" s="0" t="n">
        <f aca="false">21*E688</f>
        <v>21</v>
      </c>
      <c r="I688" s="0" t="n">
        <f aca="false">F688+G688</f>
        <v>3832.5</v>
      </c>
      <c r="J688" s="0" t="n">
        <f aca="false">I688+H688</f>
        <v>3853.5</v>
      </c>
      <c r="K688" s="0" t="n">
        <f aca="false">C688-J688</f>
        <v>0</v>
      </c>
    </row>
    <row r="689" customFormat="false" ht="29.85" hidden="false" customHeight="false" outlineLevel="0" collapsed="false">
      <c r="A689" s="139" t="n">
        <v>105368042</v>
      </c>
      <c r="B689" s="18" t="s">
        <v>4283</v>
      </c>
      <c r="C689" s="19" t="n">
        <v>7707</v>
      </c>
      <c r="D689" s="135" t="n">
        <v>105368042</v>
      </c>
      <c r="E689" s="0" t="n">
        <v>2</v>
      </c>
      <c r="F689" s="0" t="n">
        <v>7665</v>
      </c>
      <c r="G689" s="0" t="n">
        <v>0</v>
      </c>
      <c r="H689" s="0" t="n">
        <f aca="false">21*E689</f>
        <v>42</v>
      </c>
      <c r="I689" s="0" t="n">
        <f aca="false">F689+G689</f>
        <v>7665</v>
      </c>
      <c r="J689" s="0" t="n">
        <f aca="false">I689+H689</f>
        <v>7707</v>
      </c>
      <c r="K689" s="0" t="n">
        <f aca="false">C689-J689</f>
        <v>0</v>
      </c>
    </row>
    <row r="690" customFormat="false" ht="29.85" hidden="false" customHeight="false" outlineLevel="0" collapsed="false">
      <c r="A690" s="139" t="n">
        <v>105368052</v>
      </c>
      <c r="B690" s="18" t="s">
        <v>3439</v>
      </c>
      <c r="C690" s="19" t="n">
        <v>7707</v>
      </c>
      <c r="D690" s="135" t="n">
        <v>105368052</v>
      </c>
      <c r="E690" s="0" t="n">
        <v>2</v>
      </c>
      <c r="F690" s="0" t="n">
        <v>7665</v>
      </c>
      <c r="G690" s="0" t="n">
        <v>0</v>
      </c>
      <c r="H690" s="0" t="n">
        <f aca="false">21*E690</f>
        <v>42</v>
      </c>
      <c r="I690" s="0" t="n">
        <f aca="false">F690+G690</f>
        <v>7665</v>
      </c>
      <c r="J690" s="0" t="n">
        <f aca="false">I690+H690</f>
        <v>7707</v>
      </c>
      <c r="K690" s="0" t="n">
        <f aca="false">C690-J690</f>
        <v>0</v>
      </c>
    </row>
    <row r="691" customFormat="false" ht="29.85" hidden="false" customHeight="false" outlineLevel="0" collapsed="false">
      <c r="A691" s="139" t="n">
        <v>105368064</v>
      </c>
      <c r="B691" s="18" t="s">
        <v>3672</v>
      </c>
      <c r="C691" s="19" t="n">
        <v>3853.5</v>
      </c>
      <c r="D691" s="135" t="n">
        <v>105368064</v>
      </c>
      <c r="E691" s="0" t="n">
        <v>1</v>
      </c>
      <c r="F691" s="0" t="n">
        <v>3832.5</v>
      </c>
      <c r="G691" s="0" t="n">
        <v>0</v>
      </c>
      <c r="H691" s="0" t="n">
        <f aca="false">21*E691</f>
        <v>21</v>
      </c>
      <c r="I691" s="0" t="n">
        <f aca="false">F691+G691</f>
        <v>3832.5</v>
      </c>
      <c r="J691" s="0" t="n">
        <f aca="false">I691+H691</f>
        <v>3853.5</v>
      </c>
      <c r="K691" s="0" t="n">
        <f aca="false">C691-J691</f>
        <v>0</v>
      </c>
    </row>
    <row r="692" customFormat="false" ht="29.85" hidden="false" customHeight="false" outlineLevel="0" collapsed="false">
      <c r="A692" s="139" t="n">
        <v>105368139</v>
      </c>
      <c r="B692" s="18" t="s">
        <v>3528</v>
      </c>
      <c r="C692" s="19" t="n">
        <v>7707</v>
      </c>
      <c r="D692" s="135" t="n">
        <v>105368139</v>
      </c>
      <c r="E692" s="0" t="n">
        <v>2</v>
      </c>
      <c r="F692" s="0" t="n">
        <v>7665</v>
      </c>
      <c r="G692" s="0" t="n">
        <v>0</v>
      </c>
      <c r="H692" s="0" t="n">
        <f aca="false">21*E692</f>
        <v>42</v>
      </c>
      <c r="I692" s="0" t="n">
        <f aca="false">F692+G692</f>
        <v>7665</v>
      </c>
      <c r="J692" s="0" t="n">
        <f aca="false">I692+H692</f>
        <v>7707</v>
      </c>
      <c r="K692" s="0" t="n">
        <f aca="false">C692-J692</f>
        <v>0</v>
      </c>
    </row>
    <row r="693" customFormat="false" ht="29.85" hidden="false" customHeight="false" outlineLevel="0" collapsed="false">
      <c r="A693" s="139" t="n">
        <v>105368151</v>
      </c>
      <c r="B693" s="18" t="s">
        <v>3775</v>
      </c>
      <c r="C693" s="19" t="n">
        <v>7707</v>
      </c>
      <c r="D693" s="135" t="n">
        <v>105368151</v>
      </c>
      <c r="E693" s="0" t="n">
        <v>2</v>
      </c>
      <c r="F693" s="0" t="n">
        <v>7665</v>
      </c>
      <c r="G693" s="0" t="n">
        <v>0</v>
      </c>
      <c r="H693" s="0" t="n">
        <f aca="false">21*E693</f>
        <v>42</v>
      </c>
      <c r="I693" s="0" t="n">
        <f aca="false">F693+G693</f>
        <v>7665</v>
      </c>
      <c r="J693" s="0" t="n">
        <f aca="false">I693+H693</f>
        <v>7707</v>
      </c>
      <c r="K693" s="0" t="n">
        <f aca="false">C693-J693</f>
        <v>0</v>
      </c>
    </row>
    <row r="694" customFormat="false" ht="29.85" hidden="false" customHeight="false" outlineLevel="0" collapsed="false">
      <c r="A694" s="139" t="n">
        <v>105368209</v>
      </c>
      <c r="B694" s="18" t="s">
        <v>3338</v>
      </c>
      <c r="C694" s="19" t="n">
        <v>4693.5</v>
      </c>
      <c r="D694" s="135" t="n">
        <v>105368209</v>
      </c>
      <c r="E694" s="0" t="n">
        <v>1</v>
      </c>
      <c r="F694" s="0" t="n">
        <v>4672.5</v>
      </c>
      <c r="G694" s="0" t="n">
        <v>0</v>
      </c>
      <c r="H694" s="0" t="n">
        <f aca="false">21*E694</f>
        <v>21</v>
      </c>
      <c r="I694" s="0" t="n">
        <f aca="false">F694+G694</f>
        <v>4672.5</v>
      </c>
      <c r="J694" s="0" t="n">
        <f aca="false">I694+H694</f>
        <v>4693.5</v>
      </c>
      <c r="K694" s="0" t="n">
        <f aca="false">C694-J694</f>
        <v>0</v>
      </c>
    </row>
    <row r="695" customFormat="false" ht="29.85" hidden="false" customHeight="false" outlineLevel="0" collapsed="false">
      <c r="A695" s="139" t="n">
        <v>105368236</v>
      </c>
      <c r="B695" s="18" t="s">
        <v>3316</v>
      </c>
      <c r="C695" s="19" t="n">
        <v>3853.5</v>
      </c>
      <c r="D695" s="135" t="n">
        <v>105368236</v>
      </c>
      <c r="E695" s="0" t="n">
        <v>1</v>
      </c>
      <c r="F695" s="0" t="n">
        <v>3832.5</v>
      </c>
      <c r="G695" s="0" t="n">
        <v>0</v>
      </c>
      <c r="H695" s="0" t="n">
        <f aca="false">21*E695</f>
        <v>21</v>
      </c>
      <c r="I695" s="0" t="n">
        <f aca="false">F695+G695</f>
        <v>3832.5</v>
      </c>
      <c r="J695" s="0" t="n">
        <f aca="false">I695+H695</f>
        <v>3853.5</v>
      </c>
      <c r="K695" s="0" t="n">
        <f aca="false">C695-J695</f>
        <v>0</v>
      </c>
    </row>
    <row r="696" customFormat="false" ht="29.85" hidden="false" customHeight="false" outlineLevel="0" collapsed="false">
      <c r="A696" s="139" t="n">
        <v>105368259</v>
      </c>
      <c r="B696" s="18" t="s">
        <v>4837</v>
      </c>
      <c r="C696" s="19" t="n">
        <v>3853.5</v>
      </c>
      <c r="D696" s="135" t="n">
        <v>105368259</v>
      </c>
      <c r="E696" s="0" t="n">
        <v>1</v>
      </c>
      <c r="F696" s="0" t="n">
        <v>3832.5</v>
      </c>
      <c r="G696" s="0" t="n">
        <v>0</v>
      </c>
      <c r="H696" s="0" t="n">
        <f aca="false">21*E696</f>
        <v>21</v>
      </c>
      <c r="I696" s="0" t="n">
        <f aca="false">F696+G696</f>
        <v>3832.5</v>
      </c>
      <c r="J696" s="0" t="n">
        <f aca="false">I696+H696</f>
        <v>3853.5</v>
      </c>
      <c r="K696" s="0" t="n">
        <f aca="false">C696-J696</f>
        <v>0</v>
      </c>
    </row>
    <row r="697" s="65" customFormat="true" ht="29.85" hidden="false" customHeight="false" outlineLevel="0" collapsed="false">
      <c r="A697" s="139" t="n">
        <v>105368270</v>
      </c>
      <c r="B697" s="18" t="s">
        <v>3735</v>
      </c>
      <c r="C697" s="19" t="n">
        <v>3853.5</v>
      </c>
      <c r="D697" s="135" t="n">
        <v>105368270</v>
      </c>
      <c r="E697" s="0" t="n">
        <v>1</v>
      </c>
      <c r="F697" s="0" t="n">
        <v>3832.5</v>
      </c>
      <c r="G697" s="0" t="n">
        <v>0</v>
      </c>
      <c r="H697" s="0" t="n">
        <f aca="false">21*E697</f>
        <v>21</v>
      </c>
      <c r="I697" s="0" t="n">
        <f aca="false">F697+G697</f>
        <v>3832.5</v>
      </c>
      <c r="J697" s="0" t="n">
        <f aca="false">I697+H697</f>
        <v>3853.5</v>
      </c>
      <c r="K697" s="0" t="n">
        <f aca="false">C697-J697</f>
        <v>0</v>
      </c>
      <c r="AMC697" s="0"/>
      <c r="AMD697" s="0"/>
      <c r="AME697" s="0"/>
      <c r="AMF697" s="0"/>
      <c r="AMG697" s="0"/>
      <c r="AMH697" s="0"/>
      <c r="AMI697" s="0"/>
      <c r="AMJ697" s="0"/>
    </row>
    <row r="698" customFormat="false" ht="29.85" hidden="false" customHeight="false" outlineLevel="0" collapsed="false">
      <c r="A698" s="139" t="n">
        <v>105368273</v>
      </c>
      <c r="B698" s="18" t="s">
        <v>3500</v>
      </c>
      <c r="C698" s="19" t="n">
        <v>7707</v>
      </c>
      <c r="D698" s="135" t="n">
        <v>105368273</v>
      </c>
      <c r="E698" s="0" t="n">
        <v>2</v>
      </c>
      <c r="F698" s="0" t="n">
        <v>7665</v>
      </c>
      <c r="G698" s="0" t="n">
        <v>0</v>
      </c>
      <c r="H698" s="0" t="n">
        <f aca="false">21*E698</f>
        <v>42</v>
      </c>
      <c r="I698" s="0" t="n">
        <f aca="false">F698+G698</f>
        <v>7665</v>
      </c>
      <c r="J698" s="0" t="n">
        <f aca="false">I698+H698</f>
        <v>7707</v>
      </c>
      <c r="K698" s="0" t="n">
        <f aca="false">C698-J698</f>
        <v>0</v>
      </c>
    </row>
    <row r="699" customFormat="false" ht="29.85" hidden="false" customHeight="false" outlineLevel="0" collapsed="false">
      <c r="A699" s="139" t="n">
        <v>105368273</v>
      </c>
      <c r="B699" s="18" t="s">
        <v>3501</v>
      </c>
      <c r="C699" s="19" t="n">
        <v>7707</v>
      </c>
      <c r="D699" s="135" t="n">
        <v>105368273</v>
      </c>
      <c r="E699" s="0" t="n">
        <v>2</v>
      </c>
      <c r="F699" s="0" t="n">
        <v>7665</v>
      </c>
      <c r="G699" s="0" t="n">
        <v>0</v>
      </c>
      <c r="H699" s="0" t="n">
        <f aca="false">21*E699</f>
        <v>42</v>
      </c>
      <c r="I699" s="0" t="n">
        <f aca="false">F699+G699</f>
        <v>7665</v>
      </c>
      <c r="J699" s="0" t="n">
        <f aca="false">I699+H699</f>
        <v>7707</v>
      </c>
      <c r="K699" s="0" t="n">
        <f aca="false">C699-J699</f>
        <v>0</v>
      </c>
    </row>
    <row r="700" customFormat="false" ht="29.85" hidden="false" customHeight="false" outlineLevel="0" collapsed="false">
      <c r="A700" s="139" t="n">
        <v>105368273</v>
      </c>
      <c r="B700" s="18" t="s">
        <v>3502</v>
      </c>
      <c r="C700" s="19" t="n">
        <v>7707</v>
      </c>
      <c r="D700" s="135" t="n">
        <v>105368273</v>
      </c>
      <c r="E700" s="0" t="n">
        <v>2</v>
      </c>
      <c r="F700" s="0" t="n">
        <v>7665</v>
      </c>
      <c r="G700" s="0" t="n">
        <v>0</v>
      </c>
      <c r="H700" s="0" t="n">
        <f aca="false">21*E700</f>
        <v>42</v>
      </c>
      <c r="I700" s="0" t="n">
        <f aca="false">F700+G700</f>
        <v>7665</v>
      </c>
      <c r="J700" s="0" t="n">
        <f aca="false">I700+H700</f>
        <v>7707</v>
      </c>
      <c r="K700" s="0" t="n">
        <f aca="false">C700-J700</f>
        <v>0</v>
      </c>
    </row>
    <row r="701" customFormat="false" ht="29.85" hidden="false" customHeight="false" outlineLevel="0" collapsed="false">
      <c r="A701" s="134" t="n">
        <v>105368274</v>
      </c>
      <c r="B701" s="63" t="s">
        <v>3706</v>
      </c>
      <c r="C701" s="64" t="n">
        <v>5743.4</v>
      </c>
      <c r="D701" s="136" t="n">
        <v>105368274</v>
      </c>
      <c r="E701" s="78" t="n">
        <v>1</v>
      </c>
      <c r="F701" s="78" t="n">
        <v>5722.4</v>
      </c>
      <c r="G701" s="78" t="n">
        <v>0</v>
      </c>
      <c r="H701" s="78" t="n">
        <f aca="false">21*E701</f>
        <v>21</v>
      </c>
      <c r="I701" s="78" t="n">
        <f aca="false">F701+G701</f>
        <v>5722.4</v>
      </c>
      <c r="J701" s="78" t="n">
        <f aca="false">I701+H701</f>
        <v>5743.4</v>
      </c>
      <c r="K701" s="0" t="n">
        <f aca="false">C701-J701</f>
        <v>0</v>
      </c>
    </row>
    <row r="702" customFormat="false" ht="29.85" hidden="false" customHeight="false" outlineLevel="0" collapsed="false">
      <c r="A702" s="139" t="n">
        <v>105368280</v>
      </c>
      <c r="B702" s="18" t="s">
        <v>3308</v>
      </c>
      <c r="C702" s="19" t="n">
        <v>4693.5</v>
      </c>
      <c r="D702" s="135" t="n">
        <v>105368280</v>
      </c>
      <c r="E702" s="0" t="n">
        <v>1</v>
      </c>
      <c r="F702" s="0" t="n">
        <v>4672.5</v>
      </c>
      <c r="G702" s="0" t="n">
        <v>0</v>
      </c>
      <c r="H702" s="0" t="n">
        <f aca="false">21*E702</f>
        <v>21</v>
      </c>
      <c r="I702" s="0" t="n">
        <f aca="false">F702+G702</f>
        <v>4672.5</v>
      </c>
      <c r="J702" s="0" t="n">
        <f aca="false">I702+H702</f>
        <v>4693.5</v>
      </c>
      <c r="K702" s="0" t="n">
        <f aca="false">C702-J702</f>
        <v>0</v>
      </c>
    </row>
    <row r="703" customFormat="false" ht="29.85" hidden="false" customHeight="false" outlineLevel="0" collapsed="false">
      <c r="A703" s="139" t="n">
        <v>105368296</v>
      </c>
      <c r="B703" s="18" t="s">
        <v>3324</v>
      </c>
      <c r="C703" s="19" t="n">
        <v>3853.5</v>
      </c>
      <c r="D703" s="135" t="n">
        <v>105368296</v>
      </c>
      <c r="E703" s="0" t="n">
        <v>1</v>
      </c>
      <c r="F703" s="0" t="n">
        <v>3832.5</v>
      </c>
      <c r="G703" s="0" t="n">
        <v>0</v>
      </c>
      <c r="H703" s="0" t="n">
        <f aca="false">21*E703</f>
        <v>21</v>
      </c>
      <c r="I703" s="0" t="n">
        <f aca="false">F703+G703</f>
        <v>3832.5</v>
      </c>
      <c r="J703" s="0" t="n">
        <f aca="false">I703+H703</f>
        <v>3853.5</v>
      </c>
      <c r="K703" s="0" t="n">
        <f aca="false">C703-J703</f>
        <v>0</v>
      </c>
    </row>
    <row r="704" customFormat="false" ht="29.85" hidden="false" customHeight="false" outlineLevel="0" collapsed="false">
      <c r="A704" s="139" t="n">
        <v>105368297</v>
      </c>
      <c r="B704" s="18" t="s">
        <v>4832</v>
      </c>
      <c r="C704" s="19" t="n">
        <v>3853.5</v>
      </c>
      <c r="D704" s="135" t="n">
        <v>105368297</v>
      </c>
      <c r="E704" s="0" t="n">
        <v>1</v>
      </c>
      <c r="F704" s="0" t="n">
        <v>3832.5</v>
      </c>
      <c r="G704" s="0" t="n">
        <v>0</v>
      </c>
      <c r="H704" s="0" t="n">
        <f aca="false">21*E704</f>
        <v>21</v>
      </c>
      <c r="I704" s="0" t="n">
        <f aca="false">F704+G704</f>
        <v>3832.5</v>
      </c>
      <c r="J704" s="0" t="n">
        <f aca="false">I704+H704</f>
        <v>3853.5</v>
      </c>
      <c r="K704" s="0" t="n">
        <f aca="false">C704-J704</f>
        <v>0</v>
      </c>
    </row>
    <row r="705" s="65" customFormat="true" ht="29.85" hidden="false" customHeight="false" outlineLevel="0" collapsed="false">
      <c r="A705" s="139" t="n">
        <v>105368311</v>
      </c>
      <c r="B705" s="18" t="s">
        <v>3311</v>
      </c>
      <c r="C705" s="19" t="n">
        <v>3853.5</v>
      </c>
      <c r="D705" s="135" t="n">
        <v>105368311</v>
      </c>
      <c r="E705" s="0" t="n">
        <v>1</v>
      </c>
      <c r="F705" s="0" t="n">
        <v>3832.5</v>
      </c>
      <c r="G705" s="0" t="n">
        <v>0</v>
      </c>
      <c r="H705" s="0" t="n">
        <f aca="false">21*E705</f>
        <v>21</v>
      </c>
      <c r="I705" s="0" t="n">
        <f aca="false">F705+G705</f>
        <v>3832.5</v>
      </c>
      <c r="J705" s="0" t="n">
        <f aca="false">I705+H705</f>
        <v>3853.5</v>
      </c>
      <c r="K705" s="0" t="n">
        <f aca="false">C705-J705</f>
        <v>0</v>
      </c>
      <c r="AMC705" s="0"/>
      <c r="AMD705" s="0"/>
      <c r="AME705" s="0"/>
      <c r="AMF705" s="0"/>
      <c r="AMG705" s="0"/>
      <c r="AMH705" s="0"/>
      <c r="AMI705" s="0"/>
      <c r="AMJ705" s="0"/>
    </row>
    <row r="706" customFormat="false" ht="29.85" hidden="false" customHeight="false" outlineLevel="0" collapsed="false">
      <c r="A706" s="139" t="n">
        <v>105368321</v>
      </c>
      <c r="B706" s="18" t="s">
        <v>3562</v>
      </c>
      <c r="C706" s="19" t="n">
        <v>7707</v>
      </c>
      <c r="D706" s="135" t="n">
        <v>105368321</v>
      </c>
      <c r="E706" s="0" t="n">
        <v>2</v>
      </c>
      <c r="F706" s="0" t="n">
        <v>7665</v>
      </c>
      <c r="G706" s="0" t="n">
        <v>0</v>
      </c>
      <c r="H706" s="0" t="n">
        <f aca="false">21*E706</f>
        <v>42</v>
      </c>
      <c r="I706" s="0" t="n">
        <f aca="false">F706+G706</f>
        <v>7665</v>
      </c>
      <c r="J706" s="0" t="n">
        <f aca="false">I706+H706</f>
        <v>7707</v>
      </c>
      <c r="K706" s="0" t="n">
        <f aca="false">C706-J706</f>
        <v>0</v>
      </c>
    </row>
    <row r="707" customFormat="false" ht="29.85" hidden="false" customHeight="false" outlineLevel="0" collapsed="false">
      <c r="A707" s="139" t="n">
        <v>105368328</v>
      </c>
      <c r="B707" s="18" t="s">
        <v>3793</v>
      </c>
      <c r="C707" s="19" t="n">
        <v>7707</v>
      </c>
      <c r="D707" s="135" t="n">
        <v>105368328</v>
      </c>
      <c r="E707" s="0" t="n">
        <v>2</v>
      </c>
      <c r="F707" s="0" t="n">
        <v>7665</v>
      </c>
      <c r="G707" s="0" t="n">
        <v>0</v>
      </c>
      <c r="H707" s="0" t="n">
        <f aca="false">21*E707</f>
        <v>42</v>
      </c>
      <c r="I707" s="0" t="n">
        <f aca="false">F707+G707</f>
        <v>7665</v>
      </c>
      <c r="J707" s="0" t="n">
        <f aca="false">I707+H707</f>
        <v>7707</v>
      </c>
      <c r="K707" s="0" t="n">
        <f aca="false">C707-J707</f>
        <v>0</v>
      </c>
    </row>
    <row r="708" customFormat="false" ht="29.85" hidden="false" customHeight="false" outlineLevel="0" collapsed="false">
      <c r="A708" s="139" t="n">
        <v>105368333</v>
      </c>
      <c r="B708" s="18" t="s">
        <v>3570</v>
      </c>
      <c r="C708" s="19" t="n">
        <v>11560.5</v>
      </c>
      <c r="D708" s="135" t="n">
        <v>105368333</v>
      </c>
      <c r="E708" s="0" t="n">
        <v>3</v>
      </c>
      <c r="F708" s="0" t="n">
        <v>11497.5</v>
      </c>
      <c r="G708" s="0" t="n">
        <v>0</v>
      </c>
      <c r="H708" s="0" t="n">
        <f aca="false">21*E708</f>
        <v>63</v>
      </c>
      <c r="I708" s="0" t="n">
        <f aca="false">F708+G708</f>
        <v>11497.5</v>
      </c>
      <c r="J708" s="0" t="n">
        <f aca="false">I708+H708</f>
        <v>11560.5</v>
      </c>
      <c r="K708" s="0" t="n">
        <f aca="false">C708-J708</f>
        <v>0</v>
      </c>
    </row>
    <row r="709" customFormat="false" ht="29.85" hidden="false" customHeight="false" outlineLevel="0" collapsed="false">
      <c r="A709" s="139" t="n">
        <v>105368336</v>
      </c>
      <c r="B709" s="18" t="s">
        <v>3380</v>
      </c>
      <c r="C709" s="19" t="n">
        <v>7707</v>
      </c>
      <c r="D709" s="135" t="n">
        <v>105368336</v>
      </c>
      <c r="E709" s="0" t="n">
        <v>2</v>
      </c>
      <c r="F709" s="0" t="n">
        <v>7665</v>
      </c>
      <c r="G709" s="0" t="n">
        <v>0</v>
      </c>
      <c r="H709" s="0" t="n">
        <f aca="false">21*E709</f>
        <v>42</v>
      </c>
      <c r="I709" s="0" t="n">
        <f aca="false">F709+G709</f>
        <v>7665</v>
      </c>
      <c r="J709" s="0" t="n">
        <f aca="false">I709+H709</f>
        <v>7707</v>
      </c>
      <c r="K709" s="0" t="n">
        <f aca="false">C709-J709</f>
        <v>0</v>
      </c>
    </row>
    <row r="710" customFormat="false" ht="29.85" hidden="false" customHeight="false" outlineLevel="0" collapsed="false">
      <c r="A710" s="139" t="n">
        <v>105368377</v>
      </c>
      <c r="B710" s="18" t="s">
        <v>3618</v>
      </c>
      <c r="C710" s="19" t="n">
        <v>23121</v>
      </c>
      <c r="D710" s="135" t="n">
        <v>105368377</v>
      </c>
      <c r="E710" s="0" t="n">
        <v>6</v>
      </c>
      <c r="F710" s="0" t="n">
        <v>22995</v>
      </c>
      <c r="G710" s="0" t="n">
        <v>0</v>
      </c>
      <c r="H710" s="0" t="n">
        <f aca="false">21*E710</f>
        <v>126</v>
      </c>
      <c r="I710" s="0" t="n">
        <f aca="false">F710+G710</f>
        <v>22995</v>
      </c>
      <c r="J710" s="0" t="n">
        <f aca="false">I710+H710</f>
        <v>23121</v>
      </c>
      <c r="K710" s="0" t="n">
        <f aca="false">C710-J710</f>
        <v>0</v>
      </c>
    </row>
    <row r="711" customFormat="false" ht="29.85" hidden="false" customHeight="false" outlineLevel="0" collapsed="false">
      <c r="A711" s="139" t="n">
        <v>105368385</v>
      </c>
      <c r="B711" s="18" t="s">
        <v>4839</v>
      </c>
      <c r="C711" s="19" t="n">
        <v>3853.5</v>
      </c>
      <c r="D711" s="135" t="n">
        <v>105368385</v>
      </c>
      <c r="E711" s="0" t="n">
        <v>1</v>
      </c>
      <c r="F711" s="0" t="n">
        <v>3832.5</v>
      </c>
      <c r="G711" s="0" t="n">
        <v>0</v>
      </c>
      <c r="H711" s="0" t="n">
        <f aca="false">21*E711</f>
        <v>21</v>
      </c>
      <c r="I711" s="0" t="n">
        <f aca="false">F711+G711</f>
        <v>3832.5</v>
      </c>
      <c r="J711" s="0" t="n">
        <f aca="false">I711+H711</f>
        <v>3853.5</v>
      </c>
      <c r="K711" s="0" t="n">
        <f aca="false">C711-J711</f>
        <v>0</v>
      </c>
    </row>
    <row r="712" customFormat="false" ht="29.85" hidden="false" customHeight="false" outlineLevel="0" collapsed="false">
      <c r="A712" s="139" t="n">
        <v>105368402</v>
      </c>
      <c r="B712" s="18" t="s">
        <v>5714</v>
      </c>
      <c r="C712" s="19" t="n">
        <v>19267.5</v>
      </c>
      <c r="D712" s="135" t="n">
        <v>105368402</v>
      </c>
      <c r="E712" s="0" t="n">
        <v>5</v>
      </c>
      <c r="F712" s="0" t="n">
        <v>19162.5</v>
      </c>
      <c r="G712" s="0" t="n">
        <v>0</v>
      </c>
      <c r="H712" s="0" t="n">
        <f aca="false">21*E712</f>
        <v>105</v>
      </c>
      <c r="I712" s="0" t="n">
        <f aca="false">F712+G712</f>
        <v>19162.5</v>
      </c>
      <c r="J712" s="0" t="n">
        <f aca="false">I712+H712</f>
        <v>19267.5</v>
      </c>
      <c r="K712" s="0" t="n">
        <f aca="false">C712-J712</f>
        <v>0</v>
      </c>
    </row>
    <row r="713" customFormat="false" ht="29.85" hidden="false" customHeight="false" outlineLevel="0" collapsed="false">
      <c r="A713" s="139" t="n">
        <v>105368434</v>
      </c>
      <c r="B713" s="18" t="s">
        <v>3784</v>
      </c>
      <c r="C713" s="19" t="n">
        <v>7707</v>
      </c>
      <c r="D713" s="135" t="n">
        <v>105368434</v>
      </c>
      <c r="E713" s="0" t="n">
        <v>2</v>
      </c>
      <c r="F713" s="0" t="n">
        <v>7665</v>
      </c>
      <c r="G713" s="0" t="n">
        <v>0</v>
      </c>
      <c r="H713" s="0" t="n">
        <f aca="false">21*E713</f>
        <v>42</v>
      </c>
      <c r="I713" s="0" t="n">
        <f aca="false">F713+G713</f>
        <v>7665</v>
      </c>
      <c r="J713" s="0" t="n">
        <f aca="false">I713+H713</f>
        <v>7707</v>
      </c>
      <c r="K713" s="0" t="n">
        <f aca="false">C713-J713</f>
        <v>0</v>
      </c>
    </row>
    <row r="714" customFormat="false" ht="29.85" hidden="false" customHeight="false" outlineLevel="0" collapsed="false">
      <c r="A714" s="139" t="n">
        <v>105368470</v>
      </c>
      <c r="B714" s="18" t="s">
        <v>3728</v>
      </c>
      <c r="C714" s="19" t="n">
        <v>3853.5</v>
      </c>
      <c r="D714" s="135" t="n">
        <v>105368470</v>
      </c>
      <c r="E714" s="0" t="n">
        <v>1</v>
      </c>
      <c r="F714" s="0" t="n">
        <v>3832.5</v>
      </c>
      <c r="G714" s="0" t="n">
        <v>0</v>
      </c>
      <c r="H714" s="0" t="n">
        <f aca="false">21*E714</f>
        <v>21</v>
      </c>
      <c r="I714" s="0" t="n">
        <f aca="false">F714+G714</f>
        <v>3832.5</v>
      </c>
      <c r="J714" s="0" t="n">
        <f aca="false">I714+H714</f>
        <v>3853.5</v>
      </c>
      <c r="K714" s="0" t="n">
        <f aca="false">C714-J714</f>
        <v>0</v>
      </c>
    </row>
    <row r="715" customFormat="false" ht="29.85" hidden="false" customHeight="false" outlineLevel="0" collapsed="false">
      <c r="A715" s="139" t="n">
        <v>105368524</v>
      </c>
      <c r="B715" s="18" t="s">
        <v>5938</v>
      </c>
      <c r="C715" s="19" t="n">
        <v>3853.5</v>
      </c>
      <c r="D715" s="135" t="n">
        <v>105368524</v>
      </c>
      <c r="E715" s="0" t="n">
        <v>1</v>
      </c>
      <c r="F715" s="0" t="n">
        <v>3832.5</v>
      </c>
      <c r="G715" s="0" t="n">
        <v>0</v>
      </c>
      <c r="H715" s="0" t="n">
        <f aca="false">21*E715</f>
        <v>21</v>
      </c>
      <c r="I715" s="0" t="n">
        <f aca="false">F715+G715</f>
        <v>3832.5</v>
      </c>
      <c r="J715" s="0" t="n">
        <f aca="false">I715+H715</f>
        <v>3853.5</v>
      </c>
      <c r="K715" s="0" t="n">
        <f aca="false">C715-J715</f>
        <v>0</v>
      </c>
    </row>
    <row r="716" customFormat="false" ht="29.85" hidden="false" customHeight="false" outlineLevel="0" collapsed="false">
      <c r="A716" s="139" t="n">
        <v>105368624</v>
      </c>
      <c r="B716" s="18" t="s">
        <v>4826</v>
      </c>
      <c r="C716" s="19" t="n">
        <v>3853.5</v>
      </c>
      <c r="D716" s="135" t="n">
        <v>105368624</v>
      </c>
      <c r="E716" s="0" t="n">
        <v>1</v>
      </c>
      <c r="F716" s="0" t="n">
        <v>3832.5</v>
      </c>
      <c r="G716" s="0" t="n">
        <v>0</v>
      </c>
      <c r="H716" s="0" t="n">
        <f aca="false">21*E716</f>
        <v>21</v>
      </c>
      <c r="I716" s="0" t="n">
        <f aca="false">F716+G716</f>
        <v>3832.5</v>
      </c>
      <c r="J716" s="0" t="n">
        <f aca="false">I716+H716</f>
        <v>3853.5</v>
      </c>
      <c r="K716" s="0" t="n">
        <f aca="false">C716-J716</f>
        <v>0</v>
      </c>
    </row>
    <row r="717" customFormat="false" ht="29.85" hidden="false" customHeight="false" outlineLevel="0" collapsed="false">
      <c r="A717" s="139" t="n">
        <v>105368644</v>
      </c>
      <c r="B717" s="18" t="s">
        <v>4834</v>
      </c>
      <c r="C717" s="19" t="n">
        <v>3853.5</v>
      </c>
      <c r="D717" s="135" t="n">
        <v>105368644</v>
      </c>
      <c r="E717" s="0" t="n">
        <v>1</v>
      </c>
      <c r="F717" s="0" t="n">
        <v>3832.5</v>
      </c>
      <c r="G717" s="0" t="n">
        <v>0</v>
      </c>
      <c r="H717" s="0" t="n">
        <f aca="false">21*E717</f>
        <v>21</v>
      </c>
      <c r="I717" s="0" t="n">
        <f aca="false">F717+G717</f>
        <v>3832.5</v>
      </c>
      <c r="J717" s="0" t="n">
        <f aca="false">I717+H717</f>
        <v>3853.5</v>
      </c>
      <c r="K717" s="0" t="n">
        <f aca="false">C717-J717</f>
        <v>0</v>
      </c>
    </row>
    <row r="718" customFormat="false" ht="29.85" hidden="false" customHeight="false" outlineLevel="0" collapsed="false">
      <c r="A718" s="139" t="n">
        <v>105368663</v>
      </c>
      <c r="B718" s="18" t="s">
        <v>4260</v>
      </c>
      <c r="C718" s="19" t="n">
        <v>26974.5</v>
      </c>
      <c r="D718" s="135" t="n">
        <v>105368663</v>
      </c>
      <c r="E718" s="0" t="n">
        <v>7</v>
      </c>
      <c r="F718" s="0" t="n">
        <v>26827.5</v>
      </c>
      <c r="G718" s="0" t="n">
        <v>0</v>
      </c>
      <c r="H718" s="0" t="n">
        <f aca="false">21*E718</f>
        <v>147</v>
      </c>
      <c r="I718" s="0" t="n">
        <f aca="false">F718+G718</f>
        <v>26827.5</v>
      </c>
      <c r="J718" s="0" t="n">
        <f aca="false">I718+H718</f>
        <v>26974.5</v>
      </c>
      <c r="K718" s="0" t="n">
        <f aca="false">C718-J718</f>
        <v>0</v>
      </c>
    </row>
    <row r="719" customFormat="false" ht="29.85" hidden="false" customHeight="false" outlineLevel="0" collapsed="false">
      <c r="A719" s="139" t="n">
        <v>105368663</v>
      </c>
      <c r="B719" s="18" t="s">
        <v>4261</v>
      </c>
      <c r="C719" s="19" t="n">
        <v>26974.5</v>
      </c>
      <c r="D719" s="135" t="n">
        <v>105368663</v>
      </c>
      <c r="E719" s="0" t="n">
        <v>7</v>
      </c>
      <c r="F719" s="0" t="n">
        <v>26827.5</v>
      </c>
      <c r="G719" s="0" t="n">
        <v>0</v>
      </c>
      <c r="H719" s="0" t="n">
        <f aca="false">21*E719</f>
        <v>147</v>
      </c>
      <c r="I719" s="0" t="n">
        <f aca="false">F719+G719</f>
        <v>26827.5</v>
      </c>
      <c r="J719" s="0" t="n">
        <f aca="false">I719+H719</f>
        <v>26974.5</v>
      </c>
      <c r="K719" s="0" t="n">
        <f aca="false">C719-J719</f>
        <v>0</v>
      </c>
    </row>
    <row r="720" customFormat="false" ht="29.85" hidden="false" customHeight="false" outlineLevel="0" collapsed="false">
      <c r="A720" s="139" t="n">
        <v>105368753</v>
      </c>
      <c r="B720" s="18" t="s">
        <v>3579</v>
      </c>
      <c r="C720" s="19" t="n">
        <v>11560.5</v>
      </c>
      <c r="D720" s="135" t="n">
        <v>105368753</v>
      </c>
      <c r="E720" s="0" t="n">
        <v>3</v>
      </c>
      <c r="F720" s="0" t="n">
        <v>11497.5</v>
      </c>
      <c r="G720" s="0" t="n">
        <v>0</v>
      </c>
      <c r="H720" s="0" t="n">
        <f aca="false">21*E720</f>
        <v>63</v>
      </c>
      <c r="I720" s="0" t="n">
        <f aca="false">F720+G720</f>
        <v>11497.5</v>
      </c>
      <c r="J720" s="0" t="n">
        <f aca="false">I720+H720</f>
        <v>11560.5</v>
      </c>
      <c r="K720" s="0" t="n">
        <f aca="false">C720-J720</f>
        <v>0</v>
      </c>
    </row>
    <row r="721" customFormat="false" ht="29.85" hidden="false" customHeight="false" outlineLevel="0" collapsed="false">
      <c r="A721" s="139" t="n">
        <v>105368795</v>
      </c>
      <c r="B721" s="18" t="s">
        <v>3470</v>
      </c>
      <c r="C721" s="19" t="n">
        <v>7707</v>
      </c>
      <c r="D721" s="135" t="n">
        <v>105368795</v>
      </c>
      <c r="E721" s="0" t="n">
        <v>2</v>
      </c>
      <c r="F721" s="0" t="n">
        <v>7665</v>
      </c>
      <c r="G721" s="0" t="n">
        <v>0</v>
      </c>
      <c r="H721" s="0" t="n">
        <f aca="false">21*E721</f>
        <v>42</v>
      </c>
      <c r="I721" s="0" t="n">
        <f aca="false">F721+G721</f>
        <v>7665</v>
      </c>
      <c r="J721" s="0" t="n">
        <f aca="false">I721+H721</f>
        <v>7707</v>
      </c>
      <c r="K721" s="0" t="n">
        <f aca="false">C721-J721</f>
        <v>0</v>
      </c>
    </row>
    <row r="722" customFormat="false" ht="29.85" hidden="false" customHeight="false" outlineLevel="0" collapsed="false">
      <c r="A722" s="139" t="n">
        <v>105368808</v>
      </c>
      <c r="B722" s="18" t="s">
        <v>4772</v>
      </c>
      <c r="C722" s="19" t="n">
        <v>3853.5</v>
      </c>
      <c r="D722" s="135" t="n">
        <v>105368808</v>
      </c>
      <c r="E722" s="0" t="n">
        <v>1</v>
      </c>
      <c r="F722" s="0" t="n">
        <v>3832.5</v>
      </c>
      <c r="G722" s="0" t="n">
        <v>0</v>
      </c>
      <c r="H722" s="0" t="n">
        <f aca="false">21*E722</f>
        <v>21</v>
      </c>
      <c r="I722" s="0" t="n">
        <f aca="false">F722+G722</f>
        <v>3832.5</v>
      </c>
      <c r="J722" s="0" t="n">
        <f aca="false">I722+H722</f>
        <v>3853.5</v>
      </c>
      <c r="K722" s="0" t="n">
        <f aca="false">C722-J722</f>
        <v>0</v>
      </c>
    </row>
    <row r="723" customFormat="false" ht="31.6" hidden="false" customHeight="false" outlineLevel="0" collapsed="false">
      <c r="A723" s="139" t="n">
        <v>105368810</v>
      </c>
      <c r="B723" s="18" t="s">
        <v>3693</v>
      </c>
      <c r="C723" s="19" t="n">
        <v>3853.5</v>
      </c>
      <c r="D723" s="135" t="n">
        <v>105368810</v>
      </c>
      <c r="E723" s="0" t="n">
        <v>1</v>
      </c>
      <c r="F723" s="0" t="n">
        <v>3832.5</v>
      </c>
      <c r="G723" s="0" t="n">
        <v>0</v>
      </c>
      <c r="H723" s="0" t="n">
        <f aca="false">21*E723</f>
        <v>21</v>
      </c>
      <c r="I723" s="0" t="n">
        <f aca="false">F723+G723</f>
        <v>3832.5</v>
      </c>
      <c r="J723" s="0" t="n">
        <f aca="false">I723+H723</f>
        <v>3853.5</v>
      </c>
      <c r="K723" s="0" t="n">
        <f aca="false">C723-J723</f>
        <v>0</v>
      </c>
    </row>
    <row r="724" s="65" customFormat="true" ht="29.85" hidden="false" customHeight="false" outlineLevel="0" collapsed="false">
      <c r="A724" s="139" t="n">
        <v>105368820</v>
      </c>
      <c r="B724" s="18" t="s">
        <v>3418</v>
      </c>
      <c r="C724" s="19" t="n">
        <v>7707</v>
      </c>
      <c r="D724" s="135" t="n">
        <v>105368820</v>
      </c>
      <c r="E724" s="0" t="n">
        <v>2</v>
      </c>
      <c r="F724" s="0" t="n">
        <v>7665</v>
      </c>
      <c r="G724" s="0" t="n">
        <v>0</v>
      </c>
      <c r="H724" s="0" t="n">
        <f aca="false">21*E724</f>
        <v>42</v>
      </c>
      <c r="I724" s="0" t="n">
        <f aca="false">F724+G724</f>
        <v>7665</v>
      </c>
      <c r="J724" s="0" t="n">
        <f aca="false">I724+H724</f>
        <v>7707</v>
      </c>
      <c r="K724" s="0" t="n">
        <f aca="false">C724-J724</f>
        <v>0</v>
      </c>
      <c r="AMC724" s="0"/>
      <c r="AMD724" s="0"/>
      <c r="AME724" s="0"/>
      <c r="AMF724" s="0"/>
      <c r="AMG724" s="0"/>
      <c r="AMH724" s="0"/>
      <c r="AMI724" s="0"/>
      <c r="AMJ724" s="0"/>
    </row>
    <row r="725" s="65" customFormat="true" ht="29.85" hidden="false" customHeight="false" outlineLevel="0" collapsed="false">
      <c r="A725" s="139" t="n">
        <v>105368825</v>
      </c>
      <c r="B725" s="18" t="s">
        <v>3778</v>
      </c>
      <c r="C725" s="19" t="n">
        <v>7707</v>
      </c>
      <c r="D725" s="135" t="n">
        <v>105368825</v>
      </c>
      <c r="E725" s="0" t="n">
        <v>2</v>
      </c>
      <c r="F725" s="0" t="n">
        <v>7665</v>
      </c>
      <c r="G725" s="0" t="n">
        <v>0</v>
      </c>
      <c r="H725" s="0" t="n">
        <f aca="false">21*E725</f>
        <v>42</v>
      </c>
      <c r="I725" s="0" t="n">
        <f aca="false">F725+G725</f>
        <v>7665</v>
      </c>
      <c r="J725" s="0" t="n">
        <f aca="false">I725+H725</f>
        <v>7707</v>
      </c>
      <c r="K725" s="0" t="n">
        <f aca="false">C725-J725</f>
        <v>0</v>
      </c>
      <c r="AMC725" s="0"/>
      <c r="AMD725" s="0"/>
      <c r="AME725" s="0"/>
      <c r="AMF725" s="0"/>
      <c r="AMG725" s="0"/>
      <c r="AMH725" s="0"/>
      <c r="AMI725" s="0"/>
      <c r="AMJ725" s="0"/>
    </row>
    <row r="726" customFormat="false" ht="29.85" hidden="false" customHeight="false" outlineLevel="0" collapsed="false">
      <c r="A726" s="139" t="n">
        <v>105368835</v>
      </c>
      <c r="B726" s="18" t="s">
        <v>3513</v>
      </c>
      <c r="C726" s="19" t="n">
        <v>7707</v>
      </c>
      <c r="D726" s="135" t="n">
        <v>105368835</v>
      </c>
      <c r="E726" s="0" t="n">
        <v>2</v>
      </c>
      <c r="F726" s="0" t="n">
        <v>7665</v>
      </c>
      <c r="G726" s="0" t="n">
        <v>0</v>
      </c>
      <c r="H726" s="0" t="n">
        <f aca="false">21*E726</f>
        <v>42</v>
      </c>
      <c r="I726" s="0" t="n">
        <f aca="false">F726+G726</f>
        <v>7665</v>
      </c>
      <c r="J726" s="0" t="n">
        <f aca="false">I726+H726</f>
        <v>7707</v>
      </c>
      <c r="K726" s="0" t="n">
        <f aca="false">C726-J726</f>
        <v>0</v>
      </c>
    </row>
    <row r="727" customFormat="false" ht="29.85" hidden="false" customHeight="false" outlineLevel="0" collapsed="false">
      <c r="A727" s="139" t="n">
        <v>105368906</v>
      </c>
      <c r="B727" s="18" t="s">
        <v>3660</v>
      </c>
      <c r="C727" s="19" t="n">
        <v>15414</v>
      </c>
      <c r="D727" s="135" t="n">
        <v>105368906</v>
      </c>
      <c r="E727" s="0" t="n">
        <v>4</v>
      </c>
      <c r="F727" s="0" t="n">
        <v>15330</v>
      </c>
      <c r="G727" s="0" t="n">
        <v>0</v>
      </c>
      <c r="H727" s="0" t="n">
        <f aca="false">21*E727</f>
        <v>84</v>
      </c>
      <c r="I727" s="0" t="n">
        <f aca="false">F727+G727</f>
        <v>15330</v>
      </c>
      <c r="J727" s="0" t="n">
        <f aca="false">I727+H727</f>
        <v>15414</v>
      </c>
      <c r="K727" s="0" t="n">
        <f aca="false">C727-J727</f>
        <v>0</v>
      </c>
    </row>
    <row r="728" customFormat="false" ht="29.85" hidden="false" customHeight="false" outlineLevel="0" collapsed="false">
      <c r="A728" s="139" t="n">
        <v>105368940</v>
      </c>
      <c r="B728" s="18" t="s">
        <v>3715</v>
      </c>
      <c r="C728" s="19" t="n">
        <v>3853.5</v>
      </c>
      <c r="D728" s="135" t="n">
        <v>105368940</v>
      </c>
      <c r="E728" s="0" t="n">
        <v>1</v>
      </c>
      <c r="F728" s="0" t="n">
        <v>3832.5</v>
      </c>
      <c r="G728" s="0" t="n">
        <v>0</v>
      </c>
      <c r="H728" s="0" t="n">
        <f aca="false">21*E728</f>
        <v>21</v>
      </c>
      <c r="I728" s="0" t="n">
        <f aca="false">F728+G728</f>
        <v>3832.5</v>
      </c>
      <c r="J728" s="0" t="n">
        <f aca="false">I728+H728</f>
        <v>3853.5</v>
      </c>
      <c r="K728" s="0" t="n">
        <f aca="false">C728-J728</f>
        <v>0</v>
      </c>
    </row>
    <row r="729" customFormat="false" ht="29.85" hidden="false" customHeight="false" outlineLevel="0" collapsed="false">
      <c r="A729" s="134" t="n">
        <v>105368966</v>
      </c>
      <c r="B729" s="63" t="s">
        <v>3610</v>
      </c>
      <c r="C729" s="64" t="n">
        <v>11486.8</v>
      </c>
      <c r="D729" s="136" t="n">
        <v>105368966</v>
      </c>
      <c r="E729" s="78" t="n">
        <v>2</v>
      </c>
      <c r="F729" s="78" t="n">
        <v>11444.8</v>
      </c>
      <c r="G729" s="78" t="n">
        <v>0</v>
      </c>
      <c r="H729" s="78" t="n">
        <f aca="false">21*E729</f>
        <v>42</v>
      </c>
      <c r="I729" s="78" t="n">
        <f aca="false">F729+G729</f>
        <v>11444.8</v>
      </c>
      <c r="J729" s="78" t="n">
        <f aca="false">I729+H729</f>
        <v>11486.8</v>
      </c>
      <c r="K729" s="0" t="n">
        <f aca="false">C729-J729</f>
        <v>0</v>
      </c>
    </row>
    <row r="730" customFormat="false" ht="29.85" hidden="false" customHeight="false" outlineLevel="0" collapsed="false">
      <c r="A730" s="139" t="n">
        <v>105368975</v>
      </c>
      <c r="B730" s="18" t="s">
        <v>3525</v>
      </c>
      <c r="C730" s="19" t="n">
        <v>7707</v>
      </c>
      <c r="D730" s="135" t="n">
        <v>105368975</v>
      </c>
      <c r="E730" s="0" t="n">
        <v>2</v>
      </c>
      <c r="F730" s="0" t="n">
        <v>7665</v>
      </c>
      <c r="G730" s="0" t="n">
        <v>0</v>
      </c>
      <c r="H730" s="0" t="n">
        <f aca="false">21*E730</f>
        <v>42</v>
      </c>
      <c r="I730" s="0" t="n">
        <f aca="false">F730+G730</f>
        <v>7665</v>
      </c>
      <c r="J730" s="0" t="n">
        <f aca="false">I730+H730</f>
        <v>7707</v>
      </c>
      <c r="K730" s="0" t="n">
        <f aca="false">C730-J730</f>
        <v>0</v>
      </c>
    </row>
    <row r="731" customFormat="false" ht="29.85" hidden="false" customHeight="false" outlineLevel="0" collapsed="false">
      <c r="A731" s="139" t="n">
        <v>105368985</v>
      </c>
      <c r="B731" s="18" t="s">
        <v>4032</v>
      </c>
      <c r="C731" s="19" t="n">
        <v>3853.5</v>
      </c>
      <c r="D731" s="135" t="n">
        <v>105368985</v>
      </c>
      <c r="E731" s="0" t="n">
        <v>1</v>
      </c>
      <c r="F731" s="0" t="n">
        <v>3832.5</v>
      </c>
      <c r="G731" s="0" t="n">
        <v>0</v>
      </c>
      <c r="H731" s="0" t="n">
        <f aca="false">21*E731</f>
        <v>21</v>
      </c>
      <c r="I731" s="0" t="n">
        <f aca="false">F731+G731</f>
        <v>3832.5</v>
      </c>
      <c r="J731" s="0" t="n">
        <f aca="false">I731+H731</f>
        <v>3853.5</v>
      </c>
      <c r="K731" s="0" t="n">
        <f aca="false">C731-J731</f>
        <v>0</v>
      </c>
    </row>
    <row r="732" customFormat="false" ht="29.85" hidden="false" customHeight="false" outlineLevel="0" collapsed="false">
      <c r="A732" s="139" t="n">
        <v>105369004</v>
      </c>
      <c r="B732" s="18" t="s">
        <v>3490</v>
      </c>
      <c r="C732" s="19" t="n">
        <v>3853.5</v>
      </c>
      <c r="D732" s="135" t="n">
        <v>105369004</v>
      </c>
      <c r="E732" s="0" t="n">
        <v>1</v>
      </c>
      <c r="F732" s="0" t="n">
        <v>3832.5</v>
      </c>
      <c r="G732" s="0" t="n">
        <v>0</v>
      </c>
      <c r="H732" s="0" t="n">
        <f aca="false">21*E732</f>
        <v>21</v>
      </c>
      <c r="I732" s="0" t="n">
        <f aca="false">F732+G732</f>
        <v>3832.5</v>
      </c>
      <c r="J732" s="0" t="n">
        <f aca="false">I732+H732</f>
        <v>3853.5</v>
      </c>
      <c r="K732" s="0" t="n">
        <f aca="false">C732-J732</f>
        <v>0</v>
      </c>
    </row>
    <row r="733" customFormat="false" ht="29.85" hidden="false" customHeight="false" outlineLevel="0" collapsed="false">
      <c r="A733" s="139" t="n">
        <v>105369036</v>
      </c>
      <c r="B733" s="18" t="s">
        <v>3359</v>
      </c>
      <c r="C733" s="19" t="n">
        <v>4693.5</v>
      </c>
      <c r="D733" s="135" t="n">
        <v>105369036</v>
      </c>
      <c r="E733" s="0" t="n">
        <v>1</v>
      </c>
      <c r="F733" s="0" t="n">
        <v>4672.5</v>
      </c>
      <c r="G733" s="0" t="n">
        <v>0</v>
      </c>
      <c r="H733" s="0" t="n">
        <f aca="false">21*E733</f>
        <v>21</v>
      </c>
      <c r="I733" s="0" t="n">
        <f aca="false">F733+G733</f>
        <v>4672.5</v>
      </c>
      <c r="J733" s="0" t="n">
        <f aca="false">I733+H733</f>
        <v>4693.5</v>
      </c>
      <c r="K733" s="0" t="n">
        <f aca="false">C733-J733</f>
        <v>0</v>
      </c>
    </row>
    <row r="734" customFormat="false" ht="29.85" hidden="false" customHeight="false" outlineLevel="0" collapsed="false">
      <c r="A734" s="139" t="n">
        <v>105369060</v>
      </c>
      <c r="B734" s="18" t="s">
        <v>3996</v>
      </c>
      <c r="C734" s="19" t="n">
        <v>3853.5</v>
      </c>
      <c r="D734" s="135" t="n">
        <v>105369060</v>
      </c>
      <c r="E734" s="0" t="n">
        <v>1</v>
      </c>
      <c r="F734" s="0" t="n">
        <v>3832.5</v>
      </c>
      <c r="G734" s="0" t="n">
        <v>0</v>
      </c>
      <c r="H734" s="0" t="n">
        <f aca="false">21*E734</f>
        <v>21</v>
      </c>
      <c r="I734" s="0" t="n">
        <f aca="false">F734+G734</f>
        <v>3832.5</v>
      </c>
      <c r="J734" s="0" t="n">
        <f aca="false">I734+H734</f>
        <v>3853.5</v>
      </c>
      <c r="K734" s="0" t="n">
        <f aca="false">C734-J734</f>
        <v>0</v>
      </c>
    </row>
    <row r="735" customFormat="false" ht="29.85" hidden="false" customHeight="false" outlineLevel="0" collapsed="false">
      <c r="A735" s="139" t="n">
        <v>105369060</v>
      </c>
      <c r="B735" s="18" t="s">
        <v>3997</v>
      </c>
      <c r="C735" s="19" t="n">
        <v>3853.5</v>
      </c>
      <c r="D735" s="135" t="n">
        <v>105369060</v>
      </c>
      <c r="E735" s="0" t="n">
        <v>1</v>
      </c>
      <c r="F735" s="0" t="n">
        <v>3832.5</v>
      </c>
      <c r="G735" s="0" t="n">
        <v>0</v>
      </c>
      <c r="H735" s="0" t="n">
        <f aca="false">21*E735</f>
        <v>21</v>
      </c>
      <c r="I735" s="0" t="n">
        <f aca="false">F735+G735</f>
        <v>3832.5</v>
      </c>
      <c r="J735" s="0" t="n">
        <f aca="false">I735+H735</f>
        <v>3853.5</v>
      </c>
      <c r="K735" s="0" t="n">
        <f aca="false">C735-J735</f>
        <v>0</v>
      </c>
    </row>
    <row r="736" customFormat="false" ht="29.85" hidden="false" customHeight="false" outlineLevel="0" collapsed="false">
      <c r="A736" s="139" t="n">
        <v>105369067</v>
      </c>
      <c r="B736" s="18" t="s">
        <v>3395</v>
      </c>
      <c r="C736" s="19" t="n">
        <v>7707</v>
      </c>
      <c r="D736" s="135" t="n">
        <v>105369067</v>
      </c>
      <c r="E736" s="0" t="n">
        <v>2</v>
      </c>
      <c r="F736" s="0" t="n">
        <v>7665</v>
      </c>
      <c r="G736" s="0" t="n">
        <v>0</v>
      </c>
      <c r="H736" s="0" t="n">
        <f aca="false">21*E736</f>
        <v>42</v>
      </c>
      <c r="I736" s="0" t="n">
        <f aca="false">F736+G736</f>
        <v>7665</v>
      </c>
      <c r="J736" s="0" t="n">
        <f aca="false">I736+H736</f>
        <v>7707</v>
      </c>
      <c r="K736" s="0" t="n">
        <f aca="false">C736-J736</f>
        <v>0</v>
      </c>
    </row>
    <row r="737" customFormat="false" ht="29.85" hidden="false" customHeight="false" outlineLevel="0" collapsed="false">
      <c r="A737" s="139" t="n">
        <v>105369073</v>
      </c>
      <c r="B737" s="18" t="s">
        <v>4274</v>
      </c>
      <c r="C737" s="19" t="n">
        <v>7707</v>
      </c>
      <c r="D737" s="135" t="n">
        <v>105369073</v>
      </c>
      <c r="E737" s="0" t="n">
        <v>2</v>
      </c>
      <c r="F737" s="0" t="n">
        <v>7665</v>
      </c>
      <c r="G737" s="0" t="n">
        <v>0</v>
      </c>
      <c r="H737" s="0" t="n">
        <f aca="false">21*E737</f>
        <v>42</v>
      </c>
      <c r="I737" s="0" t="n">
        <f aca="false">F737+G737</f>
        <v>7665</v>
      </c>
      <c r="J737" s="0" t="n">
        <f aca="false">I737+H737</f>
        <v>7707</v>
      </c>
      <c r="K737" s="0" t="n">
        <f aca="false">C737-J737</f>
        <v>0</v>
      </c>
    </row>
    <row r="738" customFormat="false" ht="29.85" hidden="false" customHeight="false" outlineLevel="0" collapsed="false">
      <c r="A738" s="139" t="n">
        <v>105369103</v>
      </c>
      <c r="B738" s="18" t="s">
        <v>3332</v>
      </c>
      <c r="C738" s="19" t="n">
        <v>4693.5</v>
      </c>
      <c r="D738" s="135" t="n">
        <v>105369103</v>
      </c>
      <c r="E738" s="0" t="n">
        <v>1</v>
      </c>
      <c r="F738" s="0" t="n">
        <v>4672.5</v>
      </c>
      <c r="G738" s="0" t="n">
        <v>0</v>
      </c>
      <c r="H738" s="0" t="n">
        <f aca="false">21*E738</f>
        <v>21</v>
      </c>
      <c r="I738" s="0" t="n">
        <f aca="false">F738+G738</f>
        <v>4672.5</v>
      </c>
      <c r="J738" s="0" t="n">
        <f aca="false">I738+H738</f>
        <v>4693.5</v>
      </c>
      <c r="K738" s="0" t="n">
        <f aca="false">C738-J738</f>
        <v>0</v>
      </c>
    </row>
    <row r="739" customFormat="false" ht="29.85" hidden="false" customHeight="false" outlineLevel="0" collapsed="false">
      <c r="A739" s="139" t="n">
        <v>105369133</v>
      </c>
      <c r="B739" s="18" t="s">
        <v>3365</v>
      </c>
      <c r="C739" s="19" t="n">
        <v>4693.5</v>
      </c>
      <c r="D739" s="135" t="n">
        <v>105369133</v>
      </c>
      <c r="E739" s="0" t="n">
        <v>1</v>
      </c>
      <c r="F739" s="0" t="n">
        <v>4672.5</v>
      </c>
      <c r="G739" s="0" t="n">
        <v>0</v>
      </c>
      <c r="H739" s="0" t="n">
        <f aca="false">21*E739</f>
        <v>21</v>
      </c>
      <c r="I739" s="0" t="n">
        <f aca="false">F739+G739</f>
        <v>4672.5</v>
      </c>
      <c r="J739" s="0" t="n">
        <f aca="false">I739+H739</f>
        <v>4693.5</v>
      </c>
      <c r="K739" s="0" t="n">
        <f aca="false">C739-J739</f>
        <v>0</v>
      </c>
    </row>
    <row r="740" customFormat="false" ht="29.85" hidden="false" customHeight="false" outlineLevel="0" collapsed="false">
      <c r="A740" s="139" t="n">
        <v>105369139</v>
      </c>
      <c r="B740" s="18" t="s">
        <v>3755</v>
      </c>
      <c r="C740" s="19" t="n">
        <v>7707</v>
      </c>
      <c r="D740" s="135" t="n">
        <v>105369139</v>
      </c>
      <c r="E740" s="0" t="n">
        <v>2</v>
      </c>
      <c r="F740" s="0" t="n">
        <v>7665</v>
      </c>
      <c r="G740" s="0" t="n">
        <v>0</v>
      </c>
      <c r="H740" s="0" t="n">
        <f aca="false">21*E740</f>
        <v>42</v>
      </c>
      <c r="I740" s="0" t="n">
        <f aca="false">F740+G740</f>
        <v>7665</v>
      </c>
      <c r="J740" s="0" t="n">
        <f aca="false">I740+H740</f>
        <v>7707</v>
      </c>
      <c r="K740" s="0" t="n">
        <f aca="false">C740-J740</f>
        <v>0</v>
      </c>
    </row>
    <row r="741" customFormat="false" ht="29.85" hidden="false" customHeight="false" outlineLevel="0" collapsed="false">
      <c r="A741" s="139" t="n">
        <v>105369149</v>
      </c>
      <c r="B741" s="18" t="s">
        <v>4980</v>
      </c>
      <c r="C741" s="19" t="n">
        <v>7707</v>
      </c>
      <c r="D741" s="135" t="n">
        <v>105369149</v>
      </c>
      <c r="E741" s="0" t="n">
        <v>2</v>
      </c>
      <c r="F741" s="0" t="n">
        <v>7665</v>
      </c>
      <c r="G741" s="0" t="n">
        <v>0</v>
      </c>
      <c r="H741" s="0" t="n">
        <f aca="false">21*E741</f>
        <v>42</v>
      </c>
      <c r="I741" s="0" t="n">
        <f aca="false">F741+G741</f>
        <v>7665</v>
      </c>
      <c r="J741" s="0" t="n">
        <f aca="false">I741+H741</f>
        <v>7707</v>
      </c>
      <c r="K741" s="0" t="n">
        <f aca="false">C741-J741</f>
        <v>0</v>
      </c>
    </row>
    <row r="742" customFormat="false" ht="29.85" hidden="false" customHeight="false" outlineLevel="0" collapsed="false">
      <c r="A742" s="139" t="n">
        <v>105369192</v>
      </c>
      <c r="B742" s="18" t="s">
        <v>3335</v>
      </c>
      <c r="C742" s="19" t="n">
        <v>4693.5</v>
      </c>
      <c r="D742" s="135" t="n">
        <v>105369192</v>
      </c>
      <c r="E742" s="0" t="n">
        <v>1</v>
      </c>
      <c r="F742" s="0" t="n">
        <v>4672.5</v>
      </c>
      <c r="G742" s="0" t="n">
        <v>0</v>
      </c>
      <c r="H742" s="0" t="n">
        <f aca="false">21*E742</f>
        <v>21</v>
      </c>
      <c r="I742" s="0" t="n">
        <f aca="false">F742+G742</f>
        <v>4672.5</v>
      </c>
      <c r="J742" s="0" t="n">
        <f aca="false">I742+H742</f>
        <v>4693.5</v>
      </c>
      <c r="K742" s="0" t="n">
        <f aca="false">C742-J742</f>
        <v>0</v>
      </c>
    </row>
    <row r="743" customFormat="false" ht="29.85" hidden="false" customHeight="false" outlineLevel="0" collapsed="false">
      <c r="A743" s="139" t="n">
        <v>105369228</v>
      </c>
      <c r="B743" s="18" t="s">
        <v>4802</v>
      </c>
      <c r="C743" s="19" t="n">
        <v>3853.5</v>
      </c>
      <c r="D743" s="135" t="n">
        <v>105369228</v>
      </c>
      <c r="E743" s="0" t="n">
        <v>1</v>
      </c>
      <c r="F743" s="0" t="n">
        <v>3832.5</v>
      </c>
      <c r="G743" s="0" t="n">
        <v>0</v>
      </c>
      <c r="H743" s="0" t="n">
        <f aca="false">21*E743</f>
        <v>21</v>
      </c>
      <c r="I743" s="0" t="n">
        <f aca="false">F743+G743</f>
        <v>3832.5</v>
      </c>
      <c r="J743" s="0" t="n">
        <f aca="false">I743+H743</f>
        <v>3853.5</v>
      </c>
      <c r="K743" s="0" t="n">
        <f aca="false">C743-J743</f>
        <v>0</v>
      </c>
    </row>
    <row r="744" customFormat="false" ht="29.85" hidden="false" customHeight="false" outlineLevel="0" collapsed="false">
      <c r="A744" s="139" t="n">
        <v>105369233</v>
      </c>
      <c r="B744" s="18" t="s">
        <v>3763</v>
      </c>
      <c r="C744" s="19" t="n">
        <v>7707</v>
      </c>
      <c r="D744" s="135" t="n">
        <v>105369233</v>
      </c>
      <c r="E744" s="0" t="n">
        <v>2</v>
      </c>
      <c r="F744" s="0" t="n">
        <v>7665</v>
      </c>
      <c r="G744" s="0" t="n">
        <v>0</v>
      </c>
      <c r="H744" s="0" t="n">
        <f aca="false">21*E744</f>
        <v>42</v>
      </c>
      <c r="I744" s="0" t="n">
        <f aca="false">F744+G744</f>
        <v>7665</v>
      </c>
      <c r="J744" s="0" t="n">
        <f aca="false">I744+H744</f>
        <v>7707</v>
      </c>
      <c r="K744" s="0" t="n">
        <f aca="false">C744-J744</f>
        <v>0</v>
      </c>
    </row>
    <row r="745" customFormat="false" ht="29.85" hidden="false" customHeight="false" outlineLevel="0" collapsed="false">
      <c r="A745" s="134" t="n">
        <v>105369250</v>
      </c>
      <c r="B745" s="63" t="s">
        <v>3445</v>
      </c>
      <c r="C745" s="64" t="n">
        <v>11486.8</v>
      </c>
      <c r="D745" s="136" t="n">
        <v>105369250</v>
      </c>
      <c r="E745" s="78" t="n">
        <v>2</v>
      </c>
      <c r="F745" s="78" t="n">
        <v>11444.8</v>
      </c>
      <c r="G745" s="78" t="n">
        <v>0</v>
      </c>
      <c r="H745" s="78" t="n">
        <f aca="false">21*E745</f>
        <v>42</v>
      </c>
      <c r="I745" s="78" t="n">
        <f aca="false">F745+G745</f>
        <v>11444.8</v>
      </c>
      <c r="J745" s="78" t="n">
        <f aca="false">I745+H745</f>
        <v>11486.8</v>
      </c>
      <c r="K745" s="0" t="n">
        <f aca="false">C745-J745</f>
        <v>0</v>
      </c>
    </row>
    <row r="746" customFormat="false" ht="29.85" hidden="false" customHeight="false" outlineLevel="0" collapsed="false">
      <c r="A746" s="139" t="n">
        <v>105369304</v>
      </c>
      <c r="B746" s="18" t="s">
        <v>3302</v>
      </c>
      <c r="C746" s="19" t="n">
        <v>3853.5</v>
      </c>
      <c r="D746" s="135" t="n">
        <v>105369304</v>
      </c>
      <c r="E746" s="0" t="n">
        <v>1</v>
      </c>
      <c r="F746" s="0" t="n">
        <v>3832.5</v>
      </c>
      <c r="G746" s="0" t="n">
        <v>0</v>
      </c>
      <c r="H746" s="0" t="n">
        <f aca="false">21*E746</f>
        <v>21</v>
      </c>
      <c r="I746" s="0" t="n">
        <f aca="false">F746+G746</f>
        <v>3832.5</v>
      </c>
      <c r="J746" s="0" t="n">
        <f aca="false">I746+H746</f>
        <v>3853.5</v>
      </c>
      <c r="K746" s="0" t="n">
        <f aca="false">C746-J746</f>
        <v>0</v>
      </c>
    </row>
    <row r="747" customFormat="false" ht="29.85" hidden="false" customHeight="false" outlineLevel="0" collapsed="false">
      <c r="A747" s="134" t="n">
        <v>105369305</v>
      </c>
      <c r="B747" s="63" t="s">
        <v>3565</v>
      </c>
      <c r="C747" s="64" t="n">
        <v>17230.2</v>
      </c>
      <c r="D747" s="136" t="n">
        <v>105369305</v>
      </c>
      <c r="E747" s="78" t="n">
        <v>3</v>
      </c>
      <c r="F747" s="78" t="n">
        <v>17167.2</v>
      </c>
      <c r="G747" s="78" t="n">
        <v>0</v>
      </c>
      <c r="H747" s="78" t="n">
        <f aca="false">21*E747</f>
        <v>63</v>
      </c>
      <c r="I747" s="78" t="n">
        <f aca="false">F747+G747</f>
        <v>17167.2</v>
      </c>
      <c r="J747" s="78" t="n">
        <f aca="false">I747+H747</f>
        <v>17230.2</v>
      </c>
      <c r="K747" s="0" t="n">
        <f aca="false">C747-J747</f>
        <v>0</v>
      </c>
    </row>
    <row r="748" customFormat="false" ht="29.85" hidden="false" customHeight="false" outlineLevel="0" collapsed="false">
      <c r="A748" s="134" t="n">
        <v>105369313</v>
      </c>
      <c r="B748" s="63" t="s">
        <v>3556</v>
      </c>
      <c r="C748" s="64" t="n">
        <v>11486.8</v>
      </c>
      <c r="D748" s="136" t="n">
        <v>105369313</v>
      </c>
      <c r="E748" s="78" t="n">
        <v>2</v>
      </c>
      <c r="F748" s="78" t="n">
        <v>11444.8</v>
      </c>
      <c r="G748" s="78" t="n">
        <v>0</v>
      </c>
      <c r="H748" s="78" t="n">
        <f aca="false">21*E748</f>
        <v>42</v>
      </c>
      <c r="I748" s="78" t="n">
        <f aca="false">F748+G748</f>
        <v>11444.8</v>
      </c>
      <c r="J748" s="78" t="n">
        <f aca="false">I748+H748</f>
        <v>11486.8</v>
      </c>
      <c r="K748" s="0" t="n">
        <f aca="false">C748-J748</f>
        <v>0</v>
      </c>
    </row>
    <row r="749" customFormat="false" ht="29.85" hidden="false" customHeight="false" outlineLevel="0" collapsed="false">
      <c r="A749" s="139" t="n">
        <v>105369322</v>
      </c>
      <c r="B749" s="18" t="s">
        <v>4778</v>
      </c>
      <c r="C749" s="19" t="n">
        <v>3853.5</v>
      </c>
      <c r="D749" s="135" t="n">
        <v>105369322</v>
      </c>
      <c r="E749" s="0" t="n">
        <v>1</v>
      </c>
      <c r="F749" s="0" t="n">
        <v>3832.5</v>
      </c>
      <c r="G749" s="0" t="n">
        <v>0</v>
      </c>
      <c r="H749" s="0" t="n">
        <f aca="false">21*E749</f>
        <v>21</v>
      </c>
      <c r="I749" s="0" t="n">
        <f aca="false">F749+G749</f>
        <v>3832.5</v>
      </c>
      <c r="J749" s="0" t="n">
        <f aca="false">I749+H749</f>
        <v>3853.5</v>
      </c>
      <c r="K749" s="0" t="n">
        <f aca="false">C749-J749</f>
        <v>0</v>
      </c>
    </row>
    <row r="750" s="65" customFormat="true" ht="29.85" hidden="false" customHeight="false" outlineLevel="0" collapsed="false">
      <c r="A750" s="139" t="n">
        <v>105369326</v>
      </c>
      <c r="B750" s="18" t="s">
        <v>3680</v>
      </c>
      <c r="C750" s="19" t="n">
        <v>3853.5</v>
      </c>
      <c r="D750" s="135" t="n">
        <v>105369326</v>
      </c>
      <c r="E750" s="0" t="n">
        <v>1</v>
      </c>
      <c r="F750" s="0" t="n">
        <v>3832.5</v>
      </c>
      <c r="G750" s="0" t="n">
        <v>0</v>
      </c>
      <c r="H750" s="0" t="n">
        <f aca="false">21*E750</f>
        <v>21</v>
      </c>
      <c r="I750" s="0" t="n">
        <f aca="false">F750+G750</f>
        <v>3832.5</v>
      </c>
      <c r="J750" s="0" t="n">
        <f aca="false">I750+H750</f>
        <v>3853.5</v>
      </c>
      <c r="K750" s="0" t="n">
        <f aca="false">C750-J750</f>
        <v>0</v>
      </c>
      <c r="AMC750" s="0"/>
      <c r="AMD750" s="0"/>
      <c r="AME750" s="0"/>
      <c r="AMF750" s="0"/>
      <c r="AMG750" s="0"/>
      <c r="AMH750" s="0"/>
      <c r="AMI750" s="0"/>
      <c r="AMJ750" s="0"/>
    </row>
    <row r="751" customFormat="false" ht="29.85" hidden="false" customHeight="false" outlineLevel="0" collapsed="false">
      <c r="A751" s="139" t="n">
        <v>105369332</v>
      </c>
      <c r="B751" s="18" t="s">
        <v>4622</v>
      </c>
      <c r="C751" s="19" t="n">
        <v>7707</v>
      </c>
      <c r="D751" s="135" t="n">
        <v>105369332</v>
      </c>
      <c r="E751" s="0" t="n">
        <v>2</v>
      </c>
      <c r="F751" s="0" t="n">
        <v>7665</v>
      </c>
      <c r="G751" s="0" t="n">
        <v>0</v>
      </c>
      <c r="H751" s="0" t="n">
        <f aca="false">21*E751</f>
        <v>42</v>
      </c>
      <c r="I751" s="0" t="n">
        <f aca="false">F751+G751</f>
        <v>7665</v>
      </c>
      <c r="J751" s="0" t="n">
        <f aca="false">I751+H751</f>
        <v>7707</v>
      </c>
      <c r="K751" s="0" t="n">
        <f aca="false">C751-J751</f>
        <v>0</v>
      </c>
    </row>
    <row r="752" customFormat="false" ht="29.85" hidden="false" customHeight="false" outlineLevel="0" collapsed="false">
      <c r="A752" s="139" t="n">
        <v>105369333</v>
      </c>
      <c r="B752" s="18" t="s">
        <v>3415</v>
      </c>
      <c r="C752" s="19" t="n">
        <v>7707</v>
      </c>
      <c r="D752" s="135" t="n">
        <v>105369333</v>
      </c>
      <c r="E752" s="0" t="n">
        <v>2</v>
      </c>
      <c r="F752" s="0" t="n">
        <v>7665</v>
      </c>
      <c r="G752" s="0" t="n">
        <v>0</v>
      </c>
      <c r="H752" s="0" t="n">
        <f aca="false">21*E752</f>
        <v>42</v>
      </c>
      <c r="I752" s="0" t="n">
        <f aca="false">F752+G752</f>
        <v>7665</v>
      </c>
      <c r="J752" s="0" t="n">
        <f aca="false">I752+H752</f>
        <v>7707</v>
      </c>
      <c r="K752" s="0" t="n">
        <f aca="false">C752-J752</f>
        <v>0</v>
      </c>
    </row>
    <row r="753" customFormat="false" ht="29.85" hidden="false" customHeight="false" outlineLevel="0" collapsed="false">
      <c r="A753" s="140" t="n">
        <v>105369338</v>
      </c>
      <c r="B753" s="45" t="s">
        <v>3412</v>
      </c>
      <c r="C753" s="46" t="n">
        <v>7707</v>
      </c>
      <c r="D753" s="135" t="n">
        <v>105369338</v>
      </c>
      <c r="E753" s="0" t="n">
        <v>2</v>
      </c>
      <c r="F753" s="0" t="n">
        <v>7665</v>
      </c>
      <c r="G753" s="0" t="n">
        <v>0</v>
      </c>
      <c r="H753" s="0" t="n">
        <f aca="false">21*E753</f>
        <v>42</v>
      </c>
      <c r="I753" s="0" t="n">
        <f aca="false">F753+G753</f>
        <v>7665</v>
      </c>
      <c r="J753" s="0" t="n">
        <f aca="false">I753+H753</f>
        <v>7707</v>
      </c>
      <c r="K753" s="0" t="n">
        <f aca="false">C753-J753</f>
        <v>0</v>
      </c>
    </row>
    <row r="754" customFormat="false" ht="29.85" hidden="false" customHeight="false" outlineLevel="0" collapsed="false">
      <c r="A754" s="139" t="n">
        <v>105369358</v>
      </c>
      <c r="B754" s="18" t="s">
        <v>3548</v>
      </c>
      <c r="C754" s="19" t="n">
        <v>7707</v>
      </c>
      <c r="D754" s="135" t="n">
        <v>105369358</v>
      </c>
      <c r="E754" s="0" t="n">
        <v>2</v>
      </c>
      <c r="F754" s="0" t="n">
        <v>7665</v>
      </c>
      <c r="G754" s="0" t="n">
        <v>0</v>
      </c>
      <c r="H754" s="0" t="n">
        <f aca="false">21*E754</f>
        <v>42</v>
      </c>
      <c r="I754" s="0" t="n">
        <f aca="false">F754+G754</f>
        <v>7665</v>
      </c>
      <c r="J754" s="0" t="n">
        <f aca="false">I754+H754</f>
        <v>7707</v>
      </c>
      <c r="K754" s="0" t="n">
        <f aca="false">C754-J754</f>
        <v>0</v>
      </c>
    </row>
    <row r="755" customFormat="false" ht="29.85" hidden="false" customHeight="false" outlineLevel="0" collapsed="false">
      <c r="A755" s="139" t="n">
        <v>105369366</v>
      </c>
      <c r="B755" s="18" t="s">
        <v>4800</v>
      </c>
      <c r="C755" s="19" t="n">
        <v>3853.5</v>
      </c>
      <c r="D755" s="135" t="n">
        <v>105369366</v>
      </c>
      <c r="E755" s="0" t="n">
        <v>1</v>
      </c>
      <c r="F755" s="0" t="n">
        <v>3832.5</v>
      </c>
      <c r="G755" s="0" t="n">
        <v>0</v>
      </c>
      <c r="H755" s="0" t="n">
        <f aca="false">21*E755</f>
        <v>21</v>
      </c>
      <c r="I755" s="0" t="n">
        <f aca="false">F755+G755</f>
        <v>3832.5</v>
      </c>
      <c r="J755" s="0" t="n">
        <f aca="false">I755+H755</f>
        <v>3853.5</v>
      </c>
      <c r="K755" s="0" t="n">
        <f aca="false">C755-J755</f>
        <v>0</v>
      </c>
    </row>
    <row r="756" customFormat="false" ht="29.85" hidden="false" customHeight="false" outlineLevel="0" collapsed="false">
      <c r="A756" s="139" t="n">
        <v>105369371</v>
      </c>
      <c r="B756" s="18" t="s">
        <v>3464</v>
      </c>
      <c r="C756" s="19" t="n">
        <v>7707</v>
      </c>
      <c r="D756" s="135" t="n">
        <v>105369371</v>
      </c>
      <c r="E756" s="0" t="n">
        <v>2</v>
      </c>
      <c r="F756" s="0" t="n">
        <v>7665</v>
      </c>
      <c r="G756" s="0" t="n">
        <v>0</v>
      </c>
      <c r="H756" s="0" t="n">
        <f aca="false">21*E756</f>
        <v>42</v>
      </c>
      <c r="I756" s="0" t="n">
        <f aca="false">F756+G756</f>
        <v>7665</v>
      </c>
      <c r="J756" s="0" t="n">
        <f aca="false">I756+H756</f>
        <v>7707</v>
      </c>
      <c r="K756" s="0" t="n">
        <f aca="false">C756-J756</f>
        <v>0</v>
      </c>
    </row>
    <row r="757" customFormat="false" ht="29.85" hidden="false" customHeight="false" outlineLevel="0" collapsed="false">
      <c r="A757" s="139" t="n">
        <v>105369377</v>
      </c>
      <c r="B757" s="18" t="s">
        <v>3406</v>
      </c>
      <c r="C757" s="19" t="n">
        <v>7707</v>
      </c>
      <c r="D757" s="135" t="n">
        <v>105369377</v>
      </c>
      <c r="E757" s="0" t="n">
        <v>2</v>
      </c>
      <c r="F757" s="0" t="n">
        <v>7665</v>
      </c>
      <c r="G757" s="0" t="n">
        <v>0</v>
      </c>
      <c r="H757" s="0" t="n">
        <f aca="false">21*E757</f>
        <v>42</v>
      </c>
      <c r="I757" s="0" t="n">
        <f aca="false">F757+G757</f>
        <v>7665</v>
      </c>
      <c r="J757" s="0" t="n">
        <f aca="false">I757+H757</f>
        <v>7707</v>
      </c>
      <c r="K757" s="0" t="n">
        <f aca="false">C757-J757</f>
        <v>0</v>
      </c>
    </row>
    <row r="758" customFormat="false" ht="29.85" hidden="false" customHeight="false" outlineLevel="0" collapsed="false">
      <c r="A758" s="139" t="n">
        <v>105369381</v>
      </c>
      <c r="B758" s="18" t="s">
        <v>4798</v>
      </c>
      <c r="C758" s="19" t="n">
        <v>3853.5</v>
      </c>
      <c r="D758" s="135" t="n">
        <v>105369381</v>
      </c>
      <c r="E758" s="0" t="n">
        <v>1</v>
      </c>
      <c r="F758" s="0" t="n">
        <v>3832.5</v>
      </c>
      <c r="G758" s="0" t="n">
        <v>0</v>
      </c>
      <c r="H758" s="0" t="n">
        <f aca="false">21*E758</f>
        <v>21</v>
      </c>
      <c r="I758" s="0" t="n">
        <f aca="false">F758+G758</f>
        <v>3832.5</v>
      </c>
      <c r="J758" s="0" t="n">
        <f aca="false">I758+H758</f>
        <v>3853.5</v>
      </c>
      <c r="K758" s="0" t="n">
        <f aca="false">C758-J758</f>
        <v>0</v>
      </c>
    </row>
    <row r="759" customFormat="false" ht="29.85" hidden="false" customHeight="false" outlineLevel="0" collapsed="false">
      <c r="A759" s="139" t="n">
        <v>105369416</v>
      </c>
      <c r="B759" s="18" t="s">
        <v>3616</v>
      </c>
      <c r="C759" s="19" t="n">
        <v>7707</v>
      </c>
      <c r="D759" s="135" t="n">
        <v>105369416</v>
      </c>
      <c r="E759" s="0" t="n">
        <v>2</v>
      </c>
      <c r="F759" s="0" t="n">
        <v>7665</v>
      </c>
      <c r="G759" s="0" t="n">
        <v>0</v>
      </c>
      <c r="H759" s="0" t="n">
        <f aca="false">21*E759</f>
        <v>42</v>
      </c>
      <c r="I759" s="0" t="n">
        <f aca="false">F759+G759</f>
        <v>7665</v>
      </c>
      <c r="J759" s="0" t="n">
        <f aca="false">I759+H759</f>
        <v>7707</v>
      </c>
      <c r="K759" s="0" t="n">
        <f aca="false">C759-J759</f>
        <v>0</v>
      </c>
    </row>
    <row r="760" customFormat="false" ht="29.85" hidden="false" customHeight="false" outlineLevel="0" collapsed="false">
      <c r="A760" s="139" t="n">
        <v>105369476</v>
      </c>
      <c r="B760" s="18" t="s">
        <v>3802</v>
      </c>
      <c r="C760" s="19" t="n">
        <v>7707</v>
      </c>
      <c r="D760" s="135" t="n">
        <v>105369476</v>
      </c>
      <c r="E760" s="0" t="n">
        <v>2</v>
      </c>
      <c r="F760" s="0" t="n">
        <v>7665</v>
      </c>
      <c r="G760" s="0" t="n">
        <v>0</v>
      </c>
      <c r="H760" s="0" t="n">
        <f aca="false">21*E760</f>
        <v>42</v>
      </c>
      <c r="I760" s="0" t="n">
        <f aca="false">F760+G760</f>
        <v>7665</v>
      </c>
      <c r="J760" s="0" t="n">
        <f aca="false">I760+H760</f>
        <v>7707</v>
      </c>
      <c r="K760" s="0" t="n">
        <f aca="false">C760-J760</f>
        <v>0</v>
      </c>
    </row>
    <row r="761" customFormat="false" ht="29.85" hidden="false" customHeight="false" outlineLevel="0" collapsed="false">
      <c r="A761" s="139" t="n">
        <v>105369503</v>
      </c>
      <c r="B761" s="18" t="s">
        <v>3481</v>
      </c>
      <c r="C761" s="19" t="n">
        <v>7707</v>
      </c>
      <c r="D761" s="135" t="n">
        <v>105369503</v>
      </c>
      <c r="E761" s="0" t="n">
        <v>2</v>
      </c>
      <c r="F761" s="0" t="n">
        <v>7665</v>
      </c>
      <c r="G761" s="0" t="n">
        <v>0</v>
      </c>
      <c r="H761" s="0" t="n">
        <f aca="false">21*E761</f>
        <v>42</v>
      </c>
      <c r="I761" s="0" t="n">
        <f aca="false">F761+G761</f>
        <v>7665</v>
      </c>
      <c r="J761" s="0" t="n">
        <f aca="false">I761+H761</f>
        <v>7707</v>
      </c>
      <c r="K761" s="0" t="n">
        <f aca="false">C761-J761</f>
        <v>0</v>
      </c>
    </row>
    <row r="762" s="65" customFormat="true" ht="29.85" hidden="false" customHeight="false" outlineLevel="0" collapsed="false">
      <c r="A762" s="139" t="n">
        <v>105369576</v>
      </c>
      <c r="B762" s="18" t="s">
        <v>3769</v>
      </c>
      <c r="C762" s="19" t="n">
        <v>7707</v>
      </c>
      <c r="D762" s="135" t="n">
        <v>105369576</v>
      </c>
      <c r="E762" s="0" t="n">
        <v>2</v>
      </c>
      <c r="F762" s="0" t="n">
        <v>7665</v>
      </c>
      <c r="G762" s="0" t="n">
        <v>0</v>
      </c>
      <c r="H762" s="0" t="n">
        <f aca="false">21*E762</f>
        <v>42</v>
      </c>
      <c r="I762" s="0" t="n">
        <f aca="false">F762+G762</f>
        <v>7665</v>
      </c>
      <c r="J762" s="0" t="n">
        <f aca="false">I762+H762</f>
        <v>7707</v>
      </c>
      <c r="K762" s="0" t="n">
        <f aca="false">C762-J762</f>
        <v>0</v>
      </c>
      <c r="AMC762" s="0"/>
      <c r="AMD762" s="0"/>
      <c r="AME762" s="0"/>
      <c r="AMF762" s="0"/>
      <c r="AMG762" s="0"/>
      <c r="AMH762" s="0"/>
      <c r="AMI762" s="0"/>
      <c r="AMJ762" s="0"/>
    </row>
    <row r="763" customFormat="false" ht="29.85" hidden="false" customHeight="false" outlineLevel="0" collapsed="false">
      <c r="A763" s="134" t="n">
        <v>105369642</v>
      </c>
      <c r="B763" s="63" t="s">
        <v>3519</v>
      </c>
      <c r="C763" s="64" t="n">
        <v>11486.8</v>
      </c>
      <c r="D763" s="136" t="n">
        <v>105369642</v>
      </c>
      <c r="E763" s="78" t="n">
        <v>2</v>
      </c>
      <c r="F763" s="78" t="n">
        <v>11444.8</v>
      </c>
      <c r="G763" s="78" t="n">
        <v>0</v>
      </c>
      <c r="H763" s="78" t="n">
        <f aca="false">21*E763</f>
        <v>42</v>
      </c>
      <c r="I763" s="78" t="n">
        <f aca="false">F763+G763</f>
        <v>11444.8</v>
      </c>
      <c r="J763" s="78" t="n">
        <f aca="false">I763+H763</f>
        <v>11486.8</v>
      </c>
      <c r="K763" s="0" t="n">
        <f aca="false">C763-J763</f>
        <v>0</v>
      </c>
    </row>
    <row r="764" customFormat="false" ht="29.85" hidden="false" customHeight="false" outlineLevel="0" collapsed="false">
      <c r="A764" s="139" t="n">
        <v>105369643</v>
      </c>
      <c r="B764" s="18" t="s">
        <v>3487</v>
      </c>
      <c r="C764" s="19" t="n">
        <v>3853.5</v>
      </c>
      <c r="D764" s="135" t="n">
        <v>105369643</v>
      </c>
      <c r="E764" s="0" t="n">
        <v>1</v>
      </c>
      <c r="F764" s="0" t="n">
        <v>3832.5</v>
      </c>
      <c r="G764" s="0" t="n">
        <v>0</v>
      </c>
      <c r="H764" s="0" t="n">
        <f aca="false">21*E764</f>
        <v>21</v>
      </c>
      <c r="I764" s="0" t="n">
        <f aca="false">F764+G764</f>
        <v>3832.5</v>
      </c>
      <c r="J764" s="0" t="n">
        <f aca="false">I764+H764</f>
        <v>3853.5</v>
      </c>
      <c r="K764" s="0" t="n">
        <f aca="false">C764-J764</f>
        <v>0</v>
      </c>
    </row>
    <row r="765" customFormat="false" ht="29.85" hidden="false" customHeight="false" outlineLevel="0" collapsed="false">
      <c r="A765" s="140" t="n">
        <v>105369670</v>
      </c>
      <c r="B765" s="41" t="s">
        <v>4277</v>
      </c>
      <c r="C765" s="42" t="n">
        <v>7707</v>
      </c>
      <c r="D765" s="135" t="n">
        <v>105369670</v>
      </c>
      <c r="E765" s="0" t="n">
        <v>2</v>
      </c>
      <c r="F765" s="0" t="n">
        <v>7665</v>
      </c>
      <c r="G765" s="0" t="n">
        <v>0</v>
      </c>
      <c r="H765" s="0" t="n">
        <f aca="false">21*E765</f>
        <v>42</v>
      </c>
      <c r="I765" s="0" t="n">
        <f aca="false">F765+G765</f>
        <v>7665</v>
      </c>
      <c r="J765" s="0" t="n">
        <f aca="false">I765+H765</f>
        <v>7707</v>
      </c>
      <c r="K765" s="0" t="n">
        <f aca="false">C765-J765</f>
        <v>0</v>
      </c>
    </row>
    <row r="766" customFormat="false" ht="29.85" hidden="false" customHeight="false" outlineLevel="0" collapsed="false">
      <c r="A766" s="139" t="n">
        <v>105369681</v>
      </c>
      <c r="B766" s="18" t="s">
        <v>3476</v>
      </c>
      <c r="C766" s="19" t="n">
        <v>7707</v>
      </c>
      <c r="D766" s="135" t="n">
        <v>105369681</v>
      </c>
      <c r="E766" s="0" t="n">
        <v>2</v>
      </c>
      <c r="F766" s="0" t="n">
        <v>7665</v>
      </c>
      <c r="G766" s="0" t="n">
        <v>0</v>
      </c>
      <c r="H766" s="0" t="n">
        <f aca="false">21*E766</f>
        <v>42</v>
      </c>
      <c r="I766" s="0" t="n">
        <f aca="false">F766+G766</f>
        <v>7665</v>
      </c>
      <c r="J766" s="0" t="n">
        <f aca="false">I766+H766</f>
        <v>7707</v>
      </c>
      <c r="K766" s="0" t="n">
        <f aca="false">C766-J766</f>
        <v>0</v>
      </c>
    </row>
    <row r="767" customFormat="false" ht="29.85" hidden="false" customHeight="false" outlineLevel="0" collapsed="false">
      <c r="A767" s="139" t="n">
        <v>105369713</v>
      </c>
      <c r="B767" s="18" t="s">
        <v>3299</v>
      </c>
      <c r="C767" s="19" t="n">
        <v>3853.5</v>
      </c>
      <c r="D767" s="135" t="n">
        <v>105369713</v>
      </c>
      <c r="E767" s="0" t="n">
        <v>1</v>
      </c>
      <c r="F767" s="0" t="n">
        <v>3832.5</v>
      </c>
      <c r="G767" s="0" t="n">
        <v>0</v>
      </c>
      <c r="H767" s="0" t="n">
        <f aca="false">21*E767</f>
        <v>21</v>
      </c>
      <c r="I767" s="0" t="n">
        <f aca="false">F767+G767</f>
        <v>3832.5</v>
      </c>
      <c r="J767" s="0" t="n">
        <f aca="false">I767+H767</f>
        <v>3853.5</v>
      </c>
      <c r="K767" s="0" t="n">
        <f aca="false">C767-J767</f>
        <v>0</v>
      </c>
    </row>
    <row r="768" customFormat="false" ht="29.85" hidden="false" customHeight="false" outlineLevel="0" collapsed="false">
      <c r="A768" s="134" t="n">
        <v>105369720</v>
      </c>
      <c r="B768" s="63" t="s">
        <v>4310</v>
      </c>
      <c r="C768" s="64" t="n">
        <v>17230.2</v>
      </c>
      <c r="D768" s="136" t="n">
        <v>105369720</v>
      </c>
      <c r="E768" s="78" t="n">
        <v>3</v>
      </c>
      <c r="F768" s="78" t="n">
        <v>17167.2</v>
      </c>
      <c r="G768" s="78" t="n">
        <v>0</v>
      </c>
      <c r="H768" s="78" t="n">
        <f aca="false">21*E768</f>
        <v>63</v>
      </c>
      <c r="I768" s="78" t="n">
        <f aca="false">F768+G768</f>
        <v>17167.2</v>
      </c>
      <c r="J768" s="78" t="n">
        <f aca="false">I768+H768</f>
        <v>17230.2</v>
      </c>
      <c r="K768" s="0" t="n">
        <f aca="false">C768-J768</f>
        <v>0</v>
      </c>
    </row>
    <row r="769" customFormat="false" ht="29.85" hidden="false" customHeight="false" outlineLevel="0" collapsed="false">
      <c r="A769" s="139" t="n">
        <v>105369723</v>
      </c>
      <c r="B769" s="18" t="s">
        <v>3377</v>
      </c>
      <c r="C769" s="19" t="n">
        <v>7707</v>
      </c>
      <c r="D769" s="135" t="n">
        <v>105369723</v>
      </c>
      <c r="E769" s="0" t="n">
        <v>2</v>
      </c>
      <c r="F769" s="0" t="n">
        <v>7665</v>
      </c>
      <c r="G769" s="0" t="n">
        <v>0</v>
      </c>
      <c r="H769" s="0" t="n">
        <f aca="false">21*E769</f>
        <v>42</v>
      </c>
      <c r="I769" s="0" t="n">
        <f aca="false">F769+G769</f>
        <v>7665</v>
      </c>
      <c r="J769" s="0" t="n">
        <f aca="false">I769+H769</f>
        <v>7707</v>
      </c>
      <c r="K769" s="0" t="n">
        <f aca="false">C769-J769</f>
        <v>0</v>
      </c>
    </row>
    <row r="770" customFormat="false" ht="29.85" hidden="false" customHeight="false" outlineLevel="0" collapsed="false">
      <c r="A770" s="139" t="n">
        <v>105369730</v>
      </c>
      <c r="B770" s="18" t="s">
        <v>3724</v>
      </c>
      <c r="C770" s="19" t="n">
        <v>3853.5</v>
      </c>
      <c r="D770" s="135" t="n">
        <v>105369730</v>
      </c>
      <c r="E770" s="0" t="n">
        <v>1</v>
      </c>
      <c r="F770" s="0" t="n">
        <v>3832.5</v>
      </c>
      <c r="G770" s="0" t="n">
        <v>0</v>
      </c>
      <c r="H770" s="0" t="n">
        <f aca="false">21*E770</f>
        <v>21</v>
      </c>
      <c r="I770" s="0" t="n">
        <f aca="false">F770+G770</f>
        <v>3832.5</v>
      </c>
      <c r="J770" s="0" t="n">
        <f aca="false">I770+H770</f>
        <v>3853.5</v>
      </c>
      <c r="K770" s="0" t="n">
        <f aca="false">C770-J770</f>
        <v>0</v>
      </c>
    </row>
    <row r="771" customFormat="false" ht="29.85" hidden="false" customHeight="false" outlineLevel="0" collapsed="false">
      <c r="A771" s="139" t="n">
        <v>105369738</v>
      </c>
      <c r="B771" s="18" t="s">
        <v>3293</v>
      </c>
      <c r="C771" s="19" t="n">
        <v>3853.5</v>
      </c>
      <c r="D771" s="135" t="n">
        <v>105369738</v>
      </c>
      <c r="E771" s="0" t="n">
        <v>1</v>
      </c>
      <c r="F771" s="0" t="n">
        <v>3832.5</v>
      </c>
      <c r="G771" s="0" t="n">
        <v>0</v>
      </c>
      <c r="H771" s="0" t="n">
        <f aca="false">21*E771</f>
        <v>21</v>
      </c>
      <c r="I771" s="0" t="n">
        <f aca="false">F771+G771</f>
        <v>3832.5</v>
      </c>
      <c r="J771" s="0" t="n">
        <f aca="false">I771+H771</f>
        <v>3853.5</v>
      </c>
      <c r="K771" s="0" t="n">
        <f aca="false">C771-J771</f>
        <v>0</v>
      </c>
    </row>
    <row r="772" customFormat="false" ht="29.85" hidden="false" customHeight="false" outlineLevel="0" collapsed="false">
      <c r="A772" s="134" t="n">
        <v>105369755</v>
      </c>
      <c r="B772" s="63" t="s">
        <v>3868</v>
      </c>
      <c r="C772" s="64" t="n">
        <v>34460.4</v>
      </c>
      <c r="D772" s="136" t="n">
        <v>105369755</v>
      </c>
      <c r="E772" s="78" t="n">
        <v>6</v>
      </c>
      <c r="F772" s="78" t="n">
        <v>34334.4</v>
      </c>
      <c r="G772" s="78" t="n">
        <v>0</v>
      </c>
      <c r="H772" s="78" t="n">
        <f aca="false">21*E772</f>
        <v>126</v>
      </c>
      <c r="I772" s="78" t="n">
        <f aca="false">F772+G772</f>
        <v>34334.4</v>
      </c>
      <c r="J772" s="78" t="n">
        <f aca="false">I772+H772</f>
        <v>34460.4</v>
      </c>
      <c r="K772" s="0" t="n">
        <f aca="false">C772-J772</f>
        <v>0</v>
      </c>
    </row>
    <row r="773" customFormat="false" ht="29.85" hidden="false" customHeight="false" outlineLevel="0" collapsed="false">
      <c r="A773" s="139" t="n">
        <v>105369765</v>
      </c>
      <c r="B773" s="18" t="s">
        <v>3713</v>
      </c>
      <c r="C773" s="19" t="n">
        <v>3853.5</v>
      </c>
      <c r="D773" s="135" t="n">
        <v>105369765</v>
      </c>
      <c r="E773" s="0" t="n">
        <v>1</v>
      </c>
      <c r="F773" s="0" t="n">
        <v>3832.5</v>
      </c>
      <c r="G773" s="0" t="n">
        <v>0</v>
      </c>
      <c r="H773" s="0" t="n">
        <f aca="false">21*E773</f>
        <v>21</v>
      </c>
      <c r="I773" s="0" t="n">
        <f aca="false">F773+G773</f>
        <v>3832.5</v>
      </c>
      <c r="J773" s="0" t="n">
        <f aca="false">I773+H773</f>
        <v>3853.5</v>
      </c>
      <c r="K773" s="0" t="n">
        <f aca="false">C773-J773</f>
        <v>0</v>
      </c>
    </row>
    <row r="774" customFormat="false" ht="29.85" hidden="false" customHeight="false" outlineLevel="0" collapsed="false">
      <c r="A774" s="139" t="n">
        <v>105369788</v>
      </c>
      <c r="B774" s="18" t="s">
        <v>3757</v>
      </c>
      <c r="C774" s="19" t="n">
        <v>7707</v>
      </c>
      <c r="D774" s="135" t="n">
        <v>105369788</v>
      </c>
      <c r="E774" s="0" t="n">
        <v>2</v>
      </c>
      <c r="F774" s="0" t="n">
        <v>7665</v>
      </c>
      <c r="G774" s="0" t="n">
        <v>0</v>
      </c>
      <c r="H774" s="0" t="n">
        <f aca="false">21*E774</f>
        <v>42</v>
      </c>
      <c r="I774" s="0" t="n">
        <f aca="false">F774+G774</f>
        <v>7665</v>
      </c>
      <c r="J774" s="0" t="n">
        <f aca="false">I774+H774</f>
        <v>7707</v>
      </c>
      <c r="K774" s="0" t="n">
        <f aca="false">C774-J774</f>
        <v>0</v>
      </c>
    </row>
    <row r="775" customFormat="false" ht="29.85" hidden="false" customHeight="false" outlineLevel="0" collapsed="false">
      <c r="A775" s="139" t="n">
        <v>105369794</v>
      </c>
      <c r="B775" s="18" t="s">
        <v>3696</v>
      </c>
      <c r="C775" s="19" t="n">
        <v>3853.5</v>
      </c>
      <c r="D775" s="135" t="n">
        <v>105369794</v>
      </c>
      <c r="E775" s="0" t="n">
        <v>1</v>
      </c>
      <c r="F775" s="0" t="n">
        <v>3832.5</v>
      </c>
      <c r="G775" s="0" t="n">
        <v>0</v>
      </c>
      <c r="H775" s="0" t="n">
        <f aca="false">21*E775</f>
        <v>21</v>
      </c>
      <c r="I775" s="0" t="n">
        <f aca="false">F775+G775</f>
        <v>3832.5</v>
      </c>
      <c r="J775" s="0" t="n">
        <f aca="false">I775+H775</f>
        <v>3853.5</v>
      </c>
      <c r="K775" s="0" t="n">
        <f aca="false">C775-J775</f>
        <v>0</v>
      </c>
    </row>
    <row r="776" customFormat="false" ht="29.85" hidden="false" customHeight="false" outlineLevel="0" collapsed="false">
      <c r="A776" s="139" t="n">
        <v>105369796</v>
      </c>
      <c r="B776" s="18" t="s">
        <v>3743</v>
      </c>
      <c r="C776" s="19" t="n">
        <v>7707</v>
      </c>
      <c r="D776" s="135" t="n">
        <v>105369796</v>
      </c>
      <c r="E776" s="0" t="n">
        <v>2</v>
      </c>
      <c r="F776" s="0" t="n">
        <v>7665</v>
      </c>
      <c r="G776" s="0" t="n">
        <v>0</v>
      </c>
      <c r="H776" s="0" t="n">
        <f aca="false">21*E776</f>
        <v>42</v>
      </c>
      <c r="I776" s="0" t="n">
        <f aca="false">F776+G776</f>
        <v>7665</v>
      </c>
      <c r="J776" s="0" t="n">
        <f aca="false">I776+H776</f>
        <v>7707</v>
      </c>
      <c r="K776" s="0" t="n">
        <f aca="false">C776-J776</f>
        <v>0</v>
      </c>
    </row>
    <row r="777" customFormat="false" ht="29.85" hidden="false" customHeight="false" outlineLevel="0" collapsed="false">
      <c r="A777" s="139" t="n">
        <v>105369807</v>
      </c>
      <c r="B777" s="18" t="s">
        <v>3296</v>
      </c>
      <c r="C777" s="19" t="n">
        <v>3853.5</v>
      </c>
      <c r="D777" s="135" t="n">
        <v>105369807</v>
      </c>
      <c r="E777" s="0" t="n">
        <v>1</v>
      </c>
      <c r="F777" s="0" t="n">
        <v>3832.5</v>
      </c>
      <c r="G777" s="0" t="n">
        <v>0</v>
      </c>
      <c r="H777" s="0" t="n">
        <f aca="false">21*E777</f>
        <v>21</v>
      </c>
      <c r="I777" s="0" t="n">
        <f aca="false">F777+G777</f>
        <v>3832.5</v>
      </c>
      <c r="J777" s="0" t="n">
        <f aca="false">I777+H777</f>
        <v>3853.5</v>
      </c>
      <c r="K777" s="0" t="n">
        <f aca="false">C777-J777</f>
        <v>0</v>
      </c>
    </row>
    <row r="778" customFormat="false" ht="29.85" hidden="false" customHeight="false" outlineLevel="0" collapsed="false">
      <c r="A778" s="134" t="n">
        <v>105369823</v>
      </c>
      <c r="B778" s="63" t="s">
        <v>3456</v>
      </c>
      <c r="C778" s="64" t="n">
        <v>11486.8</v>
      </c>
      <c r="D778" s="136" t="n">
        <v>105369823</v>
      </c>
      <c r="E778" s="78" t="n">
        <v>2</v>
      </c>
      <c r="F778" s="78" t="n">
        <v>7263.2</v>
      </c>
      <c r="G778" s="78" t="n">
        <v>4181.6</v>
      </c>
      <c r="H778" s="78" t="n">
        <f aca="false">21*E778</f>
        <v>42</v>
      </c>
      <c r="I778" s="78" t="n">
        <f aca="false">F778+G778</f>
        <v>11444.8</v>
      </c>
      <c r="J778" s="78" t="n">
        <f aca="false">I778+H778</f>
        <v>11486.8</v>
      </c>
      <c r="K778" s="0" t="n">
        <f aca="false">C778-J778</f>
        <v>0</v>
      </c>
    </row>
    <row r="779" customFormat="false" ht="29.85" hidden="false" customHeight="false" outlineLevel="0" collapsed="false">
      <c r="A779" s="139" t="n">
        <v>105369836</v>
      </c>
      <c r="B779" s="18" t="s">
        <v>3749</v>
      </c>
      <c r="C779" s="19" t="n">
        <v>7707</v>
      </c>
      <c r="D779" s="135" t="n">
        <v>105369836</v>
      </c>
      <c r="E779" s="0" t="n">
        <v>2</v>
      </c>
      <c r="F779" s="0" t="n">
        <v>7665</v>
      </c>
      <c r="G779" s="0" t="n">
        <v>0</v>
      </c>
      <c r="H779" s="0" t="n">
        <f aca="false">21*E779</f>
        <v>42</v>
      </c>
      <c r="I779" s="0" t="n">
        <f aca="false">F779+G779</f>
        <v>7665</v>
      </c>
      <c r="J779" s="0" t="n">
        <f aca="false">I779+H779</f>
        <v>7707</v>
      </c>
      <c r="K779" s="0" t="n">
        <f aca="false">C779-J779</f>
        <v>0</v>
      </c>
    </row>
    <row r="780" customFormat="false" ht="29.85" hidden="false" customHeight="false" outlineLevel="0" collapsed="false">
      <c r="A780" s="134" t="n">
        <v>105369858</v>
      </c>
      <c r="B780" s="63" t="s">
        <v>3545</v>
      </c>
      <c r="C780" s="64" t="n">
        <v>11486.8</v>
      </c>
      <c r="D780" s="136" t="n">
        <v>105369858</v>
      </c>
      <c r="E780" s="78" t="n">
        <v>2</v>
      </c>
      <c r="F780" s="78" t="n">
        <v>11444.8</v>
      </c>
      <c r="G780" s="78" t="n">
        <v>0</v>
      </c>
      <c r="H780" s="78" t="n">
        <f aca="false">21*E780</f>
        <v>42</v>
      </c>
      <c r="I780" s="78" t="n">
        <f aca="false">F780+G780</f>
        <v>11444.8</v>
      </c>
      <c r="J780" s="78" t="n">
        <f aca="false">I780+H780</f>
        <v>11486.8</v>
      </c>
      <c r="K780" s="0" t="n">
        <f aca="false">C780-J780</f>
        <v>0</v>
      </c>
    </row>
    <row r="781" customFormat="false" ht="29.85" hidden="false" customHeight="false" outlineLevel="0" collapsed="false">
      <c r="A781" s="134" t="n">
        <v>105369861</v>
      </c>
      <c r="B781" s="63" t="s">
        <v>3607</v>
      </c>
      <c r="C781" s="64" t="n">
        <v>11486.8</v>
      </c>
      <c r="D781" s="136" t="n">
        <v>105369861</v>
      </c>
      <c r="E781" s="78" t="n">
        <v>2</v>
      </c>
      <c r="F781" s="78" t="n">
        <v>11444.8</v>
      </c>
      <c r="G781" s="78" t="n">
        <v>0</v>
      </c>
      <c r="H781" s="78" t="n">
        <f aca="false">21*E781</f>
        <v>42</v>
      </c>
      <c r="I781" s="78" t="n">
        <f aca="false">F781+G781</f>
        <v>11444.8</v>
      </c>
      <c r="J781" s="78" t="n">
        <f aca="false">I781+H781</f>
        <v>11486.8</v>
      </c>
      <c r="K781" s="0" t="n">
        <f aca="false">C781-J781</f>
        <v>0</v>
      </c>
    </row>
    <row r="782" customFormat="false" ht="29.85" hidden="false" customHeight="false" outlineLevel="0" collapsed="false">
      <c r="A782" s="139" t="n">
        <v>105369867</v>
      </c>
      <c r="B782" s="18" t="s">
        <v>3290</v>
      </c>
      <c r="C782" s="19" t="n">
        <v>3853.5</v>
      </c>
      <c r="D782" s="135" t="n">
        <v>105369867</v>
      </c>
      <c r="E782" s="0" t="n">
        <v>1</v>
      </c>
      <c r="F782" s="0" t="n">
        <v>3832.5</v>
      </c>
      <c r="G782" s="0" t="n">
        <v>0</v>
      </c>
      <c r="H782" s="0" t="n">
        <f aca="false">21*E782</f>
        <v>21</v>
      </c>
      <c r="I782" s="0" t="n">
        <f aca="false">F782+G782</f>
        <v>3832.5</v>
      </c>
      <c r="J782" s="0" t="n">
        <f aca="false">I782+H782</f>
        <v>3853.5</v>
      </c>
      <c r="K782" s="0" t="n">
        <f aca="false">C782-J782</f>
        <v>0</v>
      </c>
    </row>
    <row r="783" customFormat="false" ht="29.85" hidden="false" customHeight="false" outlineLevel="0" collapsed="false">
      <c r="A783" s="139" t="n">
        <v>105369953</v>
      </c>
      <c r="B783" s="18" t="s">
        <v>3305</v>
      </c>
      <c r="C783" s="19" t="n">
        <v>3853.5</v>
      </c>
      <c r="D783" s="135" t="n">
        <v>105369953</v>
      </c>
      <c r="E783" s="0" t="n">
        <v>1</v>
      </c>
      <c r="F783" s="0" t="n">
        <v>3832.5</v>
      </c>
      <c r="G783" s="0" t="n">
        <v>0</v>
      </c>
      <c r="H783" s="0" t="n">
        <f aca="false">21*E783</f>
        <v>21</v>
      </c>
      <c r="I783" s="0" t="n">
        <f aca="false">F783+G783</f>
        <v>3832.5</v>
      </c>
      <c r="J783" s="0" t="n">
        <f aca="false">I783+H783</f>
        <v>3853.5</v>
      </c>
      <c r="K783" s="0" t="n">
        <f aca="false">C783-J783</f>
        <v>0</v>
      </c>
    </row>
    <row r="784" customFormat="false" ht="29.85" hidden="false" customHeight="false" outlineLevel="0" collapsed="false">
      <c r="A784" s="134" t="n">
        <v>105370032</v>
      </c>
      <c r="B784" s="63" t="s">
        <v>3510</v>
      </c>
      <c r="C784" s="64" t="n">
        <v>11486.8</v>
      </c>
      <c r="D784" s="136" t="n">
        <v>105370032</v>
      </c>
      <c r="E784" s="78" t="n">
        <v>2</v>
      </c>
      <c r="F784" s="78" t="n">
        <v>11444.8</v>
      </c>
      <c r="G784" s="78" t="n">
        <v>0</v>
      </c>
      <c r="H784" s="78" t="n">
        <f aca="false">21*E784</f>
        <v>42</v>
      </c>
      <c r="I784" s="78" t="n">
        <f aca="false">F784+G784</f>
        <v>11444.8</v>
      </c>
      <c r="J784" s="78" t="n">
        <f aca="false">I784+H784</f>
        <v>11486.8</v>
      </c>
      <c r="K784" s="0" t="n">
        <f aca="false">C784-J784</f>
        <v>0</v>
      </c>
    </row>
    <row r="785" customFormat="false" ht="29.85" hidden="false" customHeight="false" outlineLevel="0" collapsed="false">
      <c r="A785" s="139" t="n">
        <v>105370036</v>
      </c>
      <c r="B785" s="18" t="s">
        <v>3492</v>
      </c>
      <c r="C785" s="19" t="n">
        <v>3853.5</v>
      </c>
      <c r="D785" s="135" t="n">
        <v>105370036</v>
      </c>
      <c r="E785" s="0" t="n">
        <v>1</v>
      </c>
      <c r="F785" s="0" t="n">
        <v>3832.5</v>
      </c>
      <c r="G785" s="0" t="n">
        <v>0</v>
      </c>
      <c r="H785" s="0" t="n">
        <f aca="false">21*E785</f>
        <v>21</v>
      </c>
      <c r="I785" s="0" t="n">
        <f aca="false">F785+G785</f>
        <v>3832.5</v>
      </c>
      <c r="J785" s="0" t="n">
        <f aca="false">I785+H785</f>
        <v>3853.5</v>
      </c>
      <c r="K785" s="0" t="n">
        <f aca="false">C785-J785</f>
        <v>0</v>
      </c>
    </row>
    <row r="786" customFormat="false" ht="29.85" hidden="false" customHeight="false" outlineLevel="0" collapsed="false">
      <c r="A786" s="134" t="n">
        <v>105370082</v>
      </c>
      <c r="B786" s="63" t="s">
        <v>3531</v>
      </c>
      <c r="C786" s="64" t="n">
        <v>11486.8</v>
      </c>
      <c r="D786" s="136" t="n">
        <v>105370082</v>
      </c>
      <c r="E786" s="78" t="n">
        <v>2</v>
      </c>
      <c r="F786" s="78" t="n">
        <v>11444.8</v>
      </c>
      <c r="G786" s="78" t="n">
        <v>0</v>
      </c>
      <c r="H786" s="78" t="n">
        <f aca="false">21*E786</f>
        <v>42</v>
      </c>
      <c r="I786" s="78" t="n">
        <f aca="false">F786+G786</f>
        <v>11444.8</v>
      </c>
      <c r="J786" s="78" t="n">
        <f aca="false">I786+H786</f>
        <v>11486.8</v>
      </c>
      <c r="K786" s="0" t="n">
        <f aca="false">C786-J786</f>
        <v>0</v>
      </c>
    </row>
    <row r="787" customFormat="false" ht="29.85" hidden="false" customHeight="false" outlineLevel="0" collapsed="false">
      <c r="A787" s="139" t="n">
        <v>105370111</v>
      </c>
      <c r="B787" s="18" t="s">
        <v>4286</v>
      </c>
      <c r="C787" s="19" t="n">
        <v>7707</v>
      </c>
      <c r="D787" s="135" t="n">
        <v>105370111</v>
      </c>
      <c r="E787" s="0" t="n">
        <v>2</v>
      </c>
      <c r="F787" s="0" t="n">
        <v>7665</v>
      </c>
      <c r="G787" s="0" t="n">
        <v>0</v>
      </c>
      <c r="H787" s="0" t="n">
        <f aca="false">21*E787</f>
        <v>42</v>
      </c>
      <c r="I787" s="0" t="n">
        <f aca="false">F787+G787</f>
        <v>7665</v>
      </c>
      <c r="J787" s="0" t="n">
        <f aca="false">I787+H787</f>
        <v>7707</v>
      </c>
      <c r="K787" s="0" t="n">
        <f aca="false">C787-J787</f>
        <v>0</v>
      </c>
    </row>
    <row r="788" customFormat="false" ht="29.85" hidden="false" customHeight="false" outlineLevel="0" collapsed="false">
      <c r="A788" s="139" t="n">
        <v>105370127</v>
      </c>
      <c r="B788" s="18" t="s">
        <v>5309</v>
      </c>
      <c r="C788" s="19" t="n">
        <v>19267.5</v>
      </c>
      <c r="D788" s="135" t="n">
        <v>105370127</v>
      </c>
      <c r="E788" s="0" t="n">
        <v>5</v>
      </c>
      <c r="F788" s="0" t="n">
        <v>19162.5</v>
      </c>
      <c r="G788" s="0" t="n">
        <v>0</v>
      </c>
      <c r="H788" s="0" t="n">
        <f aca="false">21*E788</f>
        <v>105</v>
      </c>
      <c r="I788" s="0" t="n">
        <f aca="false">F788+G788</f>
        <v>19162.5</v>
      </c>
      <c r="J788" s="0" t="n">
        <f aca="false">I788+H788</f>
        <v>19267.5</v>
      </c>
      <c r="K788" s="0" t="n">
        <f aca="false">C788-J788</f>
        <v>0</v>
      </c>
    </row>
    <row r="789" customFormat="false" ht="29.85" hidden="false" customHeight="false" outlineLevel="0" collapsed="false">
      <c r="A789" s="139" t="n">
        <v>105370172</v>
      </c>
      <c r="B789" s="18" t="s">
        <v>3666</v>
      </c>
      <c r="C789" s="19" t="n">
        <v>11560.5</v>
      </c>
      <c r="D789" s="135" t="n">
        <v>105370172</v>
      </c>
      <c r="E789" s="0" t="n">
        <v>3</v>
      </c>
      <c r="F789" s="0" t="n">
        <v>11497.5</v>
      </c>
      <c r="G789" s="0" t="n">
        <v>0</v>
      </c>
      <c r="H789" s="0" t="n">
        <f aca="false">21*E789</f>
        <v>63</v>
      </c>
      <c r="I789" s="0" t="n">
        <f aca="false">F789+G789</f>
        <v>11497.5</v>
      </c>
      <c r="J789" s="0" t="n">
        <f aca="false">I789+H789</f>
        <v>11560.5</v>
      </c>
      <c r="K789" s="0" t="n">
        <f aca="false">C789-J789</f>
        <v>0</v>
      </c>
    </row>
    <row r="790" customFormat="false" ht="29.85" hidden="false" customHeight="false" outlineLevel="0" collapsed="false">
      <c r="A790" s="139" t="n">
        <v>105370183</v>
      </c>
      <c r="B790" s="18" t="s">
        <v>4336</v>
      </c>
      <c r="C790" s="19" t="n">
        <v>7707</v>
      </c>
      <c r="D790" s="135" t="n">
        <v>105370183</v>
      </c>
      <c r="E790" s="0" t="n">
        <v>2</v>
      </c>
      <c r="F790" s="0" t="n">
        <v>7665</v>
      </c>
      <c r="G790" s="0" t="n">
        <v>0</v>
      </c>
      <c r="H790" s="0" t="n">
        <f aca="false">21*E790</f>
        <v>42</v>
      </c>
      <c r="I790" s="0" t="n">
        <f aca="false">F790+G790</f>
        <v>7665</v>
      </c>
      <c r="J790" s="0" t="n">
        <f aca="false">I790+H790</f>
        <v>7707</v>
      </c>
      <c r="K790" s="0" t="n">
        <f aca="false">C790-J790</f>
        <v>0</v>
      </c>
    </row>
    <row r="791" s="65" customFormat="true" ht="29.85" hidden="false" customHeight="false" outlineLevel="0" collapsed="false">
      <c r="A791" s="139" t="n">
        <v>105370282</v>
      </c>
      <c r="B791" s="18" t="s">
        <v>3890</v>
      </c>
      <c r="C791" s="19" t="n">
        <v>7707</v>
      </c>
      <c r="D791" s="135" t="n">
        <v>105370282</v>
      </c>
      <c r="E791" s="0" t="n">
        <v>2</v>
      </c>
      <c r="F791" s="0" t="n">
        <v>7665</v>
      </c>
      <c r="G791" s="0" t="n">
        <v>0</v>
      </c>
      <c r="H791" s="0" t="n">
        <f aca="false">21*E791</f>
        <v>42</v>
      </c>
      <c r="I791" s="0" t="n">
        <f aca="false">F791+G791</f>
        <v>7665</v>
      </c>
      <c r="J791" s="0" t="n">
        <f aca="false">I791+H791</f>
        <v>7707</v>
      </c>
      <c r="K791" s="0" t="n">
        <f aca="false">C791-J791</f>
        <v>0</v>
      </c>
      <c r="AMC791" s="0"/>
      <c r="AMD791" s="0"/>
      <c r="AME791" s="0"/>
      <c r="AMF791" s="0"/>
      <c r="AMG791" s="0"/>
      <c r="AMH791" s="0"/>
      <c r="AMI791" s="0"/>
      <c r="AMJ791" s="0"/>
    </row>
    <row r="792" customFormat="false" ht="29.85" hidden="false" customHeight="false" outlineLevel="0" collapsed="false">
      <c r="A792" s="139" t="n">
        <v>105370296</v>
      </c>
      <c r="B792" s="18" t="s">
        <v>3704</v>
      </c>
      <c r="C792" s="19" t="n">
        <v>3853.5</v>
      </c>
      <c r="D792" s="135" t="n">
        <v>105370296</v>
      </c>
      <c r="E792" s="0" t="n">
        <v>1</v>
      </c>
      <c r="F792" s="0" t="n">
        <v>3832.5</v>
      </c>
      <c r="G792" s="0" t="n">
        <v>0</v>
      </c>
      <c r="H792" s="0" t="n">
        <f aca="false">21*E792</f>
        <v>21</v>
      </c>
      <c r="I792" s="0" t="n">
        <f aca="false">F792+G792</f>
        <v>3832.5</v>
      </c>
      <c r="J792" s="0" t="n">
        <f aca="false">I792+H792</f>
        <v>3853.5</v>
      </c>
      <c r="K792" s="0" t="n">
        <f aca="false">C792-J792</f>
        <v>0</v>
      </c>
    </row>
    <row r="793" customFormat="false" ht="29.85" hidden="false" customHeight="false" outlineLevel="0" collapsed="false">
      <c r="A793" s="139" t="n">
        <v>105370432</v>
      </c>
      <c r="B793" s="18" t="s">
        <v>3287</v>
      </c>
      <c r="C793" s="19" t="n">
        <v>3853.5</v>
      </c>
      <c r="D793" s="135" t="n">
        <v>105370432</v>
      </c>
      <c r="E793" s="0" t="n">
        <v>1</v>
      </c>
      <c r="F793" s="0" t="n">
        <v>3832.5</v>
      </c>
      <c r="G793" s="0" t="n">
        <v>0</v>
      </c>
      <c r="H793" s="0" t="n">
        <f aca="false">21*E793</f>
        <v>21</v>
      </c>
      <c r="I793" s="0" t="n">
        <f aca="false">F793+G793</f>
        <v>3832.5</v>
      </c>
      <c r="J793" s="0" t="n">
        <f aca="false">I793+H793</f>
        <v>3853.5</v>
      </c>
      <c r="K793" s="0" t="n">
        <f aca="false">C793-J793</f>
        <v>0</v>
      </c>
    </row>
    <row r="794" customFormat="false" ht="31.6" hidden="false" customHeight="false" outlineLevel="0" collapsed="false">
      <c r="A794" s="134" t="n">
        <v>105370464</v>
      </c>
      <c r="B794" s="63" t="s">
        <v>3908</v>
      </c>
      <c r="C794" s="64" t="n">
        <v>17230.2</v>
      </c>
      <c r="D794" s="136" t="n">
        <v>105370464</v>
      </c>
      <c r="E794" s="78" t="n">
        <v>3</v>
      </c>
      <c r="F794" s="78" t="n">
        <v>17167.2</v>
      </c>
      <c r="G794" s="78" t="n">
        <v>0</v>
      </c>
      <c r="H794" s="78" t="n">
        <f aca="false">21*E794</f>
        <v>63</v>
      </c>
      <c r="I794" s="78" t="n">
        <f aca="false">F794+G794</f>
        <v>17167.2</v>
      </c>
      <c r="J794" s="78" t="n">
        <f aca="false">I794+H794</f>
        <v>17230.2</v>
      </c>
      <c r="K794" s="0" t="n">
        <f aca="false">C794-J794</f>
        <v>0</v>
      </c>
    </row>
    <row r="795" customFormat="false" ht="29.85" hidden="false" customHeight="false" outlineLevel="0" collapsed="false">
      <c r="A795" s="139" t="n">
        <v>105370503</v>
      </c>
      <c r="B795" s="18" t="s">
        <v>4316</v>
      </c>
      <c r="C795" s="19" t="n">
        <v>3853.5</v>
      </c>
      <c r="D795" s="135" t="n">
        <v>105370503</v>
      </c>
      <c r="E795" s="0" t="n">
        <v>1</v>
      </c>
      <c r="F795" s="0" t="n">
        <v>3832.5</v>
      </c>
      <c r="G795" s="0" t="n">
        <v>0</v>
      </c>
      <c r="H795" s="0" t="n">
        <f aca="false">21*E795</f>
        <v>21</v>
      </c>
      <c r="I795" s="0" t="n">
        <f aca="false">F795+G795</f>
        <v>3832.5</v>
      </c>
      <c r="J795" s="0" t="n">
        <f aca="false">I795+H795</f>
        <v>3853.5</v>
      </c>
      <c r="K795" s="0" t="n">
        <f aca="false">C795-J795</f>
        <v>0</v>
      </c>
    </row>
    <row r="796" customFormat="false" ht="29.85" hidden="false" customHeight="false" outlineLevel="0" collapsed="false">
      <c r="A796" s="139" t="n">
        <v>105370526</v>
      </c>
      <c r="B796" s="18" t="s">
        <v>4161</v>
      </c>
      <c r="C796" s="19" t="n">
        <v>7707</v>
      </c>
      <c r="D796" s="135" t="n">
        <v>105370526</v>
      </c>
      <c r="E796" s="0" t="n">
        <v>2</v>
      </c>
      <c r="F796" s="0" t="n">
        <v>7665</v>
      </c>
      <c r="G796" s="0" t="n">
        <v>0</v>
      </c>
      <c r="H796" s="0" t="n">
        <f aca="false">21*E796</f>
        <v>42</v>
      </c>
      <c r="I796" s="0" t="n">
        <f aca="false">F796+G796</f>
        <v>7665</v>
      </c>
      <c r="J796" s="0" t="n">
        <f aca="false">I796+H796</f>
        <v>7707</v>
      </c>
      <c r="K796" s="0" t="n">
        <f aca="false">C796-J796</f>
        <v>0</v>
      </c>
    </row>
    <row r="797" customFormat="false" ht="29.85" hidden="false" customHeight="false" outlineLevel="0" collapsed="false">
      <c r="A797" s="139" t="n">
        <v>105370587</v>
      </c>
      <c r="B797" s="18" t="s">
        <v>3682</v>
      </c>
      <c r="C797" s="19" t="n">
        <v>3853.5</v>
      </c>
      <c r="D797" s="135" t="n">
        <v>105370587</v>
      </c>
      <c r="E797" s="0" t="n">
        <v>1</v>
      </c>
      <c r="F797" s="0" t="n">
        <v>3832.5</v>
      </c>
      <c r="G797" s="0" t="n">
        <v>0</v>
      </c>
      <c r="H797" s="0" t="n">
        <f aca="false">21*E797</f>
        <v>21</v>
      </c>
      <c r="I797" s="0" t="n">
        <f aca="false">F797+G797</f>
        <v>3832.5</v>
      </c>
      <c r="J797" s="0" t="n">
        <f aca="false">I797+H797</f>
        <v>3853.5</v>
      </c>
      <c r="K797" s="0" t="n">
        <f aca="false">C797-J797</f>
        <v>0</v>
      </c>
    </row>
    <row r="798" customFormat="false" ht="29.85" hidden="false" customHeight="false" outlineLevel="0" collapsed="false">
      <c r="A798" s="139" t="n">
        <v>105370588</v>
      </c>
      <c r="B798" s="18" t="s">
        <v>3677</v>
      </c>
      <c r="C798" s="19" t="n">
        <v>3853.5</v>
      </c>
      <c r="D798" s="135" t="n">
        <v>105370588</v>
      </c>
      <c r="E798" s="0" t="n">
        <v>1</v>
      </c>
      <c r="F798" s="0" t="n">
        <v>3832.5</v>
      </c>
      <c r="G798" s="0" t="n">
        <v>0</v>
      </c>
      <c r="H798" s="0" t="n">
        <f aca="false">21*E798</f>
        <v>21</v>
      </c>
      <c r="I798" s="0" t="n">
        <f aca="false">F798+G798</f>
        <v>3832.5</v>
      </c>
      <c r="J798" s="0" t="n">
        <f aca="false">I798+H798</f>
        <v>3853.5</v>
      </c>
      <c r="K798" s="0" t="n">
        <f aca="false">C798-J798</f>
        <v>0</v>
      </c>
    </row>
    <row r="799" customFormat="false" ht="29.85" hidden="false" customHeight="false" outlineLevel="0" collapsed="false">
      <c r="A799" s="139" t="n">
        <v>105370640</v>
      </c>
      <c r="B799" s="18" t="s">
        <v>3975</v>
      </c>
      <c r="C799" s="19" t="n">
        <v>3853.5</v>
      </c>
      <c r="D799" s="135" t="n">
        <v>105370640</v>
      </c>
      <c r="E799" s="0" t="n">
        <v>1</v>
      </c>
      <c r="F799" s="0" t="n">
        <v>3832.5</v>
      </c>
      <c r="G799" s="0" t="n">
        <v>0</v>
      </c>
      <c r="H799" s="0" t="n">
        <f aca="false">21*E799</f>
        <v>21</v>
      </c>
      <c r="I799" s="0" t="n">
        <f aca="false">F799+G799</f>
        <v>3832.5</v>
      </c>
      <c r="J799" s="0" t="n">
        <f aca="false">I799+H799</f>
        <v>3853.5</v>
      </c>
      <c r="K799" s="0" t="n">
        <f aca="false">C799-J799</f>
        <v>0</v>
      </c>
    </row>
    <row r="800" customFormat="false" ht="29.85" hidden="false" customHeight="false" outlineLevel="0" collapsed="false">
      <c r="A800" s="139" t="n">
        <v>105370640</v>
      </c>
      <c r="B800" s="18" t="s">
        <v>3976</v>
      </c>
      <c r="C800" s="19" t="n">
        <v>3853.5</v>
      </c>
      <c r="D800" s="135" t="n">
        <v>105370640</v>
      </c>
      <c r="E800" s="0" t="n">
        <v>1</v>
      </c>
      <c r="F800" s="0" t="n">
        <v>3832.5</v>
      </c>
      <c r="G800" s="0" t="n">
        <v>0</v>
      </c>
      <c r="H800" s="0" t="n">
        <f aca="false">21*E800</f>
        <v>21</v>
      </c>
      <c r="I800" s="0" t="n">
        <f aca="false">F800+G800</f>
        <v>3832.5</v>
      </c>
      <c r="J800" s="0" t="n">
        <f aca="false">I800+H800</f>
        <v>3853.5</v>
      </c>
      <c r="K800" s="0" t="n">
        <f aca="false">C800-J800</f>
        <v>0</v>
      </c>
    </row>
    <row r="801" customFormat="false" ht="29.85" hidden="false" customHeight="false" outlineLevel="0" collapsed="false">
      <c r="A801" s="139" t="n">
        <v>105370640</v>
      </c>
      <c r="B801" s="18" t="s">
        <v>3977</v>
      </c>
      <c r="C801" s="19" t="n">
        <v>3853.5</v>
      </c>
      <c r="D801" s="135" t="n">
        <v>105370640</v>
      </c>
      <c r="E801" s="0" t="n">
        <v>1</v>
      </c>
      <c r="F801" s="0" t="n">
        <v>3832.5</v>
      </c>
      <c r="G801" s="0" t="n">
        <v>0</v>
      </c>
      <c r="H801" s="0" t="n">
        <f aca="false">21*E801</f>
        <v>21</v>
      </c>
      <c r="I801" s="0" t="n">
        <f aca="false">F801+G801</f>
        <v>3832.5</v>
      </c>
      <c r="J801" s="0" t="n">
        <f aca="false">I801+H801</f>
        <v>3853.5</v>
      </c>
      <c r="K801" s="0" t="n">
        <f aca="false">C801-J801</f>
        <v>0</v>
      </c>
    </row>
    <row r="802" customFormat="false" ht="29.85" hidden="false" customHeight="false" outlineLevel="0" collapsed="false">
      <c r="A802" s="139" t="n">
        <v>105370640</v>
      </c>
      <c r="B802" s="18" t="s">
        <v>3978</v>
      </c>
      <c r="C802" s="19" t="n">
        <v>3853.5</v>
      </c>
      <c r="D802" s="135" t="n">
        <v>105370640</v>
      </c>
      <c r="E802" s="0" t="n">
        <v>1</v>
      </c>
      <c r="F802" s="0" t="n">
        <v>3832.5</v>
      </c>
      <c r="G802" s="0" t="n">
        <v>0</v>
      </c>
      <c r="H802" s="0" t="n">
        <f aca="false">21*E802</f>
        <v>21</v>
      </c>
      <c r="I802" s="0" t="n">
        <f aca="false">F802+G802</f>
        <v>3832.5</v>
      </c>
      <c r="J802" s="0" t="n">
        <f aca="false">I802+H802</f>
        <v>3853.5</v>
      </c>
      <c r="K802" s="0" t="n">
        <f aca="false">C802-J802</f>
        <v>0</v>
      </c>
    </row>
    <row r="803" customFormat="false" ht="29.85" hidden="false" customHeight="false" outlineLevel="0" collapsed="false">
      <c r="A803" s="139" t="n">
        <v>105370714</v>
      </c>
      <c r="B803" s="18" t="s">
        <v>3832</v>
      </c>
      <c r="C803" s="19" t="n">
        <v>3853.5</v>
      </c>
      <c r="D803" s="135" t="n">
        <v>105370714</v>
      </c>
      <c r="E803" s="0" t="n">
        <v>1</v>
      </c>
      <c r="F803" s="0" t="n">
        <v>3832.5</v>
      </c>
      <c r="G803" s="0" t="n">
        <v>0</v>
      </c>
      <c r="H803" s="0" t="n">
        <f aca="false">21*E803</f>
        <v>21</v>
      </c>
      <c r="I803" s="0" t="n">
        <f aca="false">F803+G803</f>
        <v>3832.5</v>
      </c>
      <c r="J803" s="0" t="n">
        <f aca="false">I803+H803</f>
        <v>3853.5</v>
      </c>
      <c r="K803" s="0" t="n">
        <f aca="false">C803-J803</f>
        <v>0</v>
      </c>
    </row>
    <row r="804" customFormat="false" ht="29.85" hidden="false" customHeight="false" outlineLevel="0" collapsed="false">
      <c r="A804" s="139" t="n">
        <v>105370721</v>
      </c>
      <c r="B804" s="18" t="s">
        <v>3709</v>
      </c>
      <c r="C804" s="19" t="n">
        <v>3853.5</v>
      </c>
      <c r="D804" s="135" t="n">
        <v>105370721</v>
      </c>
      <c r="E804" s="0" t="n">
        <v>1</v>
      </c>
      <c r="F804" s="0" t="n">
        <v>3832.5</v>
      </c>
      <c r="G804" s="0" t="n">
        <v>0</v>
      </c>
      <c r="H804" s="0" t="n">
        <f aca="false">21*E804</f>
        <v>21</v>
      </c>
      <c r="I804" s="0" t="n">
        <f aca="false">F804+G804</f>
        <v>3832.5</v>
      </c>
      <c r="J804" s="0" t="n">
        <f aca="false">I804+H804</f>
        <v>3853.5</v>
      </c>
      <c r="K804" s="0" t="n">
        <f aca="false">C804-J804</f>
        <v>0</v>
      </c>
    </row>
    <row r="805" s="55" customFormat="true" ht="30.8" hidden="false" customHeight="false" outlineLevel="0" collapsed="false">
      <c r="A805" s="139" t="n">
        <v>105370779</v>
      </c>
      <c r="B805" s="53" t="s">
        <v>4056</v>
      </c>
      <c r="C805" s="54" t="n">
        <v>7707</v>
      </c>
      <c r="D805" s="135" t="n">
        <v>105370779</v>
      </c>
      <c r="E805" s="55" t="n">
        <v>2</v>
      </c>
      <c r="F805" s="55" t="n">
        <v>7665</v>
      </c>
      <c r="G805" s="55" t="n">
        <v>0</v>
      </c>
      <c r="H805" s="55" t="n">
        <f aca="false">21*E805</f>
        <v>42</v>
      </c>
      <c r="I805" s="55" t="n">
        <f aca="false">F805+G805</f>
        <v>7665</v>
      </c>
      <c r="J805" s="55" t="n">
        <f aca="false">I805+H805</f>
        <v>7707</v>
      </c>
      <c r="K805" s="55" t="n">
        <f aca="false">C805-J805</f>
        <v>0</v>
      </c>
    </row>
    <row r="806" s="60" customFormat="true" ht="15" hidden="false" customHeight="false" outlineLevel="0" collapsed="false">
      <c r="A806" s="139"/>
      <c r="B806" s="53"/>
      <c r="C806" s="54" t="n">
        <v>0</v>
      </c>
      <c r="D806" s="135" t="n">
        <v>105370779</v>
      </c>
      <c r="E806" s="55" t="n">
        <v>2</v>
      </c>
      <c r="F806" s="55" t="n">
        <v>7665</v>
      </c>
      <c r="G806" s="55" t="n">
        <v>0</v>
      </c>
      <c r="H806" s="55" t="n">
        <f aca="false">21*E806</f>
        <v>42</v>
      </c>
      <c r="I806" s="55" t="n">
        <f aca="false">F806+G806</f>
        <v>7665</v>
      </c>
      <c r="J806" s="55" t="n">
        <f aca="false">I806+H806</f>
        <v>7707</v>
      </c>
      <c r="K806" s="55" t="n">
        <f aca="false">C806-J806</f>
        <v>-7707</v>
      </c>
      <c r="AMC806" s="55"/>
      <c r="AMD806" s="55"/>
      <c r="AME806" s="55"/>
      <c r="AMF806" s="55"/>
      <c r="AMG806" s="55"/>
      <c r="AMH806" s="55"/>
      <c r="AMI806" s="55"/>
      <c r="AMJ806" s="55"/>
    </row>
    <row r="807" customFormat="false" ht="29.85" hidden="false" customHeight="false" outlineLevel="0" collapsed="false">
      <c r="A807" s="139" t="n">
        <v>105370965</v>
      </c>
      <c r="B807" s="18" t="s">
        <v>4769</v>
      </c>
      <c r="C807" s="19" t="n">
        <v>3853.5</v>
      </c>
      <c r="D807" s="135" t="n">
        <v>105370965</v>
      </c>
      <c r="E807" s="0" t="n">
        <v>1</v>
      </c>
      <c r="F807" s="0" t="n">
        <v>3832.5</v>
      </c>
      <c r="G807" s="0" t="n">
        <v>0</v>
      </c>
      <c r="H807" s="0" t="n">
        <f aca="false">21*E807</f>
        <v>21</v>
      </c>
      <c r="I807" s="0" t="n">
        <f aca="false">F807+G807</f>
        <v>3832.5</v>
      </c>
      <c r="J807" s="0" t="n">
        <f aca="false">I807+H807</f>
        <v>3853.5</v>
      </c>
      <c r="K807" s="0" t="n">
        <f aca="false">C807-J807</f>
        <v>0</v>
      </c>
    </row>
    <row r="808" customFormat="false" ht="29.85" hidden="false" customHeight="false" outlineLevel="0" collapsed="false">
      <c r="A808" s="134" t="n">
        <v>105370973</v>
      </c>
      <c r="B808" s="63" t="s">
        <v>3950</v>
      </c>
      <c r="C808" s="64" t="n">
        <v>17230.2</v>
      </c>
      <c r="D808" s="136" t="n">
        <v>105370973</v>
      </c>
      <c r="E808" s="78" t="n">
        <v>3</v>
      </c>
      <c r="F808" s="78" t="n">
        <v>17167.2</v>
      </c>
      <c r="G808" s="78" t="n">
        <v>0</v>
      </c>
      <c r="H808" s="78" t="n">
        <f aca="false">21*E808</f>
        <v>63</v>
      </c>
      <c r="I808" s="78" t="n">
        <f aca="false">F808+G808</f>
        <v>17167.2</v>
      </c>
      <c r="J808" s="78" t="n">
        <f aca="false">I808+H808</f>
        <v>17230.2</v>
      </c>
      <c r="K808" s="0" t="n">
        <f aca="false">C808-J808</f>
        <v>0</v>
      </c>
    </row>
    <row r="809" s="65" customFormat="true" ht="29.85" hidden="false" customHeight="false" outlineLevel="0" collapsed="false">
      <c r="A809" s="139" t="n">
        <v>105370980</v>
      </c>
      <c r="B809" s="18" t="s">
        <v>3746</v>
      </c>
      <c r="C809" s="19" t="n">
        <v>7707</v>
      </c>
      <c r="D809" s="135" t="n">
        <v>105370980</v>
      </c>
      <c r="E809" s="0" t="n">
        <v>2</v>
      </c>
      <c r="F809" s="0" t="n">
        <v>7665</v>
      </c>
      <c r="G809" s="0" t="n">
        <v>0</v>
      </c>
      <c r="H809" s="0" t="n">
        <f aca="false">21*E809</f>
        <v>42</v>
      </c>
      <c r="I809" s="0" t="n">
        <f aca="false">F809+G809</f>
        <v>7665</v>
      </c>
      <c r="J809" s="0" t="n">
        <f aca="false">I809+H809</f>
        <v>7707</v>
      </c>
      <c r="K809" s="0" t="n">
        <f aca="false">C809-J809</f>
        <v>0</v>
      </c>
      <c r="AMC809" s="0"/>
      <c r="AMD809" s="0"/>
      <c r="AME809" s="0"/>
      <c r="AMF809" s="0"/>
      <c r="AMG809" s="0"/>
      <c r="AMH809" s="0"/>
      <c r="AMI809" s="0"/>
      <c r="AMJ809" s="0"/>
    </row>
    <row r="810" customFormat="false" ht="29.85" hidden="false" customHeight="false" outlineLevel="0" collapsed="false">
      <c r="A810" s="139" t="n">
        <v>105370995</v>
      </c>
      <c r="B810" s="18" t="s">
        <v>3947</v>
      </c>
      <c r="C810" s="19" t="n">
        <v>11560.5</v>
      </c>
      <c r="D810" s="135" t="n">
        <v>105370995</v>
      </c>
      <c r="E810" s="0" t="n">
        <v>3</v>
      </c>
      <c r="F810" s="0" t="n">
        <v>11497.5</v>
      </c>
      <c r="G810" s="0" t="n">
        <v>0</v>
      </c>
      <c r="H810" s="0" t="n">
        <f aca="false">21*E810</f>
        <v>63</v>
      </c>
      <c r="I810" s="0" t="n">
        <f aca="false">F810+G810</f>
        <v>11497.5</v>
      </c>
      <c r="J810" s="0" t="n">
        <f aca="false">I810+H810</f>
        <v>11560.5</v>
      </c>
      <c r="K810" s="0" t="n">
        <f aca="false">C810-J810</f>
        <v>0</v>
      </c>
    </row>
    <row r="811" customFormat="false" ht="29.85" hidden="false" customHeight="false" outlineLevel="0" collapsed="false">
      <c r="A811" s="139" t="n">
        <v>105371020</v>
      </c>
      <c r="B811" s="18" t="s">
        <v>3965</v>
      </c>
      <c r="C811" s="19" t="n">
        <v>3853.5</v>
      </c>
      <c r="D811" s="135" t="n">
        <v>105371020</v>
      </c>
      <c r="E811" s="0" t="n">
        <v>1</v>
      </c>
      <c r="F811" s="0" t="n">
        <v>3832.5</v>
      </c>
      <c r="G811" s="0" t="n">
        <v>0</v>
      </c>
      <c r="H811" s="0" t="n">
        <f aca="false">21*E811</f>
        <v>21</v>
      </c>
      <c r="I811" s="0" t="n">
        <f aca="false">F811+G811</f>
        <v>3832.5</v>
      </c>
      <c r="J811" s="0" t="n">
        <f aca="false">I811+H811</f>
        <v>3853.5</v>
      </c>
      <c r="K811" s="0" t="n">
        <f aca="false">C811-J811</f>
        <v>0</v>
      </c>
    </row>
    <row r="812" s="65" customFormat="true" ht="29.85" hidden="false" customHeight="false" outlineLevel="0" collapsed="false">
      <c r="A812" s="139" t="n">
        <v>105371023</v>
      </c>
      <c r="B812" s="18" t="s">
        <v>4898</v>
      </c>
      <c r="C812" s="19" t="n">
        <v>4693.5</v>
      </c>
      <c r="D812" s="135" t="n">
        <v>105371023</v>
      </c>
      <c r="E812" s="0" t="n">
        <v>1</v>
      </c>
      <c r="F812" s="0" t="n">
        <v>4672.5</v>
      </c>
      <c r="G812" s="0" t="n">
        <v>0</v>
      </c>
      <c r="H812" s="0" t="n">
        <f aca="false">21*E812</f>
        <v>21</v>
      </c>
      <c r="I812" s="0" t="n">
        <f aca="false">F812+G812</f>
        <v>4672.5</v>
      </c>
      <c r="J812" s="0" t="n">
        <f aca="false">I812+H812</f>
        <v>4693.5</v>
      </c>
      <c r="K812" s="0" t="n">
        <f aca="false">C812-J812</f>
        <v>0</v>
      </c>
      <c r="AMC812" s="0"/>
      <c r="AMD812" s="0"/>
      <c r="AME812" s="0"/>
      <c r="AMF812" s="0"/>
      <c r="AMG812" s="0"/>
      <c r="AMH812" s="0"/>
      <c r="AMI812" s="0"/>
      <c r="AMJ812" s="0"/>
    </row>
    <row r="813" customFormat="false" ht="29.85" hidden="false" customHeight="false" outlineLevel="0" collapsed="false">
      <c r="A813" s="139" t="n">
        <v>105371030</v>
      </c>
      <c r="B813" s="18" t="s">
        <v>3987</v>
      </c>
      <c r="C813" s="19" t="n">
        <v>3853.5</v>
      </c>
      <c r="D813" s="135" t="n">
        <v>105371030</v>
      </c>
      <c r="E813" s="0" t="n">
        <v>1</v>
      </c>
      <c r="F813" s="0" t="n">
        <v>3832.5</v>
      </c>
      <c r="G813" s="0" t="n">
        <v>0</v>
      </c>
      <c r="H813" s="0" t="n">
        <f aca="false">21*E813</f>
        <v>21</v>
      </c>
      <c r="I813" s="0" t="n">
        <f aca="false">F813+G813</f>
        <v>3832.5</v>
      </c>
      <c r="J813" s="0" t="n">
        <f aca="false">I813+H813</f>
        <v>3853.5</v>
      </c>
      <c r="K813" s="0" t="n">
        <f aca="false">C813-J813</f>
        <v>0</v>
      </c>
    </row>
    <row r="814" customFormat="false" ht="29.85" hidden="false" customHeight="false" outlineLevel="0" collapsed="false">
      <c r="A814" s="139" t="n">
        <v>105371040</v>
      </c>
      <c r="B814" s="18" t="s">
        <v>4009</v>
      </c>
      <c r="C814" s="19" t="n">
        <v>3853.5</v>
      </c>
      <c r="D814" s="135" t="n">
        <v>105371040</v>
      </c>
      <c r="E814" s="0" t="n">
        <v>1</v>
      </c>
      <c r="F814" s="0" t="n">
        <v>3832.5</v>
      </c>
      <c r="G814" s="0" t="n">
        <v>0</v>
      </c>
      <c r="H814" s="0" t="n">
        <f aca="false">21*E814</f>
        <v>21</v>
      </c>
      <c r="I814" s="0" t="n">
        <f aca="false">F814+G814</f>
        <v>3832.5</v>
      </c>
      <c r="J814" s="0" t="n">
        <f aca="false">I814+H814</f>
        <v>3853.5</v>
      </c>
      <c r="K814" s="0" t="n">
        <f aca="false">C814-J814</f>
        <v>0</v>
      </c>
    </row>
    <row r="815" customFormat="false" ht="29.85" hidden="false" customHeight="false" outlineLevel="0" collapsed="false">
      <c r="A815" s="139" t="n">
        <v>105371050</v>
      </c>
      <c r="B815" s="18" t="s">
        <v>4355</v>
      </c>
      <c r="C815" s="19" t="n">
        <v>11560.5</v>
      </c>
      <c r="D815" s="135" t="n">
        <v>105371050</v>
      </c>
      <c r="E815" s="0" t="n">
        <v>3</v>
      </c>
      <c r="F815" s="0" t="n">
        <v>11497.5</v>
      </c>
      <c r="G815" s="0" t="n">
        <v>0</v>
      </c>
      <c r="H815" s="0" t="n">
        <f aca="false">21*E815</f>
        <v>63</v>
      </c>
      <c r="I815" s="0" t="n">
        <f aca="false">F815+G815</f>
        <v>11497.5</v>
      </c>
      <c r="J815" s="0" t="n">
        <f aca="false">I815+H815</f>
        <v>11560.5</v>
      </c>
      <c r="K815" s="0" t="n">
        <f aca="false">C815-J815</f>
        <v>0</v>
      </c>
    </row>
    <row r="816" customFormat="false" ht="29.85" hidden="false" customHeight="false" outlineLevel="0" collapsed="false">
      <c r="A816" s="139" t="n">
        <v>105371070</v>
      </c>
      <c r="B816" s="18" t="s">
        <v>3963</v>
      </c>
      <c r="C816" s="19" t="n">
        <v>3853.5</v>
      </c>
      <c r="D816" s="135" t="n">
        <v>105371070</v>
      </c>
      <c r="E816" s="0" t="n">
        <v>1</v>
      </c>
      <c r="F816" s="0" t="n">
        <v>3832.5</v>
      </c>
      <c r="G816" s="0" t="n">
        <v>0</v>
      </c>
      <c r="H816" s="0" t="n">
        <f aca="false">21*E816</f>
        <v>21</v>
      </c>
      <c r="I816" s="0" t="n">
        <f aca="false">F816+G816</f>
        <v>3832.5</v>
      </c>
      <c r="J816" s="0" t="n">
        <f aca="false">I816+H816</f>
        <v>3853.5</v>
      </c>
      <c r="K816" s="0" t="n">
        <f aca="false">C816-J816</f>
        <v>0</v>
      </c>
    </row>
    <row r="817" customFormat="false" ht="29.85" hidden="false" customHeight="false" outlineLevel="0" collapsed="false">
      <c r="A817" s="139" t="n">
        <v>105371076</v>
      </c>
      <c r="B817" s="18" t="s">
        <v>4088</v>
      </c>
      <c r="C817" s="19" t="n">
        <v>7707</v>
      </c>
      <c r="D817" s="135" t="n">
        <v>105371076</v>
      </c>
      <c r="E817" s="0" t="n">
        <v>2</v>
      </c>
      <c r="F817" s="0" t="n">
        <v>7665</v>
      </c>
      <c r="G817" s="0" t="n">
        <v>0</v>
      </c>
      <c r="H817" s="0" t="n">
        <f aca="false">21*E817</f>
        <v>42</v>
      </c>
      <c r="I817" s="0" t="n">
        <f aca="false">F817+G817</f>
        <v>7665</v>
      </c>
      <c r="J817" s="0" t="n">
        <f aca="false">I817+H817</f>
        <v>7707</v>
      </c>
      <c r="K817" s="0" t="n">
        <f aca="false">C817-J817</f>
        <v>0</v>
      </c>
    </row>
    <row r="818" customFormat="false" ht="29.85" hidden="false" customHeight="false" outlineLevel="0" collapsed="false">
      <c r="A818" s="139" t="n">
        <v>105371086</v>
      </c>
      <c r="B818" s="18" t="s">
        <v>4215</v>
      </c>
      <c r="C818" s="19" t="n">
        <v>7707</v>
      </c>
      <c r="D818" s="135" t="n">
        <v>105371086</v>
      </c>
      <c r="E818" s="0" t="n">
        <v>2</v>
      </c>
      <c r="F818" s="0" t="n">
        <v>7665</v>
      </c>
      <c r="G818" s="0" t="n">
        <v>0</v>
      </c>
      <c r="H818" s="0" t="n">
        <f aca="false">21*E818</f>
        <v>42</v>
      </c>
      <c r="I818" s="0" t="n">
        <f aca="false">F818+G818</f>
        <v>7665</v>
      </c>
      <c r="J818" s="0" t="n">
        <f aca="false">I818+H818</f>
        <v>7707</v>
      </c>
      <c r="K818" s="0" t="n">
        <f aca="false">C818-J818</f>
        <v>0</v>
      </c>
    </row>
    <row r="819" customFormat="false" ht="29.85" hidden="false" customHeight="false" outlineLevel="0" collapsed="false">
      <c r="A819" s="139" t="n">
        <v>105371111</v>
      </c>
      <c r="B819" s="18" t="s">
        <v>4845</v>
      </c>
      <c r="C819" s="19" t="n">
        <v>3853.5</v>
      </c>
      <c r="D819" s="135" t="n">
        <v>105371111</v>
      </c>
      <c r="E819" s="0" t="n">
        <v>1</v>
      </c>
      <c r="F819" s="0" t="n">
        <v>3832.5</v>
      </c>
      <c r="G819" s="0" t="n">
        <v>0</v>
      </c>
      <c r="H819" s="0" t="n">
        <f aca="false">21*E819</f>
        <v>21</v>
      </c>
      <c r="I819" s="0" t="n">
        <f aca="false">F819+G819</f>
        <v>3832.5</v>
      </c>
      <c r="J819" s="0" t="n">
        <f aca="false">I819+H819</f>
        <v>3853.5</v>
      </c>
      <c r="K819" s="0" t="n">
        <f aca="false">C819-J819</f>
        <v>0</v>
      </c>
    </row>
    <row r="820" customFormat="false" ht="29.85" hidden="false" customHeight="false" outlineLevel="0" collapsed="false">
      <c r="A820" s="139" t="n">
        <v>105371118</v>
      </c>
      <c r="B820" s="18" t="s">
        <v>4180</v>
      </c>
      <c r="C820" s="19" t="n">
        <v>7707</v>
      </c>
      <c r="D820" s="135" t="n">
        <v>105371118</v>
      </c>
      <c r="E820" s="0" t="n">
        <v>2</v>
      </c>
      <c r="F820" s="0" t="n">
        <v>7665</v>
      </c>
      <c r="G820" s="0" t="n">
        <v>0</v>
      </c>
      <c r="H820" s="0" t="n">
        <f aca="false">21*E820</f>
        <v>42</v>
      </c>
      <c r="I820" s="0" t="n">
        <f aca="false">F820+G820</f>
        <v>7665</v>
      </c>
      <c r="J820" s="0" t="n">
        <f aca="false">I820+H820</f>
        <v>7707</v>
      </c>
      <c r="K820" s="0" t="n">
        <f aca="false">C820-J820</f>
        <v>0</v>
      </c>
    </row>
    <row r="821" customFormat="false" ht="29.85" hidden="false" customHeight="false" outlineLevel="0" collapsed="false">
      <c r="A821" s="139" t="n">
        <v>105371161</v>
      </c>
      <c r="B821" s="18" t="s">
        <v>4198</v>
      </c>
      <c r="C821" s="19" t="n">
        <v>7707</v>
      </c>
      <c r="D821" s="135" t="n">
        <v>105371161</v>
      </c>
      <c r="E821" s="0" t="n">
        <v>2</v>
      </c>
      <c r="F821" s="0" t="n">
        <v>7665</v>
      </c>
      <c r="G821" s="0" t="n">
        <v>0</v>
      </c>
      <c r="H821" s="0" t="n">
        <f aca="false">21*E821</f>
        <v>42</v>
      </c>
      <c r="I821" s="0" t="n">
        <f aca="false">F821+G821</f>
        <v>7665</v>
      </c>
      <c r="J821" s="0" t="n">
        <f aca="false">I821+H821</f>
        <v>7707</v>
      </c>
      <c r="K821" s="0" t="n">
        <f aca="false">C821-J821</f>
        <v>0</v>
      </c>
    </row>
    <row r="822" customFormat="false" ht="29.85" hidden="false" customHeight="false" outlineLevel="0" collapsed="false">
      <c r="A822" s="139" t="n">
        <v>105371162</v>
      </c>
      <c r="B822" s="18" t="s">
        <v>4020</v>
      </c>
      <c r="C822" s="19" t="n">
        <v>3853.5</v>
      </c>
      <c r="D822" s="135" t="n">
        <v>105371162</v>
      </c>
      <c r="E822" s="0" t="n">
        <v>1</v>
      </c>
      <c r="F822" s="0" t="n">
        <v>3832.5</v>
      </c>
      <c r="G822" s="0" t="n">
        <v>0</v>
      </c>
      <c r="H822" s="0" t="n">
        <f aca="false">21*E822</f>
        <v>21</v>
      </c>
      <c r="I822" s="0" t="n">
        <f aca="false">F822+G822</f>
        <v>3832.5</v>
      </c>
      <c r="J822" s="0" t="n">
        <f aca="false">I822+H822</f>
        <v>3853.5</v>
      </c>
      <c r="K822" s="0" t="n">
        <f aca="false">C822-J822</f>
        <v>0</v>
      </c>
    </row>
    <row r="823" customFormat="false" ht="29.85" hidden="false" customHeight="false" outlineLevel="0" collapsed="false">
      <c r="A823" s="139" t="n">
        <v>105371309</v>
      </c>
      <c r="B823" s="18" t="s">
        <v>4011</v>
      </c>
      <c r="C823" s="19" t="n">
        <v>3853.5</v>
      </c>
      <c r="D823" s="135" t="n">
        <v>105371309</v>
      </c>
      <c r="E823" s="0" t="n">
        <v>1</v>
      </c>
      <c r="F823" s="0" t="n">
        <v>3832.5</v>
      </c>
      <c r="G823" s="0" t="n">
        <v>0</v>
      </c>
      <c r="H823" s="0" t="n">
        <f aca="false">21*E823</f>
        <v>21</v>
      </c>
      <c r="I823" s="0" t="n">
        <f aca="false">F823+G823</f>
        <v>3832.5</v>
      </c>
      <c r="J823" s="0" t="n">
        <f aca="false">I823+H823</f>
        <v>3853.5</v>
      </c>
      <c r="K823" s="0" t="n">
        <f aca="false">C823-J823</f>
        <v>0</v>
      </c>
    </row>
    <row r="824" customFormat="false" ht="29.85" hidden="false" customHeight="false" outlineLevel="0" collapsed="false">
      <c r="A824" s="139" t="n">
        <v>105371315</v>
      </c>
      <c r="B824" s="18" t="s">
        <v>4350</v>
      </c>
      <c r="C824" s="19" t="n">
        <v>11560.5</v>
      </c>
      <c r="D824" s="135" t="n">
        <v>105371315</v>
      </c>
      <c r="E824" s="0" t="n">
        <v>3</v>
      </c>
      <c r="F824" s="0" t="n">
        <v>11497.5</v>
      </c>
      <c r="G824" s="0" t="n">
        <v>0</v>
      </c>
      <c r="H824" s="0" t="n">
        <f aca="false">21*E824</f>
        <v>63</v>
      </c>
      <c r="I824" s="0" t="n">
        <f aca="false">F824+G824</f>
        <v>11497.5</v>
      </c>
      <c r="J824" s="0" t="n">
        <f aca="false">I824+H824</f>
        <v>11560.5</v>
      </c>
      <c r="K824" s="0" t="n">
        <f aca="false">C824-J824</f>
        <v>0</v>
      </c>
    </row>
    <row r="825" customFormat="false" ht="29.85" hidden="false" customHeight="false" outlineLevel="0" collapsed="false">
      <c r="A825" s="139" t="n">
        <v>105371412</v>
      </c>
      <c r="B825" s="18" t="s">
        <v>4313</v>
      </c>
      <c r="C825" s="19" t="n">
        <v>7707</v>
      </c>
      <c r="D825" s="135" t="n">
        <v>105371412</v>
      </c>
      <c r="E825" s="0" t="n">
        <v>2</v>
      </c>
      <c r="F825" s="0" t="n">
        <v>7665</v>
      </c>
      <c r="G825" s="0" t="n">
        <v>0</v>
      </c>
      <c r="H825" s="0" t="n">
        <f aca="false">21*E825</f>
        <v>42</v>
      </c>
      <c r="I825" s="0" t="n">
        <f aca="false">F825+G825</f>
        <v>7665</v>
      </c>
      <c r="J825" s="0" t="n">
        <f aca="false">I825+H825</f>
        <v>7707</v>
      </c>
      <c r="K825" s="0" t="n">
        <f aca="false">C825-J825</f>
        <v>0</v>
      </c>
    </row>
    <row r="826" customFormat="false" ht="29.85" hidden="false" customHeight="false" outlineLevel="0" collapsed="false">
      <c r="A826" s="139" t="n">
        <v>105371427</v>
      </c>
      <c r="B826" s="18" t="s">
        <v>4817</v>
      </c>
      <c r="C826" s="19" t="n">
        <v>11560.5</v>
      </c>
      <c r="D826" s="135" t="n">
        <v>105371427</v>
      </c>
      <c r="E826" s="0" t="n">
        <v>3</v>
      </c>
      <c r="F826" s="0" t="n">
        <v>11497.5</v>
      </c>
      <c r="G826" s="0" t="n">
        <v>0</v>
      </c>
      <c r="H826" s="0" t="n">
        <f aca="false">21*E826</f>
        <v>63</v>
      </c>
      <c r="I826" s="0" t="n">
        <f aca="false">F826+G826</f>
        <v>11497.5</v>
      </c>
      <c r="J826" s="0" t="n">
        <f aca="false">I826+H826</f>
        <v>11560.5</v>
      </c>
      <c r="K826" s="0" t="n">
        <f aca="false">C826-J826</f>
        <v>0</v>
      </c>
    </row>
    <row r="827" customFormat="false" ht="29.85" hidden="false" customHeight="false" outlineLevel="0" collapsed="false">
      <c r="A827" s="139" t="n">
        <v>105371438</v>
      </c>
      <c r="B827" s="18" t="s">
        <v>4766</v>
      </c>
      <c r="C827" s="19" t="n">
        <v>3853.5</v>
      </c>
      <c r="D827" s="135" t="n">
        <v>105371438</v>
      </c>
      <c r="E827" s="0" t="n">
        <v>1</v>
      </c>
      <c r="F827" s="0" t="n">
        <v>3832.5</v>
      </c>
      <c r="G827" s="0" t="n">
        <v>0</v>
      </c>
      <c r="H827" s="0" t="n">
        <f aca="false">21*E827</f>
        <v>21</v>
      </c>
      <c r="I827" s="0" t="n">
        <f aca="false">F827+G827</f>
        <v>3832.5</v>
      </c>
      <c r="J827" s="0" t="n">
        <f aca="false">I827+H827</f>
        <v>3853.5</v>
      </c>
      <c r="K827" s="0" t="n">
        <f aca="false">C827-J827</f>
        <v>0</v>
      </c>
    </row>
    <row r="828" customFormat="false" ht="29.85" hidden="false" customHeight="false" outlineLevel="0" collapsed="false">
      <c r="A828" s="139" t="n">
        <v>105371452</v>
      </c>
      <c r="B828" s="18" t="s">
        <v>5105</v>
      </c>
      <c r="C828" s="19" t="n">
        <v>26974.5</v>
      </c>
      <c r="D828" s="135" t="n">
        <v>105371452</v>
      </c>
      <c r="E828" s="0" t="n">
        <v>7</v>
      </c>
      <c r="F828" s="0" t="n">
        <v>26827.5</v>
      </c>
      <c r="G828" s="0" t="n">
        <v>0</v>
      </c>
      <c r="H828" s="0" t="n">
        <f aca="false">21*E828</f>
        <v>147</v>
      </c>
      <c r="I828" s="0" t="n">
        <f aca="false">F828+G828</f>
        <v>26827.5</v>
      </c>
      <c r="J828" s="0" t="n">
        <f aca="false">I828+H828</f>
        <v>26974.5</v>
      </c>
      <c r="K828" s="0" t="n">
        <f aca="false">C828-J828</f>
        <v>0</v>
      </c>
    </row>
    <row r="829" customFormat="false" ht="29.85" hidden="false" customHeight="false" outlineLevel="0" collapsed="false">
      <c r="A829" s="139" t="n">
        <v>105371453</v>
      </c>
      <c r="B829" s="18" t="s">
        <v>4869</v>
      </c>
      <c r="C829" s="19" t="n">
        <v>3853.5</v>
      </c>
      <c r="D829" s="135" t="n">
        <v>105371453</v>
      </c>
      <c r="E829" s="0" t="n">
        <v>1</v>
      </c>
      <c r="F829" s="0" t="n">
        <v>3832.5</v>
      </c>
      <c r="G829" s="0" t="n">
        <v>0</v>
      </c>
      <c r="H829" s="0" t="n">
        <f aca="false">21*E829</f>
        <v>21</v>
      </c>
      <c r="I829" s="0" t="n">
        <f aca="false">F829+G829</f>
        <v>3832.5</v>
      </c>
      <c r="J829" s="0" t="n">
        <f aca="false">I829+H829</f>
        <v>3853.5</v>
      </c>
      <c r="K829" s="0" t="n">
        <f aca="false">C829-J829</f>
        <v>0</v>
      </c>
    </row>
    <row r="830" customFormat="false" ht="29.85" hidden="false" customHeight="false" outlineLevel="0" collapsed="false">
      <c r="A830" s="139" t="n">
        <v>105371546</v>
      </c>
      <c r="B830" s="18" t="s">
        <v>3920</v>
      </c>
      <c r="C830" s="19" t="n">
        <v>26974.5</v>
      </c>
      <c r="D830" s="135" t="n">
        <v>105371546</v>
      </c>
      <c r="E830" s="0" t="n">
        <v>7</v>
      </c>
      <c r="F830" s="0" t="n">
        <v>26827.5</v>
      </c>
      <c r="G830" s="0" t="n">
        <v>0</v>
      </c>
      <c r="H830" s="0" t="n">
        <f aca="false">21*E830</f>
        <v>147</v>
      </c>
      <c r="I830" s="0" t="n">
        <f aca="false">F830+G830</f>
        <v>26827.5</v>
      </c>
      <c r="J830" s="0" t="n">
        <f aca="false">I830+H830</f>
        <v>26974.5</v>
      </c>
      <c r="K830" s="0" t="n">
        <f aca="false">C830-J830</f>
        <v>0</v>
      </c>
    </row>
    <row r="831" customFormat="false" ht="29.85" hidden="false" customHeight="false" outlineLevel="0" collapsed="false">
      <c r="A831" s="139" t="n">
        <v>105371546</v>
      </c>
      <c r="B831" s="18" t="s">
        <v>3921</v>
      </c>
      <c r="C831" s="19" t="n">
        <v>26974.5</v>
      </c>
      <c r="D831" s="135" t="n">
        <v>105371546</v>
      </c>
      <c r="E831" s="0" t="n">
        <v>7</v>
      </c>
      <c r="F831" s="0" t="n">
        <v>26827.5</v>
      </c>
      <c r="G831" s="0" t="n">
        <v>0</v>
      </c>
      <c r="H831" s="0" t="n">
        <f aca="false">21*E831</f>
        <v>147</v>
      </c>
      <c r="I831" s="0" t="n">
        <f aca="false">F831+G831</f>
        <v>26827.5</v>
      </c>
      <c r="J831" s="0" t="n">
        <f aca="false">I831+H831</f>
        <v>26974.5</v>
      </c>
      <c r="K831" s="0" t="n">
        <f aca="false">C831-J831</f>
        <v>0</v>
      </c>
    </row>
    <row r="832" customFormat="false" ht="29.85" hidden="false" customHeight="false" outlineLevel="0" collapsed="false">
      <c r="A832" s="139" t="n">
        <v>105371583</v>
      </c>
      <c r="B832" s="18" t="s">
        <v>4177</v>
      </c>
      <c r="C832" s="19" t="n">
        <v>7707</v>
      </c>
      <c r="D832" s="135" t="n">
        <v>105371583</v>
      </c>
      <c r="E832" s="0" t="n">
        <v>2</v>
      </c>
      <c r="F832" s="0" t="n">
        <v>7665</v>
      </c>
      <c r="G832" s="0" t="n">
        <v>0</v>
      </c>
      <c r="H832" s="0" t="n">
        <f aca="false">21*E832</f>
        <v>42</v>
      </c>
      <c r="I832" s="0" t="n">
        <f aca="false">F832+G832</f>
        <v>7665</v>
      </c>
      <c r="J832" s="0" t="n">
        <f aca="false">I832+H832</f>
        <v>7707</v>
      </c>
      <c r="K832" s="0" t="n">
        <f aca="false">C832-J832</f>
        <v>0</v>
      </c>
    </row>
    <row r="833" s="55" customFormat="true" ht="31.6" hidden="false" customHeight="false" outlineLevel="0" collapsed="false">
      <c r="A833" s="134" t="n">
        <v>105371595</v>
      </c>
      <c r="B833" s="58" t="s">
        <v>4264</v>
      </c>
      <c r="C833" s="59" t="n">
        <v>51690.6</v>
      </c>
      <c r="D833" s="136" t="n">
        <v>105371595</v>
      </c>
      <c r="E833" s="142" t="n">
        <v>9</v>
      </c>
      <c r="F833" s="142" t="n">
        <v>32684</v>
      </c>
      <c r="G833" s="142" t="n">
        <v>18817</v>
      </c>
      <c r="H833" s="142" t="n">
        <f aca="false">21*E833</f>
        <v>189</v>
      </c>
      <c r="I833" s="142" t="n">
        <f aca="false">F833+G833</f>
        <v>51501</v>
      </c>
      <c r="J833" s="142" t="n">
        <f aca="false">I833+H833</f>
        <v>51690</v>
      </c>
      <c r="K833" s="55" t="n">
        <f aca="false">C833-J833</f>
        <v>0.599999999998545</v>
      </c>
    </row>
    <row r="834" customFormat="false" ht="29.85" hidden="false" customHeight="false" outlineLevel="0" collapsed="false">
      <c r="A834" s="139" t="n">
        <v>105371631</v>
      </c>
      <c r="B834" s="18" t="s">
        <v>3967</v>
      </c>
      <c r="C834" s="19" t="n">
        <v>3853.5</v>
      </c>
      <c r="D834" s="135" t="n">
        <v>105371631</v>
      </c>
      <c r="E834" s="0" t="n">
        <v>1</v>
      </c>
      <c r="F834" s="0" t="n">
        <v>3832.5</v>
      </c>
      <c r="G834" s="0" t="n">
        <v>0</v>
      </c>
      <c r="H834" s="0" t="n">
        <f aca="false">21*E834</f>
        <v>21</v>
      </c>
      <c r="I834" s="0" t="n">
        <f aca="false">F834+G834</f>
        <v>3832.5</v>
      </c>
      <c r="J834" s="0" t="n">
        <f aca="false">I834+H834</f>
        <v>3853.5</v>
      </c>
      <c r="K834" s="0" t="n">
        <f aca="false">C834-J834</f>
        <v>0</v>
      </c>
    </row>
    <row r="835" customFormat="false" ht="29.85" hidden="false" customHeight="false" outlineLevel="0" collapsed="false">
      <c r="A835" s="139" t="n">
        <v>105371641</v>
      </c>
      <c r="B835" s="18" t="s">
        <v>5303</v>
      </c>
      <c r="C835" s="19" t="n">
        <v>7707</v>
      </c>
      <c r="D835" s="135" t="n">
        <v>105371641</v>
      </c>
      <c r="E835" s="0" t="n">
        <v>2</v>
      </c>
      <c r="F835" s="0" t="n">
        <v>7665</v>
      </c>
      <c r="G835" s="0" t="n">
        <v>0</v>
      </c>
      <c r="H835" s="0" t="n">
        <f aca="false">21*E835</f>
        <v>42</v>
      </c>
      <c r="I835" s="0" t="n">
        <f aca="false">F835+G835</f>
        <v>7665</v>
      </c>
      <c r="J835" s="0" t="n">
        <f aca="false">I835+H835</f>
        <v>7707</v>
      </c>
      <c r="K835" s="0" t="n">
        <f aca="false">C835-J835</f>
        <v>0</v>
      </c>
    </row>
    <row r="836" customFormat="false" ht="29.85" hidden="false" customHeight="false" outlineLevel="0" collapsed="false">
      <c r="A836" s="139" t="n">
        <v>105371656</v>
      </c>
      <c r="B836" s="18" t="s">
        <v>4038</v>
      </c>
      <c r="C836" s="19" t="n">
        <v>7707</v>
      </c>
      <c r="D836" s="135" t="n">
        <v>105371656</v>
      </c>
      <c r="E836" s="0" t="n">
        <v>2</v>
      </c>
      <c r="F836" s="0" t="n">
        <v>7665</v>
      </c>
      <c r="G836" s="0" t="n">
        <v>0</v>
      </c>
      <c r="H836" s="0" t="n">
        <f aca="false">21*E836</f>
        <v>42</v>
      </c>
      <c r="I836" s="0" t="n">
        <f aca="false">F836+G836</f>
        <v>7665</v>
      </c>
      <c r="J836" s="0" t="n">
        <f aca="false">I836+H836</f>
        <v>7707</v>
      </c>
      <c r="K836" s="0" t="n">
        <f aca="false">C836-J836</f>
        <v>0</v>
      </c>
    </row>
    <row r="837" customFormat="false" ht="29.85" hidden="false" customHeight="false" outlineLevel="0" collapsed="false">
      <c r="A837" s="139" t="n">
        <v>105371661</v>
      </c>
      <c r="B837" s="18" t="s">
        <v>4006</v>
      </c>
      <c r="C837" s="19" t="n">
        <v>3853.5</v>
      </c>
      <c r="D837" s="135" t="n">
        <v>105371661</v>
      </c>
      <c r="E837" s="0" t="n">
        <v>1</v>
      </c>
      <c r="F837" s="0" t="n">
        <v>3832.5</v>
      </c>
      <c r="G837" s="0" t="n">
        <v>0</v>
      </c>
      <c r="H837" s="0" t="n">
        <f aca="false">21*E837</f>
        <v>21</v>
      </c>
      <c r="I837" s="0" t="n">
        <f aca="false">F837+G837</f>
        <v>3832.5</v>
      </c>
      <c r="J837" s="0" t="n">
        <f aca="false">I837+H837</f>
        <v>3853.5</v>
      </c>
      <c r="K837" s="0" t="n">
        <f aca="false">C837-J837</f>
        <v>0</v>
      </c>
    </row>
    <row r="838" customFormat="false" ht="29.85" hidden="false" customHeight="false" outlineLevel="0" collapsed="false">
      <c r="A838" s="139" t="n">
        <v>105371684</v>
      </c>
      <c r="B838" s="18" t="s">
        <v>4254</v>
      </c>
      <c r="C838" s="19" t="n">
        <v>23121</v>
      </c>
      <c r="D838" s="135" t="n">
        <v>105371684</v>
      </c>
      <c r="E838" s="0" t="n">
        <v>6</v>
      </c>
      <c r="F838" s="0" t="n">
        <v>22995</v>
      </c>
      <c r="G838" s="0" t="n">
        <v>0</v>
      </c>
      <c r="H838" s="0" t="n">
        <f aca="false">21*E838</f>
        <v>126</v>
      </c>
      <c r="I838" s="0" t="n">
        <f aca="false">F838+G838</f>
        <v>22995</v>
      </c>
      <c r="J838" s="0" t="n">
        <f aca="false">I838+H838</f>
        <v>23121</v>
      </c>
      <c r="K838" s="0" t="n">
        <f aca="false">C838-J838</f>
        <v>0</v>
      </c>
    </row>
    <row r="839" customFormat="false" ht="29.85" hidden="false" customHeight="false" outlineLevel="0" collapsed="false">
      <c r="A839" s="134" t="n">
        <v>105371694</v>
      </c>
      <c r="B839" s="63" t="s">
        <v>4582</v>
      </c>
      <c r="C839" s="64" t="n">
        <v>11486.8</v>
      </c>
      <c r="D839" s="136" t="n">
        <v>105371694</v>
      </c>
      <c r="E839" s="78" t="n">
        <v>2</v>
      </c>
      <c r="F839" s="78" t="n">
        <v>11444.8</v>
      </c>
      <c r="G839" s="78" t="n">
        <v>0</v>
      </c>
      <c r="H839" s="78" t="n">
        <f aca="false">21*E839</f>
        <v>42</v>
      </c>
      <c r="I839" s="78" t="n">
        <f aca="false">F839+G839</f>
        <v>11444.8</v>
      </c>
      <c r="J839" s="78" t="n">
        <f aca="false">I839+H839</f>
        <v>11486.8</v>
      </c>
      <c r="K839" s="0" t="n">
        <f aca="false">C839-J839</f>
        <v>0</v>
      </c>
    </row>
    <row r="840" customFormat="false" ht="29.85" hidden="false" customHeight="false" outlineLevel="0" collapsed="false">
      <c r="A840" s="139" t="n">
        <v>105371778</v>
      </c>
      <c r="B840" s="18" t="s">
        <v>4080</v>
      </c>
      <c r="C840" s="19" t="n">
        <v>7707</v>
      </c>
      <c r="D840" s="135" t="n">
        <v>105371778</v>
      </c>
      <c r="E840" s="0" t="n">
        <v>2</v>
      </c>
      <c r="F840" s="0" t="n">
        <v>7665</v>
      </c>
      <c r="G840" s="0" t="n">
        <v>0</v>
      </c>
      <c r="H840" s="0" t="n">
        <f aca="false">21*E840</f>
        <v>42</v>
      </c>
      <c r="I840" s="0" t="n">
        <f aca="false">F840+G840</f>
        <v>7665</v>
      </c>
      <c r="J840" s="0" t="n">
        <f aca="false">I840+H840</f>
        <v>7707</v>
      </c>
      <c r="K840" s="0" t="n">
        <f aca="false">C840-J840</f>
        <v>0</v>
      </c>
    </row>
    <row r="841" s="43" customFormat="true" ht="29.85" hidden="false" customHeight="false" outlineLevel="0" collapsed="false">
      <c r="A841" s="139" t="n">
        <v>105371795</v>
      </c>
      <c r="B841" s="18" t="s">
        <v>4207</v>
      </c>
      <c r="C841" s="19" t="n">
        <v>7707</v>
      </c>
      <c r="D841" s="135" t="n">
        <v>105371795</v>
      </c>
      <c r="E841" s="0" t="n">
        <v>2</v>
      </c>
      <c r="F841" s="0" t="n">
        <v>7665</v>
      </c>
      <c r="G841" s="0" t="n">
        <v>0</v>
      </c>
      <c r="H841" s="0" t="n">
        <f aca="false">21*E841</f>
        <v>42</v>
      </c>
      <c r="I841" s="0" t="n">
        <f aca="false">F841+G841</f>
        <v>7665</v>
      </c>
      <c r="J841" s="0" t="n">
        <f aca="false">I841+H841</f>
        <v>7707</v>
      </c>
      <c r="K841" s="0" t="n">
        <f aca="false">C841-J841</f>
        <v>0</v>
      </c>
      <c r="AMC841" s="0"/>
      <c r="AMD841" s="0"/>
      <c r="AME841" s="0"/>
      <c r="AMF841" s="0"/>
      <c r="AMG841" s="0"/>
      <c r="AMH841" s="0"/>
      <c r="AMI841" s="0"/>
      <c r="AMJ841" s="0"/>
    </row>
    <row r="842" customFormat="false" ht="29.85" hidden="false" customHeight="false" outlineLevel="0" collapsed="false">
      <c r="A842" s="139" t="n">
        <v>105371800</v>
      </c>
      <c r="B842" s="18" t="s">
        <v>4866</v>
      </c>
      <c r="C842" s="19" t="n">
        <v>3853.5</v>
      </c>
      <c r="D842" s="135" t="n">
        <v>105371800</v>
      </c>
      <c r="E842" s="0" t="n">
        <v>1</v>
      </c>
      <c r="F842" s="0" t="n">
        <v>3832.5</v>
      </c>
      <c r="G842" s="0" t="n">
        <v>0</v>
      </c>
      <c r="H842" s="0" t="n">
        <f aca="false">21*E842</f>
        <v>21</v>
      </c>
      <c r="I842" s="0" t="n">
        <f aca="false">F842+G842</f>
        <v>3832.5</v>
      </c>
      <c r="J842" s="0" t="n">
        <f aca="false">I842+H842</f>
        <v>3853.5</v>
      </c>
      <c r="K842" s="0" t="n">
        <f aca="false">C842-J842</f>
        <v>0</v>
      </c>
    </row>
    <row r="843" customFormat="false" ht="29.85" hidden="false" customHeight="false" outlineLevel="0" collapsed="false">
      <c r="A843" s="139" t="n">
        <v>105371810</v>
      </c>
      <c r="B843" s="18" t="s">
        <v>4440</v>
      </c>
      <c r="C843" s="19" t="n">
        <v>3853.5</v>
      </c>
      <c r="D843" s="135" t="n">
        <v>105371810</v>
      </c>
      <c r="E843" s="0" t="n">
        <v>1</v>
      </c>
      <c r="F843" s="0" t="n">
        <v>3832.5</v>
      </c>
      <c r="G843" s="0" t="n">
        <v>0</v>
      </c>
      <c r="H843" s="0" t="n">
        <f aca="false">21*E843</f>
        <v>21</v>
      </c>
      <c r="I843" s="0" t="n">
        <f aca="false">F843+G843</f>
        <v>3832.5</v>
      </c>
      <c r="J843" s="0" t="n">
        <f aca="false">I843+H843</f>
        <v>3853.5</v>
      </c>
      <c r="K843" s="0" t="n">
        <f aca="false">C843-J843</f>
        <v>0</v>
      </c>
    </row>
    <row r="844" customFormat="false" ht="29.85" hidden="false" customHeight="false" outlineLevel="0" collapsed="false">
      <c r="A844" s="139" t="n">
        <v>105371838</v>
      </c>
      <c r="B844" s="18" t="s">
        <v>3970</v>
      </c>
      <c r="C844" s="19" t="n">
        <v>3853.5</v>
      </c>
      <c r="D844" s="135" t="n">
        <v>105371838</v>
      </c>
      <c r="E844" s="0" t="n">
        <v>1</v>
      </c>
      <c r="F844" s="0" t="n">
        <v>3832.5</v>
      </c>
      <c r="G844" s="0" t="n">
        <v>0</v>
      </c>
      <c r="H844" s="0" t="n">
        <f aca="false">21*E844</f>
        <v>21</v>
      </c>
      <c r="I844" s="0" t="n">
        <f aca="false">F844+G844</f>
        <v>3832.5</v>
      </c>
      <c r="J844" s="0" t="n">
        <f aca="false">I844+H844</f>
        <v>3853.5</v>
      </c>
      <c r="K844" s="0" t="n">
        <f aca="false">C844-J844</f>
        <v>0</v>
      </c>
    </row>
    <row r="845" customFormat="false" ht="29.85" hidden="false" customHeight="false" outlineLevel="0" collapsed="false">
      <c r="A845" s="139" t="n">
        <v>105371840</v>
      </c>
      <c r="B845" s="18" t="s">
        <v>4248</v>
      </c>
      <c r="C845" s="19" t="n">
        <v>7707</v>
      </c>
      <c r="D845" s="135" t="n">
        <v>105371840</v>
      </c>
      <c r="E845" s="0" t="n">
        <v>2</v>
      </c>
      <c r="F845" s="0" t="n">
        <v>7665</v>
      </c>
      <c r="G845" s="0" t="n">
        <v>0</v>
      </c>
      <c r="H845" s="0" t="n">
        <f aca="false">21*E845</f>
        <v>42</v>
      </c>
      <c r="I845" s="0" t="n">
        <f aca="false">F845+G845</f>
        <v>7665</v>
      </c>
      <c r="J845" s="0" t="n">
        <f aca="false">I845+H845</f>
        <v>7707</v>
      </c>
      <c r="K845" s="0" t="n">
        <f aca="false">C845-J845</f>
        <v>0</v>
      </c>
    </row>
    <row r="846" customFormat="false" ht="29.85" hidden="false" customHeight="false" outlineLevel="0" collapsed="false">
      <c r="A846" s="139" t="n">
        <v>105371843</v>
      </c>
      <c r="B846" s="18" t="s">
        <v>4402</v>
      </c>
      <c r="C846" s="19" t="n">
        <v>3853.5</v>
      </c>
      <c r="D846" s="135" t="n">
        <v>105371843</v>
      </c>
      <c r="E846" s="0" t="n">
        <v>1</v>
      </c>
      <c r="F846" s="0" t="n">
        <v>3832.5</v>
      </c>
      <c r="G846" s="0" t="n">
        <v>0</v>
      </c>
      <c r="H846" s="0" t="n">
        <f aca="false">21*E846</f>
        <v>21</v>
      </c>
      <c r="I846" s="0" t="n">
        <f aca="false">F846+G846</f>
        <v>3832.5</v>
      </c>
      <c r="J846" s="0" t="n">
        <f aca="false">I846+H846</f>
        <v>3853.5</v>
      </c>
      <c r="K846" s="0" t="n">
        <f aca="false">C846-J846</f>
        <v>0</v>
      </c>
    </row>
    <row r="847" customFormat="false" ht="29.85" hidden="false" customHeight="false" outlineLevel="0" collapsed="false">
      <c r="A847" s="139" t="n">
        <v>105371850</v>
      </c>
      <c r="B847" s="18" t="s">
        <v>4245</v>
      </c>
      <c r="C847" s="19" t="n">
        <v>7707</v>
      </c>
      <c r="D847" s="135" t="n">
        <v>105371850</v>
      </c>
      <c r="E847" s="0" t="n">
        <v>2</v>
      </c>
      <c r="F847" s="0" t="n">
        <v>7665</v>
      </c>
      <c r="G847" s="0" t="n">
        <v>0</v>
      </c>
      <c r="H847" s="0" t="n">
        <f aca="false">21*E847</f>
        <v>42</v>
      </c>
      <c r="I847" s="0" t="n">
        <f aca="false">F847+G847</f>
        <v>7665</v>
      </c>
      <c r="J847" s="0" t="n">
        <f aca="false">I847+H847</f>
        <v>7707</v>
      </c>
      <c r="K847" s="0" t="n">
        <f aca="false">C847-J847</f>
        <v>0</v>
      </c>
    </row>
    <row r="848" customFormat="false" ht="29.85" hidden="false" customHeight="false" outlineLevel="0" collapsed="false">
      <c r="A848" s="139" t="n">
        <v>105371855</v>
      </c>
      <c r="B848" s="18" t="s">
        <v>3953</v>
      </c>
      <c r="C848" s="19" t="n">
        <v>32854.5</v>
      </c>
      <c r="D848" s="135" t="n">
        <v>105371855</v>
      </c>
      <c r="E848" s="0" t="n">
        <v>7</v>
      </c>
      <c r="F848" s="0" t="n">
        <v>32707.5</v>
      </c>
      <c r="G848" s="0" t="n">
        <v>0</v>
      </c>
      <c r="H848" s="0" t="n">
        <f aca="false">21*E848</f>
        <v>147</v>
      </c>
      <c r="I848" s="0" t="n">
        <f aca="false">F848+G848</f>
        <v>32707.5</v>
      </c>
      <c r="J848" s="0" t="n">
        <f aca="false">I848+H848</f>
        <v>32854.5</v>
      </c>
      <c r="K848" s="0" t="n">
        <f aca="false">C848-J848</f>
        <v>0</v>
      </c>
    </row>
    <row r="849" customFormat="false" ht="29.85" hidden="false" customHeight="false" outlineLevel="0" collapsed="false">
      <c r="A849" s="139" t="n">
        <v>105371873</v>
      </c>
      <c r="B849" s="18" t="s">
        <v>4061</v>
      </c>
      <c r="C849" s="19" t="n">
        <v>7707</v>
      </c>
      <c r="D849" s="135" t="n">
        <v>105371873</v>
      </c>
      <c r="E849" s="0" t="n">
        <v>2</v>
      </c>
      <c r="F849" s="0" t="n">
        <v>7665</v>
      </c>
      <c r="G849" s="0" t="n">
        <v>0</v>
      </c>
      <c r="H849" s="0" t="n">
        <f aca="false">21*E849</f>
        <v>42</v>
      </c>
      <c r="I849" s="0" t="n">
        <f aca="false">F849+G849</f>
        <v>7665</v>
      </c>
      <c r="J849" s="0" t="n">
        <f aca="false">I849+H849</f>
        <v>7707</v>
      </c>
      <c r="K849" s="0" t="n">
        <f aca="false">C849-J849</f>
        <v>0</v>
      </c>
    </row>
    <row r="850" customFormat="false" ht="29.85" hidden="false" customHeight="false" outlineLevel="0" collapsed="false">
      <c r="A850" s="139" t="n">
        <v>105371883</v>
      </c>
      <c r="B850" s="18" t="s">
        <v>4358</v>
      </c>
      <c r="C850" s="19" t="n">
        <v>3853.5</v>
      </c>
      <c r="D850" s="135" t="n">
        <v>105371883</v>
      </c>
      <c r="E850" s="0" t="n">
        <v>1</v>
      </c>
      <c r="F850" s="0" t="n">
        <v>3832.5</v>
      </c>
      <c r="G850" s="0" t="n">
        <v>0</v>
      </c>
      <c r="H850" s="0" t="n">
        <f aca="false">21*E850</f>
        <v>21</v>
      </c>
      <c r="I850" s="0" t="n">
        <f aca="false">F850+G850</f>
        <v>3832.5</v>
      </c>
      <c r="J850" s="0" t="n">
        <f aca="false">I850+H850</f>
        <v>3853.5</v>
      </c>
      <c r="K850" s="0" t="n">
        <f aca="false">C850-J850</f>
        <v>0</v>
      </c>
    </row>
    <row r="851" customFormat="false" ht="29.85" hidden="false" customHeight="false" outlineLevel="0" collapsed="false">
      <c r="A851" s="139" t="n">
        <v>105371888</v>
      </c>
      <c r="B851" s="18" t="s">
        <v>3984</v>
      </c>
      <c r="C851" s="19" t="n">
        <v>3853.5</v>
      </c>
      <c r="D851" s="135" t="n">
        <v>105371888</v>
      </c>
      <c r="E851" s="0" t="n">
        <v>1</v>
      </c>
      <c r="F851" s="0" t="n">
        <v>3832.5</v>
      </c>
      <c r="G851" s="0" t="n">
        <v>0</v>
      </c>
      <c r="H851" s="0" t="n">
        <f aca="false">21*E851</f>
        <v>21</v>
      </c>
      <c r="I851" s="0" t="n">
        <f aca="false">F851+G851</f>
        <v>3832.5</v>
      </c>
      <c r="J851" s="0" t="n">
        <f aca="false">I851+H851</f>
        <v>3853.5</v>
      </c>
      <c r="K851" s="0" t="n">
        <f aca="false">C851-J851</f>
        <v>0</v>
      </c>
    </row>
    <row r="852" customFormat="false" ht="29.85" hidden="false" customHeight="false" outlineLevel="0" collapsed="false">
      <c r="A852" s="139" t="n">
        <v>105371892</v>
      </c>
      <c r="B852" s="18" t="s">
        <v>3760</v>
      </c>
      <c r="C852" s="19" t="n">
        <v>7707</v>
      </c>
      <c r="D852" s="135" t="n">
        <v>105371892</v>
      </c>
      <c r="E852" s="0" t="n">
        <v>2</v>
      </c>
      <c r="F852" s="0" t="n">
        <v>7665</v>
      </c>
      <c r="G852" s="0" t="n">
        <v>0</v>
      </c>
      <c r="H852" s="0" t="n">
        <f aca="false">21*E852</f>
        <v>42</v>
      </c>
      <c r="I852" s="0" t="n">
        <f aca="false">F852+G852</f>
        <v>7665</v>
      </c>
      <c r="J852" s="0" t="n">
        <f aca="false">I852+H852</f>
        <v>7707</v>
      </c>
      <c r="K852" s="0" t="n">
        <f aca="false">C852-J852</f>
        <v>0</v>
      </c>
    </row>
    <row r="853" customFormat="false" ht="29.85" hidden="false" customHeight="false" outlineLevel="0" collapsed="false">
      <c r="A853" s="139" t="n">
        <v>105371901</v>
      </c>
      <c r="B853" s="18" t="s">
        <v>4572</v>
      </c>
      <c r="C853" s="19" t="n">
        <v>7707</v>
      </c>
      <c r="D853" s="135" t="n">
        <v>105371901</v>
      </c>
      <c r="E853" s="0" t="n">
        <v>2</v>
      </c>
      <c r="F853" s="0" t="n">
        <v>7665</v>
      </c>
      <c r="G853" s="0" t="n">
        <v>0</v>
      </c>
      <c r="H853" s="0" t="n">
        <f aca="false">21*E853</f>
        <v>42</v>
      </c>
      <c r="I853" s="0" t="n">
        <f aca="false">F853+G853</f>
        <v>7665</v>
      </c>
      <c r="J853" s="0" t="n">
        <f aca="false">I853+H853</f>
        <v>7707</v>
      </c>
      <c r="K853" s="0" t="n">
        <f aca="false">C853-J853</f>
        <v>0</v>
      </c>
    </row>
    <row r="854" customFormat="false" ht="29.85" hidden="false" customHeight="false" outlineLevel="0" collapsed="false">
      <c r="A854" s="139" t="n">
        <v>105371901</v>
      </c>
      <c r="B854" s="18" t="s">
        <v>4573</v>
      </c>
      <c r="C854" s="19" t="n">
        <v>7707</v>
      </c>
      <c r="D854" s="135" t="n">
        <v>105371901</v>
      </c>
      <c r="E854" s="0" t="n">
        <v>2</v>
      </c>
      <c r="F854" s="0" t="n">
        <v>7665</v>
      </c>
      <c r="G854" s="0" t="n">
        <v>0</v>
      </c>
      <c r="H854" s="0" t="n">
        <f aca="false">21*E854</f>
        <v>42</v>
      </c>
      <c r="I854" s="0" t="n">
        <f aca="false">F854+G854</f>
        <v>7665</v>
      </c>
      <c r="J854" s="0" t="n">
        <f aca="false">I854+H854</f>
        <v>7707</v>
      </c>
      <c r="K854" s="0" t="n">
        <f aca="false">C854-J854</f>
        <v>0</v>
      </c>
    </row>
    <row r="855" customFormat="false" ht="29.85" hidden="false" customHeight="false" outlineLevel="0" collapsed="false">
      <c r="A855" s="139" t="n">
        <v>105371908</v>
      </c>
      <c r="B855" s="18" t="s">
        <v>4108</v>
      </c>
      <c r="C855" s="19" t="n">
        <v>3853.5</v>
      </c>
      <c r="D855" s="135" t="n">
        <v>105371908</v>
      </c>
      <c r="E855" s="0" t="n">
        <v>1</v>
      </c>
      <c r="F855" s="0" t="n">
        <v>3832.5</v>
      </c>
      <c r="G855" s="0" t="n">
        <v>0</v>
      </c>
      <c r="H855" s="0" t="n">
        <f aca="false">21*E855</f>
        <v>21</v>
      </c>
      <c r="I855" s="0" t="n">
        <f aca="false">F855+G855</f>
        <v>3832.5</v>
      </c>
      <c r="J855" s="0" t="n">
        <f aca="false">I855+H855</f>
        <v>3853.5</v>
      </c>
      <c r="K855" s="0" t="n">
        <f aca="false">C855-J855</f>
        <v>0</v>
      </c>
    </row>
    <row r="856" customFormat="false" ht="29.85" hidden="false" customHeight="false" outlineLevel="0" collapsed="false">
      <c r="A856" s="139" t="n">
        <v>105371913</v>
      </c>
      <c r="B856" s="18" t="s">
        <v>4003</v>
      </c>
      <c r="C856" s="19" t="n">
        <v>3853.5</v>
      </c>
      <c r="D856" s="135" t="n">
        <v>105371913</v>
      </c>
      <c r="E856" s="0" t="n">
        <v>1</v>
      </c>
      <c r="F856" s="0" t="n">
        <v>3832.5</v>
      </c>
      <c r="G856" s="0" t="n">
        <v>0</v>
      </c>
      <c r="H856" s="0" t="n">
        <f aca="false">21*E856</f>
        <v>21</v>
      </c>
      <c r="I856" s="0" t="n">
        <f aca="false">F856+G856</f>
        <v>3832.5</v>
      </c>
      <c r="J856" s="0" t="n">
        <f aca="false">I856+H856</f>
        <v>3853.5</v>
      </c>
      <c r="K856" s="0" t="n">
        <f aca="false">C856-J856</f>
        <v>0</v>
      </c>
    </row>
    <row r="857" customFormat="false" ht="29.85" hidden="false" customHeight="false" outlineLevel="0" collapsed="false">
      <c r="A857" s="139" t="n">
        <v>105371915</v>
      </c>
      <c r="B857" s="18" t="s">
        <v>4501</v>
      </c>
      <c r="C857" s="19" t="n">
        <v>3853.5</v>
      </c>
      <c r="D857" s="135" t="n">
        <v>105371915</v>
      </c>
      <c r="E857" s="0" t="n">
        <v>1</v>
      </c>
      <c r="F857" s="0" t="n">
        <v>3832.5</v>
      </c>
      <c r="G857" s="0" t="n">
        <v>0</v>
      </c>
      <c r="H857" s="0" t="n">
        <f aca="false">21*E857</f>
        <v>21</v>
      </c>
      <c r="I857" s="0" t="n">
        <f aca="false">F857+G857</f>
        <v>3832.5</v>
      </c>
      <c r="J857" s="0" t="n">
        <f aca="false">I857+H857</f>
        <v>3853.5</v>
      </c>
      <c r="K857" s="0" t="n">
        <f aca="false">C857-J857</f>
        <v>0</v>
      </c>
    </row>
    <row r="858" customFormat="false" ht="29.85" hidden="false" customHeight="false" outlineLevel="0" collapsed="false">
      <c r="A858" s="139" t="n">
        <v>105371951</v>
      </c>
      <c r="B858" s="18" t="s">
        <v>4597</v>
      </c>
      <c r="C858" s="19" t="n">
        <v>7707</v>
      </c>
      <c r="D858" s="135" t="n">
        <v>105371951</v>
      </c>
      <c r="E858" s="0" t="n">
        <v>2</v>
      </c>
      <c r="F858" s="0" t="n">
        <v>7665</v>
      </c>
      <c r="G858" s="0" t="n">
        <v>0</v>
      </c>
      <c r="H858" s="0" t="n">
        <f aca="false">21*E858</f>
        <v>42</v>
      </c>
      <c r="I858" s="0" t="n">
        <f aca="false">F858+G858</f>
        <v>7665</v>
      </c>
      <c r="J858" s="0" t="n">
        <f aca="false">I858+H858</f>
        <v>7707</v>
      </c>
      <c r="K858" s="0" t="n">
        <f aca="false">C858-J858</f>
        <v>0</v>
      </c>
    </row>
    <row r="859" customFormat="false" ht="29.85" hidden="false" customHeight="false" outlineLevel="0" collapsed="false">
      <c r="A859" s="140" t="n">
        <v>105371970</v>
      </c>
      <c r="B859" s="18" t="s">
        <v>4428</v>
      </c>
      <c r="C859" s="19" t="n">
        <v>3853.5</v>
      </c>
      <c r="D859" s="135" t="n">
        <v>105371970</v>
      </c>
      <c r="E859" s="0" t="n">
        <v>1</v>
      </c>
      <c r="F859" s="0" t="n">
        <v>3832.5</v>
      </c>
      <c r="G859" s="0" t="n">
        <v>0</v>
      </c>
      <c r="H859" s="0" t="n">
        <f aca="false">21*E859</f>
        <v>21</v>
      </c>
      <c r="I859" s="0" t="n">
        <f aca="false">F859+G859</f>
        <v>3832.5</v>
      </c>
      <c r="J859" s="0" t="n">
        <f aca="false">I859+H859</f>
        <v>3853.5</v>
      </c>
      <c r="K859" s="0" t="n">
        <f aca="false">C859-J859</f>
        <v>0</v>
      </c>
    </row>
    <row r="860" customFormat="false" ht="29.85" hidden="false" customHeight="false" outlineLevel="0" collapsed="false">
      <c r="A860" s="139" t="n">
        <v>105371982</v>
      </c>
      <c r="B860" s="18" t="s">
        <v>5406</v>
      </c>
      <c r="C860" s="19" t="n">
        <v>18774</v>
      </c>
      <c r="D860" s="135" t="n">
        <v>105371982</v>
      </c>
      <c r="E860" s="0" t="n">
        <v>4</v>
      </c>
      <c r="F860" s="0" t="n">
        <v>18690</v>
      </c>
      <c r="G860" s="0" t="n">
        <v>0</v>
      </c>
      <c r="H860" s="0" t="n">
        <f aca="false">21*E860</f>
        <v>84</v>
      </c>
      <c r="I860" s="0" t="n">
        <f aca="false">F860+G860</f>
        <v>18690</v>
      </c>
      <c r="J860" s="0" t="n">
        <f aca="false">I860+H860</f>
        <v>18774</v>
      </c>
      <c r="K860" s="0" t="n">
        <f aca="false">C860-J860</f>
        <v>0</v>
      </c>
    </row>
    <row r="861" customFormat="false" ht="29.85" hidden="false" customHeight="false" outlineLevel="0" collapsed="false">
      <c r="A861" s="139" t="n">
        <v>105371995</v>
      </c>
      <c r="B861" s="18" t="s">
        <v>4524</v>
      </c>
      <c r="C861" s="19" t="n">
        <v>3853.5</v>
      </c>
      <c r="D861" s="135" t="n">
        <v>105371995</v>
      </c>
      <c r="E861" s="0" t="n">
        <v>1</v>
      </c>
      <c r="F861" s="0" t="n">
        <v>3832.5</v>
      </c>
      <c r="G861" s="0" t="n">
        <v>0</v>
      </c>
      <c r="H861" s="0" t="n">
        <f aca="false">21*E861</f>
        <v>21</v>
      </c>
      <c r="I861" s="0" t="n">
        <f aca="false">F861+G861</f>
        <v>3832.5</v>
      </c>
      <c r="J861" s="0" t="n">
        <f aca="false">I861+H861</f>
        <v>3853.5</v>
      </c>
      <c r="K861" s="0" t="n">
        <f aca="false">C861-J861</f>
        <v>0</v>
      </c>
    </row>
    <row r="862" customFormat="false" ht="29.85" hidden="false" customHeight="false" outlineLevel="0" collapsed="false">
      <c r="A862" s="139" t="n">
        <v>105371997</v>
      </c>
      <c r="B862" s="18" t="s">
        <v>4299</v>
      </c>
      <c r="C862" s="19" t="n">
        <v>11560.5</v>
      </c>
      <c r="D862" s="135" t="n">
        <v>105371997</v>
      </c>
      <c r="E862" s="0" t="n">
        <v>3</v>
      </c>
      <c r="F862" s="0" t="n">
        <v>11497.5</v>
      </c>
      <c r="G862" s="0" t="n">
        <v>0</v>
      </c>
      <c r="H862" s="0" t="n">
        <f aca="false">21*E862</f>
        <v>63</v>
      </c>
      <c r="I862" s="0" t="n">
        <f aca="false">F862+G862</f>
        <v>11497.5</v>
      </c>
      <c r="J862" s="0" t="n">
        <f aca="false">I862+H862</f>
        <v>11560.5</v>
      </c>
      <c r="K862" s="0" t="n">
        <f aca="false">C862-J862</f>
        <v>0</v>
      </c>
    </row>
    <row r="863" customFormat="false" ht="29.85" hidden="false" customHeight="false" outlineLevel="0" collapsed="false">
      <c r="A863" s="139" t="n">
        <v>105372012</v>
      </c>
      <c r="B863" s="18" t="s">
        <v>3990</v>
      </c>
      <c r="C863" s="19" t="n">
        <v>3853.5</v>
      </c>
      <c r="D863" s="135" t="n">
        <v>105372012</v>
      </c>
      <c r="E863" s="0" t="n">
        <v>1</v>
      </c>
      <c r="F863" s="0" t="n">
        <v>3832.5</v>
      </c>
      <c r="G863" s="0" t="n">
        <v>0</v>
      </c>
      <c r="H863" s="0" t="n">
        <f aca="false">21*E863</f>
        <v>21</v>
      </c>
      <c r="I863" s="0" t="n">
        <f aca="false">F863+G863</f>
        <v>3832.5</v>
      </c>
      <c r="J863" s="0" t="n">
        <f aca="false">I863+H863</f>
        <v>3853.5</v>
      </c>
      <c r="K863" s="0" t="n">
        <f aca="false">C863-J863</f>
        <v>0</v>
      </c>
    </row>
    <row r="864" customFormat="false" ht="29.85" hidden="false" customHeight="false" outlineLevel="0" collapsed="false">
      <c r="A864" s="139" t="n">
        <v>105372019</v>
      </c>
      <c r="B864" s="18" t="s">
        <v>4070</v>
      </c>
      <c r="C864" s="19" t="n">
        <v>7707</v>
      </c>
      <c r="D864" s="135" t="n">
        <v>105372019</v>
      </c>
      <c r="E864" s="0" t="n">
        <v>2</v>
      </c>
      <c r="F864" s="0" t="n">
        <v>7665</v>
      </c>
      <c r="G864" s="0" t="n">
        <v>0</v>
      </c>
      <c r="H864" s="0" t="n">
        <f aca="false">21*E864</f>
        <v>42</v>
      </c>
      <c r="I864" s="0" t="n">
        <f aca="false">F864+G864</f>
        <v>7665</v>
      </c>
      <c r="J864" s="0" t="n">
        <f aca="false">I864+H864</f>
        <v>7707</v>
      </c>
      <c r="K864" s="0" t="n">
        <f aca="false">C864-J864</f>
        <v>0</v>
      </c>
    </row>
    <row r="865" customFormat="false" ht="29.85" hidden="false" customHeight="false" outlineLevel="0" collapsed="false">
      <c r="A865" s="139" t="n">
        <v>105372029</v>
      </c>
      <c r="B865" s="18" t="s">
        <v>4091</v>
      </c>
      <c r="C865" s="19" t="n">
        <v>7707</v>
      </c>
      <c r="D865" s="135" t="n">
        <v>105372029</v>
      </c>
      <c r="E865" s="0" t="n">
        <v>2</v>
      </c>
      <c r="F865" s="0" t="n">
        <v>7665</v>
      </c>
      <c r="G865" s="0" t="n">
        <v>0</v>
      </c>
      <c r="H865" s="0" t="n">
        <f aca="false">21*E865</f>
        <v>42</v>
      </c>
      <c r="I865" s="0" t="n">
        <f aca="false">F865+G865</f>
        <v>7665</v>
      </c>
      <c r="J865" s="0" t="n">
        <f aca="false">I865+H865</f>
        <v>7707</v>
      </c>
      <c r="K865" s="0" t="n">
        <f aca="false">C865-J865</f>
        <v>0</v>
      </c>
    </row>
    <row r="866" customFormat="false" ht="29.85" hidden="false" customHeight="false" outlineLevel="0" collapsed="false">
      <c r="A866" s="139" t="n">
        <v>105372030</v>
      </c>
      <c r="B866" s="18" t="s">
        <v>4382</v>
      </c>
      <c r="C866" s="19" t="n">
        <v>3853.5</v>
      </c>
      <c r="D866" s="135" t="n">
        <v>105372030</v>
      </c>
      <c r="E866" s="0" t="n">
        <v>1</v>
      </c>
      <c r="F866" s="0" t="n">
        <v>3832.5</v>
      </c>
      <c r="G866" s="0" t="n">
        <v>0</v>
      </c>
      <c r="H866" s="0" t="n">
        <f aca="false">21*E866</f>
        <v>21</v>
      </c>
      <c r="I866" s="0" t="n">
        <f aca="false">F866+G866</f>
        <v>3832.5</v>
      </c>
      <c r="J866" s="0" t="n">
        <f aca="false">I866+H866</f>
        <v>3853.5</v>
      </c>
      <c r="K866" s="0" t="n">
        <f aca="false">C866-J866</f>
        <v>0</v>
      </c>
    </row>
    <row r="867" s="65" customFormat="true" ht="29.85" hidden="false" customHeight="false" outlineLevel="0" collapsed="false">
      <c r="A867" s="139" t="n">
        <v>105372032</v>
      </c>
      <c r="B867" s="18" t="s">
        <v>4059</v>
      </c>
      <c r="C867" s="19" t="n">
        <v>7707</v>
      </c>
      <c r="D867" s="135" t="n">
        <v>105372032</v>
      </c>
      <c r="E867" s="0" t="n">
        <v>2</v>
      </c>
      <c r="F867" s="0" t="n">
        <v>7665</v>
      </c>
      <c r="G867" s="0" t="n">
        <v>0</v>
      </c>
      <c r="H867" s="0" t="n">
        <f aca="false">21*E867</f>
        <v>42</v>
      </c>
      <c r="I867" s="0" t="n">
        <f aca="false">F867+G867</f>
        <v>7665</v>
      </c>
      <c r="J867" s="0" t="n">
        <f aca="false">I867+H867</f>
        <v>7707</v>
      </c>
      <c r="K867" s="0" t="n">
        <f aca="false">C867-J867</f>
        <v>0</v>
      </c>
      <c r="AMC867" s="0"/>
      <c r="AMD867" s="0"/>
      <c r="AME867" s="0"/>
      <c r="AMF867" s="0"/>
      <c r="AMG867" s="0"/>
      <c r="AMH867" s="0"/>
      <c r="AMI867" s="0"/>
      <c r="AMJ867" s="0"/>
    </row>
    <row r="868" s="43" customFormat="true" ht="29.85" hidden="false" customHeight="false" outlineLevel="0" collapsed="false">
      <c r="A868" s="139" t="n">
        <v>105372037</v>
      </c>
      <c r="B868" s="18" t="s">
        <v>4035</v>
      </c>
      <c r="C868" s="19" t="n">
        <v>7707</v>
      </c>
      <c r="D868" s="135" t="n">
        <v>105372037</v>
      </c>
      <c r="E868" s="0" t="n">
        <v>2</v>
      </c>
      <c r="F868" s="0" t="n">
        <v>7665</v>
      </c>
      <c r="G868" s="0" t="n">
        <v>0</v>
      </c>
      <c r="H868" s="0" t="n">
        <f aca="false">21*E868</f>
        <v>42</v>
      </c>
      <c r="I868" s="0" t="n">
        <f aca="false">F868+G868</f>
        <v>7665</v>
      </c>
      <c r="J868" s="0" t="n">
        <f aca="false">I868+H868</f>
        <v>7707</v>
      </c>
      <c r="K868" s="0" t="n">
        <f aca="false">C868-J868</f>
        <v>0</v>
      </c>
      <c r="AMC868" s="0"/>
      <c r="AMD868" s="0"/>
      <c r="AME868" s="0"/>
      <c r="AMF868" s="0"/>
      <c r="AMG868" s="0"/>
      <c r="AMH868" s="0"/>
      <c r="AMI868" s="0"/>
      <c r="AMJ868" s="0"/>
    </row>
    <row r="869" customFormat="false" ht="29.85" hidden="false" customHeight="false" outlineLevel="0" collapsed="false">
      <c r="A869" s="139" t="n">
        <v>105372047</v>
      </c>
      <c r="B869" s="18" t="s">
        <v>3958</v>
      </c>
      <c r="C869" s="19" t="n">
        <v>15414</v>
      </c>
      <c r="D869" s="135" t="n">
        <v>105372047</v>
      </c>
      <c r="E869" s="0" t="n">
        <v>4</v>
      </c>
      <c r="F869" s="0" t="n">
        <v>15330</v>
      </c>
      <c r="G869" s="0" t="n">
        <v>0</v>
      </c>
      <c r="H869" s="0" t="n">
        <f aca="false">21*E869</f>
        <v>84</v>
      </c>
      <c r="I869" s="0" t="n">
        <f aca="false">F869+G869</f>
        <v>15330</v>
      </c>
      <c r="J869" s="0" t="n">
        <f aca="false">I869+H869</f>
        <v>15414</v>
      </c>
      <c r="K869" s="0" t="n">
        <f aca="false">C869-J869</f>
        <v>0</v>
      </c>
    </row>
    <row r="870" customFormat="false" ht="29.85" hidden="false" customHeight="false" outlineLevel="0" collapsed="false">
      <c r="A870" s="139" t="n">
        <v>105372095</v>
      </c>
      <c r="B870" s="18" t="s">
        <v>4889</v>
      </c>
      <c r="C870" s="19" t="n">
        <v>3853.5</v>
      </c>
      <c r="D870" s="135" t="n">
        <v>105372095</v>
      </c>
      <c r="E870" s="0" t="n">
        <v>1</v>
      </c>
      <c r="F870" s="0" t="n">
        <v>3832.5</v>
      </c>
      <c r="G870" s="0" t="n">
        <v>0</v>
      </c>
      <c r="H870" s="0" t="n">
        <f aca="false">21*E870</f>
        <v>21</v>
      </c>
      <c r="I870" s="0" t="n">
        <f aca="false">F870+G870</f>
        <v>3832.5</v>
      </c>
      <c r="J870" s="0" t="n">
        <f aca="false">I870+H870</f>
        <v>3853.5</v>
      </c>
      <c r="K870" s="0" t="n">
        <f aca="false">C870-J870</f>
        <v>0</v>
      </c>
    </row>
    <row r="871" customFormat="false" ht="29.85" hidden="false" customHeight="false" outlineLevel="0" collapsed="false">
      <c r="A871" s="139" t="n">
        <v>105372099</v>
      </c>
      <c r="B871" s="18" t="s">
        <v>4906</v>
      </c>
      <c r="C871" s="19" t="n">
        <v>3853.5</v>
      </c>
      <c r="D871" s="135" t="n">
        <v>105372099</v>
      </c>
      <c r="E871" s="0" t="n">
        <v>1</v>
      </c>
      <c r="F871" s="0" t="n">
        <v>3832.5</v>
      </c>
      <c r="G871" s="0" t="n">
        <v>0</v>
      </c>
      <c r="H871" s="0" t="n">
        <f aca="false">21*E871</f>
        <v>21</v>
      </c>
      <c r="I871" s="0" t="n">
        <f aca="false">F871+G871</f>
        <v>3832.5</v>
      </c>
      <c r="J871" s="0" t="n">
        <f aca="false">I871+H871</f>
        <v>3853.5</v>
      </c>
      <c r="K871" s="0" t="n">
        <f aca="false">C871-J871</f>
        <v>0</v>
      </c>
    </row>
    <row r="872" customFormat="false" ht="29.85" hidden="false" customHeight="false" outlineLevel="0" collapsed="false">
      <c r="A872" s="139" t="n">
        <v>105372103</v>
      </c>
      <c r="B872" s="18" t="s">
        <v>4345</v>
      </c>
      <c r="C872" s="19" t="n">
        <v>11560.5</v>
      </c>
      <c r="D872" s="135" t="n">
        <v>105372103</v>
      </c>
      <c r="E872" s="0" t="n">
        <v>3</v>
      </c>
      <c r="F872" s="0" t="n">
        <v>11497.5</v>
      </c>
      <c r="G872" s="0" t="n">
        <v>0</v>
      </c>
      <c r="H872" s="0" t="n">
        <f aca="false">21*E872</f>
        <v>63</v>
      </c>
      <c r="I872" s="0" t="n">
        <f aca="false">F872+G872</f>
        <v>11497.5</v>
      </c>
      <c r="J872" s="0" t="n">
        <f aca="false">I872+H872</f>
        <v>11560.5</v>
      </c>
      <c r="K872" s="0" t="n">
        <f aca="false">C872-J872</f>
        <v>0</v>
      </c>
    </row>
    <row r="873" customFormat="false" ht="29.85" hidden="false" customHeight="false" outlineLevel="0" collapsed="false">
      <c r="A873" s="139" t="n">
        <v>105372104</v>
      </c>
      <c r="B873" s="18" t="s">
        <v>4635</v>
      </c>
      <c r="C873" s="19" t="n">
        <v>7707</v>
      </c>
      <c r="D873" s="135" t="n">
        <v>105372104</v>
      </c>
      <c r="E873" s="0" t="n">
        <v>2</v>
      </c>
      <c r="F873" s="0" t="n">
        <v>7665</v>
      </c>
      <c r="G873" s="0" t="n">
        <v>0</v>
      </c>
      <c r="H873" s="0" t="n">
        <f aca="false">21*E873</f>
        <v>42</v>
      </c>
      <c r="I873" s="0" t="n">
        <f aca="false">F873+G873</f>
        <v>7665</v>
      </c>
      <c r="J873" s="0" t="n">
        <f aca="false">I873+H873</f>
        <v>7707</v>
      </c>
      <c r="K873" s="0" t="n">
        <f aca="false">C873-J873</f>
        <v>0</v>
      </c>
    </row>
    <row r="874" customFormat="false" ht="29.85" hidden="false" customHeight="false" outlineLevel="0" collapsed="false">
      <c r="A874" s="140" t="n">
        <v>105372120</v>
      </c>
      <c r="B874" s="41" t="s">
        <v>4379</v>
      </c>
      <c r="C874" s="42" t="n">
        <v>3853.5</v>
      </c>
      <c r="D874" s="135" t="n">
        <v>105372120</v>
      </c>
      <c r="E874" s="0" t="n">
        <v>1</v>
      </c>
      <c r="F874" s="0" t="n">
        <v>3832.5</v>
      </c>
      <c r="G874" s="0" t="n">
        <v>0</v>
      </c>
      <c r="H874" s="0" t="n">
        <f aca="false">21*E874</f>
        <v>21</v>
      </c>
      <c r="I874" s="0" t="n">
        <f aca="false">F874+G874</f>
        <v>3832.5</v>
      </c>
      <c r="J874" s="0" t="n">
        <f aca="false">I874+H874</f>
        <v>3853.5</v>
      </c>
      <c r="K874" s="0" t="n">
        <f aca="false">C874-J874</f>
        <v>0</v>
      </c>
    </row>
    <row r="875" s="55" customFormat="true" ht="31.6" hidden="false" customHeight="false" outlineLevel="0" collapsed="false">
      <c r="A875" s="134" t="n">
        <v>105372132</v>
      </c>
      <c r="B875" s="58" t="s">
        <v>6865</v>
      </c>
      <c r="C875" s="59" t="n">
        <v>3853.5</v>
      </c>
      <c r="D875" s="135"/>
      <c r="L875" s="55" t="s">
        <v>6880</v>
      </c>
    </row>
    <row r="876" customFormat="false" ht="29.85" hidden="false" customHeight="false" outlineLevel="0" collapsed="false">
      <c r="A876" s="139" t="n">
        <v>105372135</v>
      </c>
      <c r="B876" s="18" t="s">
        <v>4434</v>
      </c>
      <c r="C876" s="19" t="n">
        <v>3853.5</v>
      </c>
      <c r="D876" s="135" t="n">
        <v>105372135</v>
      </c>
      <c r="E876" s="0" t="n">
        <v>1</v>
      </c>
      <c r="F876" s="0" t="n">
        <v>3832.5</v>
      </c>
      <c r="G876" s="0" t="n">
        <v>0</v>
      </c>
      <c r="H876" s="0" t="n">
        <f aca="false">21*E876</f>
        <v>21</v>
      </c>
      <c r="I876" s="0" t="n">
        <f aca="false">F876+G876</f>
        <v>3832.5</v>
      </c>
      <c r="J876" s="0" t="n">
        <f aca="false">I876+H876</f>
        <v>3853.5</v>
      </c>
      <c r="K876" s="0" t="n">
        <f aca="false">C876-J876</f>
        <v>0</v>
      </c>
    </row>
    <row r="877" customFormat="false" ht="29.85" hidden="false" customHeight="false" outlineLevel="0" collapsed="false">
      <c r="A877" s="139" t="n">
        <v>105372247</v>
      </c>
      <c r="B877" s="18" t="s">
        <v>3902</v>
      </c>
      <c r="C877" s="19" t="n">
        <v>11560.5</v>
      </c>
      <c r="D877" s="135" t="n">
        <v>105372247</v>
      </c>
      <c r="E877" s="0" t="n">
        <v>3</v>
      </c>
      <c r="F877" s="0" t="n">
        <v>11497.5</v>
      </c>
      <c r="G877" s="0" t="n">
        <v>0</v>
      </c>
      <c r="H877" s="0" t="n">
        <f aca="false">21*E877</f>
        <v>63</v>
      </c>
      <c r="I877" s="0" t="n">
        <f aca="false">F877+G877</f>
        <v>11497.5</v>
      </c>
      <c r="J877" s="0" t="n">
        <f aca="false">I877+H877</f>
        <v>11560.5</v>
      </c>
      <c r="K877" s="0" t="n">
        <f aca="false">C877-J877</f>
        <v>0</v>
      </c>
    </row>
    <row r="878" s="65" customFormat="true" ht="29.85" hidden="false" customHeight="false" outlineLevel="0" collapsed="false">
      <c r="A878" s="139" t="n">
        <v>105372252</v>
      </c>
      <c r="B878" s="18" t="s">
        <v>4093</v>
      </c>
      <c r="C878" s="19" t="n">
        <v>7707</v>
      </c>
      <c r="D878" s="135" t="n">
        <v>105372252</v>
      </c>
      <c r="E878" s="0" t="n">
        <v>2</v>
      </c>
      <c r="F878" s="0" t="n">
        <v>7665</v>
      </c>
      <c r="G878" s="0" t="n">
        <v>0</v>
      </c>
      <c r="H878" s="0" t="n">
        <f aca="false">21*E878</f>
        <v>42</v>
      </c>
      <c r="I878" s="0" t="n">
        <f aca="false">F878+G878</f>
        <v>7665</v>
      </c>
      <c r="J878" s="0" t="n">
        <f aca="false">I878+H878</f>
        <v>7707</v>
      </c>
      <c r="K878" s="0" t="n">
        <f aca="false">C878-J878</f>
        <v>0</v>
      </c>
      <c r="AMC878" s="0"/>
      <c r="AMD878" s="0"/>
      <c r="AME878" s="0"/>
      <c r="AMF878" s="0"/>
      <c r="AMG878" s="0"/>
      <c r="AMH878" s="0"/>
      <c r="AMI878" s="0"/>
      <c r="AMJ878" s="0"/>
    </row>
    <row r="879" customFormat="false" ht="29.85" hidden="false" customHeight="false" outlineLevel="0" collapsed="false">
      <c r="A879" s="139" t="n">
        <v>105372284</v>
      </c>
      <c r="B879" s="18" t="s">
        <v>4017</v>
      </c>
      <c r="C879" s="19" t="n">
        <v>3853.5</v>
      </c>
      <c r="D879" s="135" t="n">
        <v>105372284</v>
      </c>
      <c r="E879" s="0" t="n">
        <v>1</v>
      </c>
      <c r="F879" s="0" t="n">
        <v>3832.5</v>
      </c>
      <c r="G879" s="0" t="n">
        <v>0</v>
      </c>
      <c r="H879" s="0" t="n">
        <f aca="false">21*E879</f>
        <v>21</v>
      </c>
      <c r="I879" s="0" t="n">
        <f aca="false">F879+G879</f>
        <v>3832.5</v>
      </c>
      <c r="J879" s="0" t="n">
        <f aca="false">I879+H879</f>
        <v>3853.5</v>
      </c>
      <c r="K879" s="0" t="n">
        <f aca="false">C879-J879</f>
        <v>0</v>
      </c>
    </row>
    <row r="880" customFormat="false" ht="29.85" hidden="false" customHeight="false" outlineLevel="0" collapsed="false">
      <c r="A880" s="139" t="n">
        <v>105372285</v>
      </c>
      <c r="B880" s="18" t="s">
        <v>4950</v>
      </c>
      <c r="C880" s="19" t="n">
        <v>19267.5</v>
      </c>
      <c r="D880" s="135" t="n">
        <v>105372285</v>
      </c>
      <c r="E880" s="0" t="n">
        <v>5</v>
      </c>
      <c r="F880" s="0" t="n">
        <v>19162.5</v>
      </c>
      <c r="G880" s="0" t="n">
        <v>0</v>
      </c>
      <c r="H880" s="0" t="n">
        <f aca="false">21*E880</f>
        <v>105</v>
      </c>
      <c r="I880" s="0" t="n">
        <f aca="false">F880+G880</f>
        <v>19162.5</v>
      </c>
      <c r="J880" s="0" t="n">
        <f aca="false">I880+H880</f>
        <v>19267.5</v>
      </c>
      <c r="K880" s="0" t="n">
        <f aca="false">C880-J880</f>
        <v>0</v>
      </c>
    </row>
    <row r="881" customFormat="false" ht="29.85" hidden="false" customHeight="false" outlineLevel="0" collapsed="false">
      <c r="A881" s="139" t="n">
        <v>105372341</v>
      </c>
      <c r="B881" s="18" t="s">
        <v>3896</v>
      </c>
      <c r="C881" s="19" t="n">
        <v>11560.5</v>
      </c>
      <c r="D881" s="135" t="n">
        <v>105372341</v>
      </c>
      <c r="E881" s="0" t="n">
        <v>3</v>
      </c>
      <c r="F881" s="0" t="n">
        <v>11497.5</v>
      </c>
      <c r="G881" s="0" t="n">
        <v>0</v>
      </c>
      <c r="H881" s="0" t="n">
        <f aca="false">21*E881</f>
        <v>63</v>
      </c>
      <c r="I881" s="0" t="n">
        <f aca="false">F881+G881</f>
        <v>11497.5</v>
      </c>
      <c r="J881" s="0" t="n">
        <f aca="false">I881+H881</f>
        <v>11560.5</v>
      </c>
      <c r="K881" s="0" t="n">
        <f aca="false">C881-J881</f>
        <v>0</v>
      </c>
    </row>
    <row r="882" customFormat="false" ht="29.85" hidden="false" customHeight="false" outlineLevel="0" collapsed="false">
      <c r="A882" s="139" t="n">
        <v>105372348</v>
      </c>
      <c r="B882" s="18" t="s">
        <v>4555</v>
      </c>
      <c r="C882" s="19" t="n">
        <v>7707</v>
      </c>
      <c r="D882" s="135" t="n">
        <v>105372348</v>
      </c>
      <c r="E882" s="0" t="n">
        <v>2</v>
      </c>
      <c r="F882" s="0" t="n">
        <v>7665</v>
      </c>
      <c r="G882" s="0" t="n">
        <v>0</v>
      </c>
      <c r="H882" s="0" t="n">
        <f aca="false">21*E882</f>
        <v>42</v>
      </c>
      <c r="I882" s="0" t="n">
        <f aca="false">F882+G882</f>
        <v>7665</v>
      </c>
      <c r="J882" s="0" t="n">
        <f aca="false">I882+H882</f>
        <v>7707</v>
      </c>
      <c r="K882" s="0" t="n">
        <f aca="false">C882-J882</f>
        <v>0</v>
      </c>
    </row>
    <row r="883" customFormat="false" ht="29.85" hidden="false" customHeight="false" outlineLevel="0" collapsed="false">
      <c r="A883" s="134" t="n">
        <v>105372391</v>
      </c>
      <c r="B883" s="63" t="s">
        <v>4026</v>
      </c>
      <c r="C883" s="64" t="n">
        <v>5743.4</v>
      </c>
      <c r="D883" s="136" t="n">
        <v>105372391</v>
      </c>
      <c r="E883" s="78" t="n">
        <v>1</v>
      </c>
      <c r="F883" s="78" t="n">
        <v>5722.4</v>
      </c>
      <c r="G883" s="78" t="n">
        <v>0</v>
      </c>
      <c r="H883" s="78" t="n">
        <f aca="false">21*E883</f>
        <v>21</v>
      </c>
      <c r="I883" s="78" t="n">
        <f aca="false">F883+G883</f>
        <v>5722.4</v>
      </c>
      <c r="J883" s="78" t="n">
        <f aca="false">I883+H883</f>
        <v>5743.4</v>
      </c>
      <c r="K883" s="0" t="n">
        <f aca="false">C883-J883</f>
        <v>0</v>
      </c>
    </row>
    <row r="884" customFormat="false" ht="29.85" hidden="false" customHeight="false" outlineLevel="0" collapsed="false">
      <c r="A884" s="139" t="n">
        <v>105372426</v>
      </c>
      <c r="B884" s="18" t="s">
        <v>4848</v>
      </c>
      <c r="C884" s="19" t="n">
        <v>3853.5</v>
      </c>
      <c r="D884" s="135" t="n">
        <v>105372426</v>
      </c>
      <c r="E884" s="0" t="n">
        <v>1</v>
      </c>
      <c r="F884" s="0" t="n">
        <v>3832.5</v>
      </c>
      <c r="G884" s="0" t="n">
        <v>0</v>
      </c>
      <c r="H884" s="0" t="n">
        <f aca="false">21*E884</f>
        <v>21</v>
      </c>
      <c r="I884" s="0" t="n">
        <f aca="false">F884+G884</f>
        <v>3832.5</v>
      </c>
      <c r="J884" s="0" t="n">
        <f aca="false">I884+H884</f>
        <v>3853.5</v>
      </c>
      <c r="K884" s="0" t="n">
        <f aca="false">C884-J884</f>
        <v>0</v>
      </c>
    </row>
    <row r="885" customFormat="false" ht="29.85" hidden="false" customHeight="false" outlineLevel="0" collapsed="false">
      <c r="A885" s="134" t="n">
        <v>105372451</v>
      </c>
      <c r="B885" s="63" t="s">
        <v>4784</v>
      </c>
      <c r="C885" s="64" t="n">
        <v>5743.4</v>
      </c>
      <c r="D885" s="136" t="n">
        <v>105372451</v>
      </c>
      <c r="E885" s="78" t="n">
        <v>1</v>
      </c>
      <c r="F885" s="78" t="n">
        <v>5722.4</v>
      </c>
      <c r="G885" s="78" t="n">
        <v>0</v>
      </c>
      <c r="H885" s="78" t="n">
        <f aca="false">21*E885</f>
        <v>21</v>
      </c>
      <c r="I885" s="78" t="n">
        <f aca="false">F885+G885</f>
        <v>5722.4</v>
      </c>
      <c r="J885" s="78" t="n">
        <f aca="false">I885+H885</f>
        <v>5743.4</v>
      </c>
      <c r="K885" s="0" t="n">
        <f aca="false">C885-J885</f>
        <v>0</v>
      </c>
    </row>
    <row r="886" customFormat="false" ht="29.85" hidden="false" customHeight="false" outlineLevel="0" collapsed="false">
      <c r="A886" s="139" t="n">
        <v>105372454</v>
      </c>
      <c r="B886" s="18" t="s">
        <v>4000</v>
      </c>
      <c r="C886" s="19" t="n">
        <v>3853.5</v>
      </c>
      <c r="D886" s="135" t="n">
        <v>105372454</v>
      </c>
      <c r="E886" s="0" t="n">
        <v>1</v>
      </c>
      <c r="F886" s="0" t="n">
        <v>3832.5</v>
      </c>
      <c r="G886" s="0" t="n">
        <v>0</v>
      </c>
      <c r="H886" s="0" t="n">
        <f aca="false">21*E886</f>
        <v>21</v>
      </c>
      <c r="I886" s="0" t="n">
        <f aca="false">F886+G886</f>
        <v>3832.5</v>
      </c>
      <c r="J886" s="0" t="n">
        <f aca="false">I886+H886</f>
        <v>3853.5</v>
      </c>
      <c r="K886" s="0" t="n">
        <f aca="false">C886-J886</f>
        <v>0</v>
      </c>
    </row>
    <row r="887" customFormat="false" ht="29.85" hidden="false" customHeight="false" outlineLevel="0" collapsed="false">
      <c r="A887" s="139" t="n">
        <v>105372482</v>
      </c>
      <c r="B887" s="18" t="s">
        <v>4047</v>
      </c>
      <c r="C887" s="19" t="n">
        <v>7707</v>
      </c>
      <c r="D887" s="135" t="n">
        <v>105372482</v>
      </c>
      <c r="E887" s="0" t="n">
        <v>2</v>
      </c>
      <c r="F887" s="0" t="n">
        <v>7665</v>
      </c>
      <c r="G887" s="0" t="n">
        <v>0</v>
      </c>
      <c r="H887" s="0" t="n">
        <f aca="false">21*E887</f>
        <v>42</v>
      </c>
      <c r="I887" s="0" t="n">
        <f aca="false">F887+G887</f>
        <v>7665</v>
      </c>
      <c r="J887" s="0" t="n">
        <f aca="false">I887+H887</f>
        <v>7707</v>
      </c>
      <c r="K887" s="0" t="n">
        <f aca="false">C887-J887</f>
        <v>0</v>
      </c>
    </row>
    <row r="888" customFormat="false" ht="29.85" hidden="false" customHeight="false" outlineLevel="0" collapsed="false">
      <c r="A888" s="139" t="n">
        <v>105372487</v>
      </c>
      <c r="B888" s="18" t="s">
        <v>4050</v>
      </c>
      <c r="C888" s="19" t="n">
        <v>7707</v>
      </c>
      <c r="D888" s="135" t="n">
        <v>105372487</v>
      </c>
      <c r="E888" s="0" t="n">
        <v>2</v>
      </c>
      <c r="F888" s="0" t="n">
        <v>7665</v>
      </c>
      <c r="G888" s="0" t="n">
        <v>0</v>
      </c>
      <c r="H888" s="0" t="n">
        <f aca="false">21*E888</f>
        <v>42</v>
      </c>
      <c r="I888" s="0" t="n">
        <f aca="false">F888+G888</f>
        <v>7665</v>
      </c>
      <c r="J888" s="0" t="n">
        <f aca="false">I888+H888</f>
        <v>7707</v>
      </c>
      <c r="K888" s="0" t="n">
        <f aca="false">C888-J888</f>
        <v>0</v>
      </c>
    </row>
    <row r="889" customFormat="false" ht="29.85" hidden="false" customHeight="false" outlineLevel="0" collapsed="false">
      <c r="A889" s="139" t="n">
        <v>105372492</v>
      </c>
      <c r="B889" s="18" t="s">
        <v>3981</v>
      </c>
      <c r="C889" s="19" t="n">
        <v>3853.5</v>
      </c>
      <c r="D889" s="135" t="n">
        <v>105372492</v>
      </c>
      <c r="E889" s="0" t="n">
        <v>1</v>
      </c>
      <c r="F889" s="0" t="n">
        <v>3832.5</v>
      </c>
      <c r="G889" s="0" t="n">
        <v>0</v>
      </c>
      <c r="H889" s="0" t="n">
        <f aca="false">21*E889</f>
        <v>21</v>
      </c>
      <c r="I889" s="0" t="n">
        <f aca="false">F889+G889</f>
        <v>3832.5</v>
      </c>
      <c r="J889" s="0" t="n">
        <f aca="false">I889+H889</f>
        <v>3853.5</v>
      </c>
      <c r="K889" s="0" t="n">
        <f aca="false">C889-J889</f>
        <v>0</v>
      </c>
    </row>
    <row r="890" customFormat="false" ht="29.85" hidden="false" customHeight="false" outlineLevel="0" collapsed="false">
      <c r="A890" s="139" t="n">
        <v>105372497</v>
      </c>
      <c r="B890" s="18" t="s">
        <v>4170</v>
      </c>
      <c r="C890" s="19" t="n">
        <v>7707</v>
      </c>
      <c r="D890" s="135" t="n">
        <v>105372497</v>
      </c>
      <c r="E890" s="0" t="n">
        <v>2</v>
      </c>
      <c r="F890" s="0" t="n">
        <v>7665</v>
      </c>
      <c r="G890" s="0" t="n">
        <v>0</v>
      </c>
      <c r="H890" s="0" t="n">
        <f aca="false">21*E890</f>
        <v>42</v>
      </c>
      <c r="I890" s="0" t="n">
        <f aca="false">F890+G890</f>
        <v>7665</v>
      </c>
      <c r="J890" s="0" t="n">
        <f aca="false">I890+H890</f>
        <v>7707</v>
      </c>
      <c r="K890" s="0" t="n">
        <f aca="false">C890-J890</f>
        <v>0</v>
      </c>
    </row>
    <row r="891" customFormat="false" ht="29.85" hidden="false" customHeight="false" outlineLevel="0" collapsed="false">
      <c r="A891" s="139" t="n">
        <v>105372498</v>
      </c>
      <c r="B891" s="18" t="s">
        <v>4201</v>
      </c>
      <c r="C891" s="19" t="n">
        <v>7707</v>
      </c>
      <c r="D891" s="135" t="n">
        <v>105372498</v>
      </c>
      <c r="E891" s="0" t="n">
        <v>2</v>
      </c>
      <c r="F891" s="0" t="n">
        <v>7665</v>
      </c>
      <c r="G891" s="0" t="n">
        <v>0</v>
      </c>
      <c r="H891" s="0" t="n">
        <f aca="false">21*E891</f>
        <v>42</v>
      </c>
      <c r="I891" s="0" t="n">
        <f aca="false">F891+G891</f>
        <v>7665</v>
      </c>
      <c r="J891" s="0" t="n">
        <f aca="false">I891+H891</f>
        <v>7707</v>
      </c>
      <c r="K891" s="0" t="n">
        <f aca="false">C891-J891</f>
        <v>0</v>
      </c>
    </row>
    <row r="892" customFormat="false" ht="29.85" hidden="false" customHeight="false" outlineLevel="0" collapsed="false">
      <c r="A892" s="139" t="n">
        <v>105372516</v>
      </c>
      <c r="B892" s="18" t="s">
        <v>4491</v>
      </c>
      <c r="C892" s="19" t="n">
        <v>3853.5</v>
      </c>
      <c r="D892" s="135" t="n">
        <v>105372516</v>
      </c>
      <c r="E892" s="0" t="n">
        <v>1</v>
      </c>
      <c r="F892" s="0" t="n">
        <v>3832.5</v>
      </c>
      <c r="G892" s="0" t="n">
        <v>0</v>
      </c>
      <c r="H892" s="0" t="n">
        <f aca="false">21*E892</f>
        <v>21</v>
      </c>
      <c r="I892" s="0" t="n">
        <f aca="false">F892+G892</f>
        <v>3832.5</v>
      </c>
      <c r="J892" s="0" t="n">
        <f aca="false">I892+H892</f>
        <v>3853.5</v>
      </c>
      <c r="K892" s="0" t="n">
        <f aca="false">C892-J892</f>
        <v>0</v>
      </c>
    </row>
    <row r="893" customFormat="false" ht="29.85" hidden="false" customHeight="false" outlineLevel="0" collapsed="false">
      <c r="A893" s="139" t="n">
        <v>105372524</v>
      </c>
      <c r="B893" s="18" t="s">
        <v>4496</v>
      </c>
      <c r="C893" s="19" t="n">
        <v>3853.5</v>
      </c>
      <c r="D893" s="135" t="n">
        <v>105372524</v>
      </c>
      <c r="E893" s="0" t="n">
        <v>1</v>
      </c>
      <c r="F893" s="0" t="n">
        <v>3832.5</v>
      </c>
      <c r="G893" s="0" t="n">
        <v>0</v>
      </c>
      <c r="H893" s="0" t="n">
        <f aca="false">21*E893</f>
        <v>21</v>
      </c>
      <c r="I893" s="0" t="n">
        <f aca="false">F893+G893</f>
        <v>3832.5</v>
      </c>
      <c r="J893" s="0" t="n">
        <f aca="false">I893+H893</f>
        <v>3853.5</v>
      </c>
      <c r="K893" s="0" t="n">
        <f aca="false">C893-J893</f>
        <v>0</v>
      </c>
    </row>
    <row r="894" customFormat="false" ht="29.85" hidden="false" customHeight="false" outlineLevel="0" collapsed="false">
      <c r="A894" s="139" t="n">
        <v>105372543</v>
      </c>
      <c r="B894" s="18" t="s">
        <v>4515</v>
      </c>
      <c r="C894" s="19" t="n">
        <v>3853.5</v>
      </c>
      <c r="D894" s="135" t="n">
        <v>105372543</v>
      </c>
      <c r="E894" s="0" t="n">
        <v>1</v>
      </c>
      <c r="F894" s="0" t="n">
        <v>3832.5</v>
      </c>
      <c r="G894" s="0" t="n">
        <v>0</v>
      </c>
      <c r="H894" s="0" t="n">
        <f aca="false">21*E894</f>
        <v>21</v>
      </c>
      <c r="I894" s="0" t="n">
        <f aca="false">F894+G894</f>
        <v>3832.5</v>
      </c>
      <c r="J894" s="0" t="n">
        <f aca="false">I894+H894</f>
        <v>3853.5</v>
      </c>
      <c r="K894" s="0" t="n">
        <f aca="false">C894-J894</f>
        <v>0</v>
      </c>
    </row>
    <row r="895" customFormat="false" ht="29.85" hidden="false" customHeight="false" outlineLevel="0" collapsed="false">
      <c r="A895" s="139" t="n">
        <v>105372556</v>
      </c>
      <c r="B895" s="18" t="s">
        <v>4364</v>
      </c>
      <c r="C895" s="19" t="n">
        <v>3853.5</v>
      </c>
      <c r="D895" s="135" t="n">
        <v>105372556</v>
      </c>
      <c r="E895" s="0" t="n">
        <v>1</v>
      </c>
      <c r="F895" s="0" t="n">
        <v>3832.5</v>
      </c>
      <c r="G895" s="0" t="n">
        <v>0</v>
      </c>
      <c r="H895" s="0" t="n">
        <f aca="false">21*E895</f>
        <v>21</v>
      </c>
      <c r="I895" s="0" t="n">
        <f aca="false">F895+G895</f>
        <v>3832.5</v>
      </c>
      <c r="J895" s="0" t="n">
        <f aca="false">I895+H895</f>
        <v>3853.5</v>
      </c>
      <c r="K895" s="0" t="n">
        <f aca="false">C895-J895</f>
        <v>0</v>
      </c>
    </row>
    <row r="896" customFormat="false" ht="29.85" hidden="false" customHeight="false" outlineLevel="0" collapsed="false">
      <c r="A896" s="139" t="n">
        <v>105372586</v>
      </c>
      <c r="B896" s="18" t="s">
        <v>4328</v>
      </c>
      <c r="C896" s="19" t="n">
        <v>7707</v>
      </c>
      <c r="D896" s="135" t="n">
        <v>105372586</v>
      </c>
      <c r="E896" s="0" t="n">
        <v>2</v>
      </c>
      <c r="F896" s="0" t="n">
        <v>7665</v>
      </c>
      <c r="G896" s="0" t="n">
        <v>0</v>
      </c>
      <c r="H896" s="0" t="n">
        <f aca="false">21*E896</f>
        <v>42</v>
      </c>
      <c r="I896" s="0" t="n">
        <f aca="false">F896+G896</f>
        <v>7665</v>
      </c>
      <c r="J896" s="0" t="n">
        <f aca="false">I896+H896</f>
        <v>7707</v>
      </c>
      <c r="K896" s="0" t="n">
        <f aca="false">C896-J896</f>
        <v>0</v>
      </c>
    </row>
    <row r="897" customFormat="false" ht="29.85" hidden="false" customHeight="false" outlineLevel="0" collapsed="false">
      <c r="A897" s="139" t="n">
        <v>105372601</v>
      </c>
      <c r="B897" s="18" t="s">
        <v>4405</v>
      </c>
      <c r="C897" s="19" t="n">
        <v>3853.5</v>
      </c>
      <c r="D897" s="135" t="n">
        <v>105372601</v>
      </c>
      <c r="E897" s="0" t="n">
        <v>1</v>
      </c>
      <c r="F897" s="0" t="n">
        <v>3832.5</v>
      </c>
      <c r="G897" s="0" t="n">
        <v>0</v>
      </c>
      <c r="H897" s="0" t="n">
        <f aca="false">21*E897</f>
        <v>21</v>
      </c>
      <c r="I897" s="0" t="n">
        <f aca="false">F897+G897</f>
        <v>3832.5</v>
      </c>
      <c r="J897" s="0" t="n">
        <f aca="false">I897+H897</f>
        <v>3853.5</v>
      </c>
      <c r="K897" s="0" t="n">
        <f aca="false">C897-J897</f>
        <v>0</v>
      </c>
    </row>
    <row r="898" customFormat="false" ht="29.85" hidden="false" customHeight="false" outlineLevel="0" collapsed="false">
      <c r="A898" s="139" t="n">
        <v>105372603</v>
      </c>
      <c r="B898" s="18" t="s">
        <v>4851</v>
      </c>
      <c r="C898" s="19" t="n">
        <v>4693.5</v>
      </c>
      <c r="D898" s="135" t="n">
        <v>105372603</v>
      </c>
      <c r="E898" s="0" t="n">
        <v>1</v>
      </c>
      <c r="F898" s="0" t="n">
        <v>4672.5</v>
      </c>
      <c r="G898" s="0" t="n">
        <v>0</v>
      </c>
      <c r="H898" s="0" t="n">
        <f aca="false">21*E898</f>
        <v>21</v>
      </c>
      <c r="I898" s="0" t="n">
        <f aca="false">F898+G898</f>
        <v>4672.5</v>
      </c>
      <c r="J898" s="0" t="n">
        <f aca="false">I898+H898</f>
        <v>4693.5</v>
      </c>
      <c r="K898" s="0" t="n">
        <f aca="false">C898-J898</f>
        <v>0</v>
      </c>
    </row>
    <row r="899" customFormat="false" ht="29.85" hidden="false" customHeight="false" outlineLevel="0" collapsed="false">
      <c r="A899" s="139" t="n">
        <v>105372611</v>
      </c>
      <c r="B899" s="18" t="s">
        <v>4512</v>
      </c>
      <c r="C899" s="19" t="n">
        <v>3853.5</v>
      </c>
      <c r="D899" s="135" t="n">
        <v>105372611</v>
      </c>
      <c r="E899" s="0" t="n">
        <v>1</v>
      </c>
      <c r="F899" s="0" t="n">
        <v>3832.5</v>
      </c>
      <c r="G899" s="0" t="n">
        <v>0</v>
      </c>
      <c r="H899" s="0" t="n">
        <f aca="false">21*E899</f>
        <v>21</v>
      </c>
      <c r="I899" s="0" t="n">
        <f aca="false">F899+G899</f>
        <v>3832.5</v>
      </c>
      <c r="J899" s="0" t="n">
        <f aca="false">I899+H899</f>
        <v>3853.5</v>
      </c>
      <c r="K899" s="0" t="n">
        <f aca="false">C899-J899</f>
        <v>0</v>
      </c>
    </row>
    <row r="900" customFormat="false" ht="29.85" hidden="false" customHeight="false" outlineLevel="0" collapsed="false">
      <c r="A900" s="139" t="n">
        <v>105372658</v>
      </c>
      <c r="B900" s="18" t="s">
        <v>4371</v>
      </c>
      <c r="C900" s="19" t="n">
        <v>3853.5</v>
      </c>
      <c r="D900" s="135" t="n">
        <v>105372658</v>
      </c>
      <c r="E900" s="0" t="n">
        <v>1</v>
      </c>
      <c r="F900" s="0" t="n">
        <v>3832.5</v>
      </c>
      <c r="G900" s="0" t="n">
        <v>0</v>
      </c>
      <c r="H900" s="0" t="n">
        <f aca="false">21*E900</f>
        <v>21</v>
      </c>
      <c r="I900" s="0" t="n">
        <f aca="false">F900+G900</f>
        <v>3832.5</v>
      </c>
      <c r="J900" s="0" t="n">
        <f aca="false">I900+H900</f>
        <v>3853.5</v>
      </c>
      <c r="K900" s="0" t="n">
        <f aca="false">C900-J900</f>
        <v>0</v>
      </c>
    </row>
    <row r="901" customFormat="false" ht="29.85" hidden="false" customHeight="false" outlineLevel="0" collapsed="false">
      <c r="A901" s="139" t="n">
        <v>105372661</v>
      </c>
      <c r="B901" s="18" t="s">
        <v>4793</v>
      </c>
      <c r="C901" s="19" t="n">
        <v>3853.5</v>
      </c>
      <c r="D901" s="135" t="n">
        <v>105372661</v>
      </c>
      <c r="E901" s="0" t="n">
        <v>1</v>
      </c>
      <c r="F901" s="0" t="n">
        <v>3832.5</v>
      </c>
      <c r="G901" s="0" t="n">
        <v>0</v>
      </c>
      <c r="H901" s="0" t="n">
        <f aca="false">21*E901</f>
        <v>21</v>
      </c>
      <c r="I901" s="0" t="n">
        <f aca="false">F901+G901</f>
        <v>3832.5</v>
      </c>
      <c r="J901" s="0" t="n">
        <f aca="false">I901+H901</f>
        <v>3853.5</v>
      </c>
      <c r="K901" s="0" t="n">
        <f aca="false">C901-J901</f>
        <v>0</v>
      </c>
    </row>
    <row r="902" customFormat="false" ht="29.85" hidden="false" customHeight="false" outlineLevel="0" collapsed="false">
      <c r="A902" s="139" t="n">
        <v>105372691</v>
      </c>
      <c r="B902" s="18" t="s">
        <v>4242</v>
      </c>
      <c r="C902" s="19" t="n">
        <v>7707</v>
      </c>
      <c r="D902" s="135" t="n">
        <v>105372691</v>
      </c>
      <c r="E902" s="0" t="n">
        <v>2</v>
      </c>
      <c r="F902" s="0" t="n">
        <v>7665</v>
      </c>
      <c r="G902" s="0" t="n">
        <v>0</v>
      </c>
      <c r="H902" s="0" t="n">
        <f aca="false">21*E902</f>
        <v>42</v>
      </c>
      <c r="I902" s="0" t="n">
        <f aca="false">F902+G902</f>
        <v>7665</v>
      </c>
      <c r="J902" s="0" t="n">
        <f aca="false">I902+H902</f>
        <v>7707</v>
      </c>
      <c r="K902" s="0" t="n">
        <f aca="false">C902-J902</f>
        <v>0</v>
      </c>
    </row>
    <row r="903" customFormat="false" ht="29.85" hidden="false" customHeight="false" outlineLevel="0" collapsed="false">
      <c r="A903" s="139" t="n">
        <v>105372703</v>
      </c>
      <c r="B903" s="18" t="s">
        <v>4067</v>
      </c>
      <c r="C903" s="19" t="n">
        <v>7707</v>
      </c>
      <c r="D903" s="135" t="n">
        <v>105372703</v>
      </c>
      <c r="E903" s="0" t="n">
        <v>2</v>
      </c>
      <c r="F903" s="0" t="n">
        <v>7665</v>
      </c>
      <c r="G903" s="0" t="n">
        <v>0</v>
      </c>
      <c r="H903" s="0" t="n">
        <f aca="false">21*E903</f>
        <v>42</v>
      </c>
      <c r="I903" s="0" t="n">
        <f aca="false">F903+G903</f>
        <v>7665</v>
      </c>
      <c r="J903" s="0" t="n">
        <f aca="false">I903+H903</f>
        <v>7707</v>
      </c>
      <c r="K903" s="0" t="n">
        <f aca="false">C903-J903</f>
        <v>0</v>
      </c>
    </row>
    <row r="904" customFormat="false" ht="29.85" hidden="false" customHeight="false" outlineLevel="0" collapsed="false">
      <c r="A904" s="139" t="n">
        <v>105372708</v>
      </c>
      <c r="B904" s="18" t="s">
        <v>4431</v>
      </c>
      <c r="C904" s="19" t="n">
        <v>3853.5</v>
      </c>
      <c r="D904" s="135" t="n">
        <v>105372708</v>
      </c>
      <c r="E904" s="0" t="n">
        <v>1</v>
      </c>
      <c r="F904" s="0" t="n">
        <v>3832.5</v>
      </c>
      <c r="G904" s="0" t="n">
        <v>0</v>
      </c>
      <c r="H904" s="0" t="n">
        <f aca="false">21*E904</f>
        <v>21</v>
      </c>
      <c r="I904" s="0" t="n">
        <f aca="false">F904+G904</f>
        <v>3832.5</v>
      </c>
      <c r="J904" s="0" t="n">
        <f aca="false">I904+H904</f>
        <v>3853.5</v>
      </c>
      <c r="K904" s="0" t="n">
        <f aca="false">C904-J904</f>
        <v>0</v>
      </c>
    </row>
    <row r="905" customFormat="false" ht="29.85" hidden="false" customHeight="false" outlineLevel="0" collapsed="false">
      <c r="A905" s="139" t="n">
        <v>105372728</v>
      </c>
      <c r="B905" s="18" t="s">
        <v>3899</v>
      </c>
      <c r="C905" s="19" t="n">
        <v>11560.5</v>
      </c>
      <c r="D905" s="135" t="n">
        <v>105372728</v>
      </c>
      <c r="E905" s="0" t="n">
        <v>3</v>
      </c>
      <c r="F905" s="0" t="n">
        <v>11497.5</v>
      </c>
      <c r="G905" s="0" t="n">
        <v>0</v>
      </c>
      <c r="H905" s="0" t="n">
        <f aca="false">21*E905</f>
        <v>63</v>
      </c>
      <c r="I905" s="0" t="n">
        <f aca="false">F905+G905</f>
        <v>11497.5</v>
      </c>
      <c r="J905" s="0" t="n">
        <f aca="false">I905+H905</f>
        <v>11560.5</v>
      </c>
      <c r="K905" s="0" t="n">
        <f aca="false">C905-J905</f>
        <v>0</v>
      </c>
    </row>
    <row r="906" customFormat="false" ht="29.85" hidden="false" customHeight="false" outlineLevel="0" collapsed="false">
      <c r="A906" s="139" t="n">
        <v>105372740</v>
      </c>
      <c r="B906" s="18" t="s">
        <v>4400</v>
      </c>
      <c r="C906" s="19" t="n">
        <v>3853.5</v>
      </c>
      <c r="D906" s="135" t="n">
        <v>105372740</v>
      </c>
      <c r="E906" s="0" t="n">
        <v>1</v>
      </c>
      <c r="F906" s="0" t="n">
        <v>3832.5</v>
      </c>
      <c r="G906" s="0" t="n">
        <v>0</v>
      </c>
      <c r="H906" s="0" t="n">
        <f aca="false">21*E906</f>
        <v>21</v>
      </c>
      <c r="I906" s="0" t="n">
        <f aca="false">F906+G906</f>
        <v>3832.5</v>
      </c>
      <c r="J906" s="0" t="n">
        <f aca="false">I906+H906</f>
        <v>3853.5</v>
      </c>
      <c r="K906" s="0" t="n">
        <f aca="false">C906-J906</f>
        <v>0</v>
      </c>
    </row>
    <row r="907" customFormat="false" ht="29.85" hidden="false" customHeight="false" outlineLevel="0" collapsed="false">
      <c r="A907" s="139" t="n">
        <v>105372780</v>
      </c>
      <c r="B907" s="18" t="s">
        <v>4397</v>
      </c>
      <c r="C907" s="19" t="n">
        <v>3853.5</v>
      </c>
      <c r="D907" s="135" t="n">
        <v>105372780</v>
      </c>
      <c r="E907" s="0" t="n">
        <v>1</v>
      </c>
      <c r="F907" s="0" t="n">
        <v>3832.5</v>
      </c>
      <c r="G907" s="0" t="n">
        <v>0</v>
      </c>
      <c r="H907" s="0" t="n">
        <f aca="false">21*E907</f>
        <v>21</v>
      </c>
      <c r="I907" s="0" t="n">
        <f aca="false">F907+G907</f>
        <v>3832.5</v>
      </c>
      <c r="J907" s="0" t="n">
        <f aca="false">I907+H907</f>
        <v>3853.5</v>
      </c>
      <c r="K907" s="0" t="n">
        <f aca="false">C907-J907</f>
        <v>0</v>
      </c>
    </row>
    <row r="908" customFormat="false" ht="29.85" hidden="false" customHeight="false" outlineLevel="0" collapsed="false">
      <c r="A908" s="139" t="n">
        <v>105372806</v>
      </c>
      <c r="B908" s="18" t="s">
        <v>4385</v>
      </c>
      <c r="C908" s="19" t="n">
        <v>3853.5</v>
      </c>
      <c r="D908" s="135" t="n">
        <v>105372806</v>
      </c>
      <c r="E908" s="0" t="n">
        <v>1</v>
      </c>
      <c r="F908" s="0" t="n">
        <v>3832.5</v>
      </c>
      <c r="G908" s="0" t="n">
        <v>0</v>
      </c>
      <c r="H908" s="0" t="n">
        <f aca="false">21*E908</f>
        <v>21</v>
      </c>
      <c r="I908" s="0" t="n">
        <f aca="false">F908+G908</f>
        <v>3832.5</v>
      </c>
      <c r="J908" s="0" t="n">
        <f aca="false">I908+H908</f>
        <v>3853.5</v>
      </c>
      <c r="K908" s="0" t="n">
        <f aca="false">C908-J908</f>
        <v>0</v>
      </c>
    </row>
    <row r="909" customFormat="false" ht="29.85" hidden="false" customHeight="false" outlineLevel="0" collapsed="false">
      <c r="A909" s="140" t="n">
        <v>105372831</v>
      </c>
      <c r="B909" s="41" t="s">
        <v>4437</v>
      </c>
      <c r="C909" s="42" t="n">
        <v>3853.5</v>
      </c>
      <c r="D909" s="135" t="n">
        <v>105372831</v>
      </c>
      <c r="E909" s="0" t="n">
        <v>1</v>
      </c>
      <c r="F909" s="0" t="n">
        <v>3832.5</v>
      </c>
      <c r="G909" s="0" t="n">
        <v>0</v>
      </c>
      <c r="H909" s="0" t="n">
        <f aca="false">21*E909</f>
        <v>21</v>
      </c>
      <c r="I909" s="0" t="n">
        <f aca="false">F909+G909</f>
        <v>3832.5</v>
      </c>
      <c r="J909" s="0" t="n">
        <f aca="false">I909+H909</f>
        <v>3853.5</v>
      </c>
      <c r="K909" s="0" t="n">
        <f aca="false">C909-J909</f>
        <v>0</v>
      </c>
    </row>
    <row r="910" s="65" customFormat="true" ht="29.85" hidden="false" customHeight="false" outlineLevel="0" collapsed="false">
      <c r="A910" s="139" t="n">
        <v>105372855</v>
      </c>
      <c r="B910" s="18" t="s">
        <v>5330</v>
      </c>
      <c r="C910" s="19" t="n">
        <v>11560.5</v>
      </c>
      <c r="D910" s="135" t="n">
        <v>105372855</v>
      </c>
      <c r="E910" s="0" t="n">
        <v>3</v>
      </c>
      <c r="F910" s="0" t="n">
        <v>11497.5</v>
      </c>
      <c r="G910" s="0" t="n">
        <v>0</v>
      </c>
      <c r="H910" s="0" t="n">
        <f aca="false">21*E910</f>
        <v>63</v>
      </c>
      <c r="I910" s="0" t="n">
        <f aca="false">F910+G910</f>
        <v>11497.5</v>
      </c>
      <c r="J910" s="0" t="n">
        <f aca="false">I910+H910</f>
        <v>11560.5</v>
      </c>
      <c r="K910" s="0" t="n">
        <f aca="false">C910-J910</f>
        <v>0</v>
      </c>
      <c r="AMC910" s="0"/>
      <c r="AMD910" s="0"/>
      <c r="AME910" s="0"/>
      <c r="AMF910" s="0"/>
      <c r="AMG910" s="0"/>
      <c r="AMH910" s="0"/>
      <c r="AMI910" s="0"/>
      <c r="AMJ910" s="0"/>
    </row>
    <row r="911" customFormat="false" ht="29.85" hidden="false" customHeight="false" outlineLevel="0" collapsed="false">
      <c r="A911" s="139" t="n">
        <v>105372855</v>
      </c>
      <c r="B911" s="18" t="s">
        <v>5331</v>
      </c>
      <c r="C911" s="19" t="n">
        <v>11560.5</v>
      </c>
      <c r="D911" s="135" t="n">
        <v>105372855</v>
      </c>
      <c r="E911" s="0" t="n">
        <v>3</v>
      </c>
      <c r="F911" s="0" t="n">
        <v>11497.5</v>
      </c>
      <c r="G911" s="0" t="n">
        <v>0</v>
      </c>
      <c r="H911" s="0" t="n">
        <f aca="false">21*E911</f>
        <v>63</v>
      </c>
      <c r="I911" s="0" t="n">
        <f aca="false">F911+G911</f>
        <v>11497.5</v>
      </c>
      <c r="J911" s="0" t="n">
        <f aca="false">I911+H911</f>
        <v>11560.5</v>
      </c>
      <c r="K911" s="0" t="n">
        <f aca="false">C911-J911</f>
        <v>0</v>
      </c>
    </row>
    <row r="912" customFormat="false" ht="29.85" hidden="false" customHeight="false" outlineLevel="0" collapsed="false">
      <c r="A912" s="139" t="n">
        <v>105372857</v>
      </c>
      <c r="B912" s="18" t="s">
        <v>4325</v>
      </c>
      <c r="C912" s="19" t="n">
        <v>7707</v>
      </c>
      <c r="D912" s="135" t="n">
        <v>105372857</v>
      </c>
      <c r="E912" s="0" t="n">
        <v>2</v>
      </c>
      <c r="F912" s="0" t="n">
        <v>7665</v>
      </c>
      <c r="G912" s="0" t="n">
        <v>0</v>
      </c>
      <c r="H912" s="0" t="n">
        <f aca="false">21*E912</f>
        <v>42</v>
      </c>
      <c r="I912" s="0" t="n">
        <f aca="false">F912+G912</f>
        <v>7665</v>
      </c>
      <c r="J912" s="0" t="n">
        <f aca="false">I912+H912</f>
        <v>7707</v>
      </c>
      <c r="K912" s="0" t="n">
        <f aca="false">C912-J912</f>
        <v>0</v>
      </c>
    </row>
    <row r="913" s="65" customFormat="true" ht="29.85" hidden="false" customHeight="false" outlineLevel="0" collapsed="false">
      <c r="A913" s="139" t="n">
        <v>105372882</v>
      </c>
      <c r="B913" s="18" t="s">
        <v>4319</v>
      </c>
      <c r="C913" s="19" t="n">
        <v>7707</v>
      </c>
      <c r="D913" s="135" t="n">
        <v>105372882</v>
      </c>
      <c r="E913" s="0" t="n">
        <v>2</v>
      </c>
      <c r="F913" s="0" t="n">
        <v>7665</v>
      </c>
      <c r="G913" s="0" t="n">
        <v>0</v>
      </c>
      <c r="H913" s="0" t="n">
        <f aca="false">21*E913</f>
        <v>42</v>
      </c>
      <c r="I913" s="0" t="n">
        <f aca="false">F913+G913</f>
        <v>7665</v>
      </c>
      <c r="J913" s="0" t="n">
        <f aca="false">I913+H913</f>
        <v>7707</v>
      </c>
      <c r="K913" s="0" t="n">
        <f aca="false">C913-J913</f>
        <v>0</v>
      </c>
      <c r="AMC913" s="0"/>
      <c r="AMD913" s="0"/>
      <c r="AME913" s="0"/>
      <c r="AMF913" s="0"/>
      <c r="AMG913" s="0"/>
      <c r="AMH913" s="0"/>
      <c r="AMI913" s="0"/>
      <c r="AMJ913" s="0"/>
    </row>
    <row r="914" customFormat="false" ht="29.85" hidden="false" customHeight="false" outlineLevel="0" collapsed="false">
      <c r="A914" s="139" t="n">
        <v>105372885</v>
      </c>
      <c r="B914" s="18" t="s">
        <v>4388</v>
      </c>
      <c r="C914" s="19" t="n">
        <v>4693.5</v>
      </c>
      <c r="D914" s="135" t="n">
        <v>105372885</v>
      </c>
      <c r="E914" s="0" t="n">
        <v>1</v>
      </c>
      <c r="F914" s="0" t="n">
        <v>4672.5</v>
      </c>
      <c r="G914" s="0" t="n">
        <v>0</v>
      </c>
      <c r="H914" s="0" t="n">
        <f aca="false">21*E914</f>
        <v>21</v>
      </c>
      <c r="I914" s="0" t="n">
        <f aca="false">F914+G914</f>
        <v>4672.5</v>
      </c>
      <c r="J914" s="0" t="n">
        <f aca="false">I914+H914</f>
        <v>4693.5</v>
      </c>
      <c r="K914" s="0" t="n">
        <f aca="false">C914-J914</f>
        <v>0</v>
      </c>
    </row>
    <row r="915" customFormat="false" ht="29.85" hidden="false" customHeight="false" outlineLevel="0" collapsed="false">
      <c r="A915" s="139" t="n">
        <v>105372952</v>
      </c>
      <c r="B915" s="18" t="s">
        <v>4563</v>
      </c>
      <c r="C915" s="19" t="n">
        <v>3853.5</v>
      </c>
      <c r="D915" s="135" t="n">
        <v>105372952</v>
      </c>
      <c r="E915" s="0" t="n">
        <v>1</v>
      </c>
      <c r="F915" s="0" t="n">
        <v>3832.5</v>
      </c>
      <c r="G915" s="0" t="n">
        <v>0</v>
      </c>
      <c r="H915" s="0" t="n">
        <f aca="false">21*E915</f>
        <v>21</v>
      </c>
      <c r="I915" s="0" t="n">
        <f aca="false">F915+G915</f>
        <v>3832.5</v>
      </c>
      <c r="J915" s="0" t="n">
        <f aca="false">I915+H915</f>
        <v>3853.5</v>
      </c>
      <c r="K915" s="0" t="n">
        <f aca="false">C915-J915</f>
        <v>0</v>
      </c>
    </row>
    <row r="916" s="65" customFormat="true" ht="29.85" hidden="false" customHeight="false" outlineLevel="0" collapsed="false">
      <c r="A916" s="139" t="n">
        <v>105372963</v>
      </c>
      <c r="B916" s="18" t="s">
        <v>4560</v>
      </c>
      <c r="C916" s="19" t="n">
        <v>3853.5</v>
      </c>
      <c r="D916" s="135" t="n">
        <v>105372963</v>
      </c>
      <c r="E916" s="0" t="n">
        <v>1</v>
      </c>
      <c r="F916" s="0" t="n">
        <v>3832.5</v>
      </c>
      <c r="G916" s="0" t="n">
        <v>0</v>
      </c>
      <c r="H916" s="0" t="n">
        <f aca="false">21*E916</f>
        <v>21</v>
      </c>
      <c r="I916" s="0" t="n">
        <f aca="false">F916+G916</f>
        <v>3832.5</v>
      </c>
      <c r="J916" s="0" t="n">
        <f aca="false">I916+H916</f>
        <v>3853.5</v>
      </c>
      <c r="K916" s="0" t="n">
        <f aca="false">C916-J916</f>
        <v>0</v>
      </c>
      <c r="AMC916" s="0"/>
      <c r="AMD916" s="0"/>
      <c r="AME916" s="0"/>
      <c r="AMF916" s="0"/>
      <c r="AMG916" s="0"/>
      <c r="AMH916" s="0"/>
      <c r="AMI916" s="0"/>
      <c r="AMJ916" s="0"/>
    </row>
    <row r="917" customFormat="false" ht="29.85" hidden="false" customHeight="false" outlineLevel="0" collapsed="false">
      <c r="A917" s="139" t="n">
        <v>105373039</v>
      </c>
      <c r="B917" s="18" t="s">
        <v>4927</v>
      </c>
      <c r="C917" s="19" t="n">
        <v>3853.5</v>
      </c>
      <c r="D917" s="135" t="n">
        <v>105373039</v>
      </c>
      <c r="E917" s="0" t="n">
        <v>1</v>
      </c>
      <c r="F917" s="0" t="n">
        <v>3832.5</v>
      </c>
      <c r="G917" s="0" t="n">
        <v>0</v>
      </c>
      <c r="H917" s="0" t="n">
        <f aca="false">21*E917</f>
        <v>21</v>
      </c>
      <c r="I917" s="0" t="n">
        <f aca="false">F917+G917</f>
        <v>3832.5</v>
      </c>
      <c r="J917" s="0" t="n">
        <f aca="false">I917+H917</f>
        <v>3853.5</v>
      </c>
      <c r="K917" s="0" t="n">
        <f aca="false">C917-J917</f>
        <v>0</v>
      </c>
    </row>
    <row r="918" customFormat="false" ht="29.85" hidden="false" customHeight="false" outlineLevel="0" collapsed="false">
      <c r="A918" s="139" t="n">
        <v>105373108</v>
      </c>
      <c r="B918" s="18" t="s">
        <v>4521</v>
      </c>
      <c r="C918" s="19" t="n">
        <v>3853.5</v>
      </c>
      <c r="D918" s="135" t="n">
        <v>105373108</v>
      </c>
      <c r="E918" s="0" t="n">
        <v>1</v>
      </c>
      <c r="F918" s="0" t="n">
        <v>3832.5</v>
      </c>
      <c r="G918" s="0" t="n">
        <v>0</v>
      </c>
      <c r="H918" s="0" t="n">
        <f aca="false">21*E918</f>
        <v>21</v>
      </c>
      <c r="I918" s="0" t="n">
        <f aca="false">F918+G918</f>
        <v>3832.5</v>
      </c>
      <c r="J918" s="0" t="n">
        <f aca="false">I918+H918</f>
        <v>3853.5</v>
      </c>
      <c r="K918" s="0" t="n">
        <f aca="false">C918-J918</f>
        <v>0</v>
      </c>
    </row>
    <row r="919" customFormat="false" ht="29.85" hidden="false" customHeight="false" outlineLevel="0" collapsed="false">
      <c r="A919" s="139" t="n">
        <v>105373113</v>
      </c>
      <c r="B919" s="18" t="s">
        <v>4369</v>
      </c>
      <c r="C919" s="19" t="n">
        <v>3853.5</v>
      </c>
      <c r="D919" s="135" t="n">
        <v>105373113</v>
      </c>
      <c r="E919" s="0" t="n">
        <v>1</v>
      </c>
      <c r="F919" s="0" t="n">
        <v>3832.5</v>
      </c>
      <c r="G919" s="0" t="n">
        <v>0</v>
      </c>
      <c r="H919" s="0" t="n">
        <f aca="false">21*E919</f>
        <v>21</v>
      </c>
      <c r="I919" s="0" t="n">
        <f aca="false">F919+G919</f>
        <v>3832.5</v>
      </c>
      <c r="J919" s="0" t="n">
        <f aca="false">I919+H919</f>
        <v>3853.5</v>
      </c>
      <c r="K919" s="0" t="n">
        <f aca="false">C919-J919</f>
        <v>0</v>
      </c>
    </row>
    <row r="920" s="65" customFormat="true" ht="29.85" hidden="false" customHeight="false" outlineLevel="0" collapsed="false">
      <c r="A920" s="139" t="n">
        <v>105373118</v>
      </c>
      <c r="B920" s="18" t="s">
        <v>4518</v>
      </c>
      <c r="C920" s="19" t="n">
        <v>3853.5</v>
      </c>
      <c r="D920" s="135" t="n">
        <v>105373118</v>
      </c>
      <c r="E920" s="0" t="n">
        <v>1</v>
      </c>
      <c r="F920" s="0" t="n">
        <v>3832.5</v>
      </c>
      <c r="G920" s="0" t="n">
        <v>0</v>
      </c>
      <c r="H920" s="0" t="n">
        <f aca="false">21*E920</f>
        <v>21</v>
      </c>
      <c r="I920" s="0" t="n">
        <f aca="false">F920+G920</f>
        <v>3832.5</v>
      </c>
      <c r="J920" s="0" t="n">
        <f aca="false">I920+H920</f>
        <v>3853.5</v>
      </c>
      <c r="K920" s="0" t="n">
        <f aca="false">C920-J920</f>
        <v>0</v>
      </c>
      <c r="AMC920" s="0"/>
      <c r="AMD920" s="0"/>
      <c r="AME920" s="0"/>
      <c r="AMF920" s="0"/>
      <c r="AMG920" s="0"/>
      <c r="AMH920" s="0"/>
      <c r="AMI920" s="0"/>
      <c r="AMJ920" s="0"/>
    </row>
    <row r="921" s="65" customFormat="true" ht="29.85" hidden="false" customHeight="false" outlineLevel="0" collapsed="false">
      <c r="A921" s="139" t="n">
        <v>105373119</v>
      </c>
      <c r="B921" s="18" t="s">
        <v>4944</v>
      </c>
      <c r="C921" s="19" t="n">
        <v>19267.5</v>
      </c>
      <c r="D921" s="135" t="n">
        <v>105373119</v>
      </c>
      <c r="E921" s="0" t="n">
        <v>5</v>
      </c>
      <c r="F921" s="0" t="n">
        <v>19162.5</v>
      </c>
      <c r="G921" s="0" t="n">
        <v>0</v>
      </c>
      <c r="H921" s="0" t="n">
        <f aca="false">21*E921</f>
        <v>105</v>
      </c>
      <c r="I921" s="0" t="n">
        <f aca="false">F921+G921</f>
        <v>19162.5</v>
      </c>
      <c r="J921" s="0" t="n">
        <f aca="false">I921+H921</f>
        <v>19267.5</v>
      </c>
      <c r="K921" s="0" t="n">
        <f aca="false">C921-J921</f>
        <v>0</v>
      </c>
      <c r="AMC921" s="0"/>
      <c r="AMD921" s="0"/>
      <c r="AME921" s="0"/>
      <c r="AMF921" s="0"/>
      <c r="AMG921" s="0"/>
      <c r="AMH921" s="0"/>
      <c r="AMI921" s="0"/>
      <c r="AMJ921" s="0"/>
    </row>
    <row r="922" customFormat="false" ht="29.85" hidden="false" customHeight="false" outlineLevel="0" collapsed="false">
      <c r="A922" s="139" t="n">
        <v>105373127</v>
      </c>
      <c r="B922" s="18" t="s">
        <v>4526</v>
      </c>
      <c r="C922" s="19" t="n">
        <v>3853.5</v>
      </c>
      <c r="D922" s="135" t="n">
        <v>105373127</v>
      </c>
      <c r="E922" s="0" t="n">
        <v>1</v>
      </c>
      <c r="F922" s="0" t="n">
        <v>3832.5</v>
      </c>
      <c r="G922" s="0" t="n">
        <v>0</v>
      </c>
      <c r="H922" s="0" t="n">
        <f aca="false">21*E922</f>
        <v>21</v>
      </c>
      <c r="I922" s="0" t="n">
        <f aca="false">F922+G922</f>
        <v>3832.5</v>
      </c>
      <c r="J922" s="0" t="n">
        <f aca="false">I922+H922</f>
        <v>3853.5</v>
      </c>
      <c r="K922" s="0" t="n">
        <f aca="false">C922-J922</f>
        <v>0</v>
      </c>
    </row>
    <row r="923" customFormat="false" ht="29.85" hidden="false" customHeight="false" outlineLevel="0" collapsed="false">
      <c r="A923" s="139" t="n">
        <v>105373133</v>
      </c>
      <c r="B923" s="18" t="s">
        <v>4367</v>
      </c>
      <c r="C923" s="19" t="n">
        <v>3853.5</v>
      </c>
      <c r="D923" s="135" t="n">
        <v>105373133</v>
      </c>
      <c r="E923" s="0" t="n">
        <v>1</v>
      </c>
      <c r="F923" s="0" t="n">
        <v>3832.5</v>
      </c>
      <c r="G923" s="0" t="n">
        <v>0</v>
      </c>
      <c r="H923" s="0" t="n">
        <f aca="false">21*E923</f>
        <v>21</v>
      </c>
      <c r="I923" s="0" t="n">
        <f aca="false">F923+G923</f>
        <v>3832.5</v>
      </c>
      <c r="J923" s="0" t="n">
        <f aca="false">I923+H923</f>
        <v>3853.5</v>
      </c>
      <c r="K923" s="0" t="n">
        <f aca="false">C923-J923</f>
        <v>0</v>
      </c>
    </row>
    <row r="924" customFormat="false" ht="29.85" hidden="false" customHeight="false" outlineLevel="0" collapsed="false">
      <c r="A924" s="139" t="n">
        <v>105373144</v>
      </c>
      <c r="B924" s="18" t="s">
        <v>6082</v>
      </c>
      <c r="C924" s="19" t="n">
        <v>3853.5</v>
      </c>
      <c r="D924" s="135" t="n">
        <v>105373144</v>
      </c>
      <c r="E924" s="0" t="n">
        <v>1</v>
      </c>
      <c r="F924" s="0" t="n">
        <v>3832.5</v>
      </c>
      <c r="G924" s="0" t="n">
        <v>0</v>
      </c>
      <c r="H924" s="0" t="n">
        <f aca="false">21*E924</f>
        <v>21</v>
      </c>
      <c r="I924" s="0" t="n">
        <f aca="false">F924+G924</f>
        <v>3832.5</v>
      </c>
      <c r="J924" s="0" t="n">
        <f aca="false">I924+H924</f>
        <v>3853.5</v>
      </c>
      <c r="K924" s="0" t="n">
        <f aca="false">C924-J924</f>
        <v>0</v>
      </c>
    </row>
    <row r="925" customFormat="false" ht="29.85" hidden="false" customHeight="false" outlineLevel="0" collapsed="false">
      <c r="A925" s="139" t="n">
        <v>105373177</v>
      </c>
      <c r="B925" s="18" t="s">
        <v>4374</v>
      </c>
      <c r="C925" s="19" t="n">
        <v>3853.5</v>
      </c>
      <c r="D925" s="135" t="n">
        <v>105373177</v>
      </c>
      <c r="E925" s="0" t="n">
        <v>1</v>
      </c>
      <c r="F925" s="0" t="n">
        <v>3832.5</v>
      </c>
      <c r="G925" s="0" t="n">
        <v>0</v>
      </c>
      <c r="H925" s="0" t="n">
        <f aca="false">21*E925</f>
        <v>21</v>
      </c>
      <c r="I925" s="0" t="n">
        <f aca="false">F925+G925</f>
        <v>3832.5</v>
      </c>
      <c r="J925" s="0" t="n">
        <f aca="false">I925+H925</f>
        <v>3853.5</v>
      </c>
      <c r="K925" s="0" t="n">
        <f aca="false">C925-J925</f>
        <v>0</v>
      </c>
    </row>
    <row r="926" customFormat="false" ht="29.85" hidden="false" customHeight="false" outlineLevel="0" collapsed="false">
      <c r="A926" s="139" t="n">
        <v>105373199</v>
      </c>
      <c r="B926" s="18" t="s">
        <v>4509</v>
      </c>
      <c r="C926" s="19" t="n">
        <v>3853.5</v>
      </c>
      <c r="D926" s="135" t="n">
        <v>105373199</v>
      </c>
      <c r="E926" s="0" t="n">
        <v>1</v>
      </c>
      <c r="F926" s="0" t="n">
        <v>3832.5</v>
      </c>
      <c r="G926" s="0" t="n">
        <v>0</v>
      </c>
      <c r="H926" s="0" t="n">
        <f aca="false">21*E926</f>
        <v>21</v>
      </c>
      <c r="I926" s="0" t="n">
        <f aca="false">F926+G926</f>
        <v>3832.5</v>
      </c>
      <c r="J926" s="0" t="n">
        <f aca="false">I926+H926</f>
        <v>3853.5</v>
      </c>
      <c r="K926" s="0" t="n">
        <f aca="false">C926-J926</f>
        <v>0</v>
      </c>
    </row>
    <row r="927" customFormat="false" ht="29.85" hidden="false" customHeight="false" outlineLevel="0" collapsed="false">
      <c r="A927" s="134" t="n">
        <v>105373240</v>
      </c>
      <c r="B927" s="63" t="s">
        <v>4932</v>
      </c>
      <c r="C927" s="64" t="n">
        <v>5743.4</v>
      </c>
      <c r="D927" s="136" t="n">
        <v>105373240</v>
      </c>
      <c r="E927" s="78" t="n">
        <v>1</v>
      </c>
      <c r="F927" s="78" t="n">
        <v>5722.4</v>
      </c>
      <c r="G927" s="78" t="n">
        <v>0</v>
      </c>
      <c r="H927" s="78" t="n">
        <f aca="false">21*E927</f>
        <v>21</v>
      </c>
      <c r="I927" s="78" t="n">
        <f aca="false">F927+G927</f>
        <v>5722.4</v>
      </c>
      <c r="J927" s="78" t="n">
        <f aca="false">I927+H927</f>
        <v>5743.4</v>
      </c>
      <c r="K927" s="0" t="n">
        <f aca="false">C927-J927</f>
        <v>0</v>
      </c>
    </row>
    <row r="928" customFormat="false" ht="29.85" hidden="false" customHeight="false" outlineLevel="0" collapsed="false">
      <c r="A928" s="139" t="n">
        <v>105373287</v>
      </c>
      <c r="B928" s="18" t="s">
        <v>4408</v>
      </c>
      <c r="C928" s="19" t="n">
        <v>3853.5</v>
      </c>
      <c r="D928" s="135" t="n">
        <v>105373287</v>
      </c>
      <c r="E928" s="0" t="n">
        <v>1</v>
      </c>
      <c r="F928" s="0" t="n">
        <v>3832.5</v>
      </c>
      <c r="G928" s="0" t="n">
        <v>0</v>
      </c>
      <c r="H928" s="0" t="n">
        <f aca="false">21*E928</f>
        <v>21</v>
      </c>
      <c r="I928" s="0" t="n">
        <f aca="false">F928+G928</f>
        <v>3832.5</v>
      </c>
      <c r="J928" s="0" t="n">
        <f aca="false">I928+H928</f>
        <v>3853.5</v>
      </c>
      <c r="K928" s="0" t="n">
        <f aca="false">C928-J928</f>
        <v>0</v>
      </c>
    </row>
    <row r="929" customFormat="false" ht="29.85" hidden="false" customHeight="false" outlineLevel="0" collapsed="false">
      <c r="A929" s="139" t="n">
        <v>105373295</v>
      </c>
      <c r="B929" s="18" t="s">
        <v>5041</v>
      </c>
      <c r="C929" s="19" t="n">
        <v>34681.5</v>
      </c>
      <c r="D929" s="135" t="n">
        <v>105373295</v>
      </c>
      <c r="E929" s="0" t="n">
        <v>9</v>
      </c>
      <c r="F929" s="0" t="n">
        <v>34492.5</v>
      </c>
      <c r="G929" s="0" t="n">
        <v>0</v>
      </c>
      <c r="H929" s="0" t="n">
        <f aca="false">21*E929</f>
        <v>189</v>
      </c>
      <c r="I929" s="0" t="n">
        <f aca="false">F929+G929</f>
        <v>34492.5</v>
      </c>
      <c r="J929" s="0" t="n">
        <f aca="false">I929+H929</f>
        <v>34681.5</v>
      </c>
      <c r="K929" s="0" t="n">
        <f aca="false">C929-J929</f>
        <v>0</v>
      </c>
    </row>
    <row r="930" customFormat="false" ht="29.85" hidden="false" customHeight="false" outlineLevel="0" collapsed="false">
      <c r="A930" s="139" t="n">
        <v>105373323</v>
      </c>
      <c r="B930" s="18" t="s">
        <v>4493</v>
      </c>
      <c r="C930" s="19" t="n">
        <v>4693.5</v>
      </c>
      <c r="D930" s="135" t="n">
        <v>105373323</v>
      </c>
      <c r="E930" s="0" t="n">
        <v>1</v>
      </c>
      <c r="F930" s="0" t="n">
        <v>4672.5</v>
      </c>
      <c r="G930" s="0" t="n">
        <v>0</v>
      </c>
      <c r="H930" s="0" t="n">
        <f aca="false">21*E930</f>
        <v>21</v>
      </c>
      <c r="I930" s="0" t="n">
        <f aca="false">F930+G930</f>
        <v>4672.5</v>
      </c>
      <c r="J930" s="0" t="n">
        <f aca="false">I930+H930</f>
        <v>4693.5</v>
      </c>
      <c r="K930" s="0" t="n">
        <f aca="false">C930-J930</f>
        <v>0</v>
      </c>
    </row>
    <row r="931" customFormat="false" ht="29.85" hidden="false" customHeight="false" outlineLevel="0" collapsed="false">
      <c r="A931" s="139" t="n">
        <v>105373326</v>
      </c>
      <c r="B931" s="18" t="s">
        <v>4498</v>
      </c>
      <c r="C931" s="19" t="n">
        <v>4693.5</v>
      </c>
      <c r="D931" s="135" t="n">
        <v>105373326</v>
      </c>
      <c r="E931" s="0" t="n">
        <v>1</v>
      </c>
      <c r="F931" s="0" t="n">
        <v>4672.5</v>
      </c>
      <c r="G931" s="0" t="n">
        <v>0</v>
      </c>
      <c r="H931" s="0" t="n">
        <f aca="false">21*E931</f>
        <v>21</v>
      </c>
      <c r="I931" s="0" t="n">
        <f aca="false">F931+G931</f>
        <v>4672.5</v>
      </c>
      <c r="J931" s="0" t="n">
        <f aca="false">I931+H931</f>
        <v>4693.5</v>
      </c>
      <c r="K931" s="0" t="n">
        <f aca="false">C931-J931</f>
        <v>0</v>
      </c>
    </row>
    <row r="932" s="65" customFormat="true" ht="29.85" hidden="false" customHeight="false" outlineLevel="0" collapsed="false">
      <c r="A932" s="139" t="n">
        <v>105373434</v>
      </c>
      <c r="B932" s="18" t="s">
        <v>4918</v>
      </c>
      <c r="C932" s="19" t="n">
        <v>3853.5</v>
      </c>
      <c r="D932" s="135" t="n">
        <v>105373434</v>
      </c>
      <c r="E932" s="0" t="n">
        <v>1</v>
      </c>
      <c r="F932" s="0" t="n">
        <v>3832.5</v>
      </c>
      <c r="G932" s="0" t="n">
        <v>0</v>
      </c>
      <c r="H932" s="0" t="n">
        <f aca="false">21*E932</f>
        <v>21</v>
      </c>
      <c r="I932" s="0" t="n">
        <f aca="false">F932+G932</f>
        <v>3832.5</v>
      </c>
      <c r="J932" s="0" t="n">
        <f aca="false">I932+H932</f>
        <v>3853.5</v>
      </c>
      <c r="K932" s="0" t="n">
        <f aca="false">C932-J932</f>
        <v>0</v>
      </c>
      <c r="AMC932" s="0"/>
      <c r="AMD932" s="0"/>
      <c r="AME932" s="0"/>
      <c r="AMF932" s="0"/>
      <c r="AMG932" s="0"/>
      <c r="AMH932" s="0"/>
      <c r="AMI932" s="0"/>
      <c r="AMJ932" s="0"/>
    </row>
    <row r="933" customFormat="false" ht="29.85" hidden="false" customHeight="false" outlineLevel="0" collapsed="false">
      <c r="A933" s="139" t="n">
        <v>105373524</v>
      </c>
      <c r="B933" s="18" t="s">
        <v>4377</v>
      </c>
      <c r="C933" s="19" t="n">
        <v>3853.5</v>
      </c>
      <c r="D933" s="135" t="n">
        <v>105373524</v>
      </c>
      <c r="E933" s="0" t="n">
        <v>1</v>
      </c>
      <c r="F933" s="0" t="n">
        <v>3832.5</v>
      </c>
      <c r="G933" s="0" t="n">
        <v>0</v>
      </c>
      <c r="H933" s="0" t="n">
        <f aca="false">21*E933</f>
        <v>21</v>
      </c>
      <c r="I933" s="0" t="n">
        <f aca="false">F933+G933</f>
        <v>3832.5</v>
      </c>
      <c r="J933" s="0" t="n">
        <f aca="false">I933+H933</f>
        <v>3853.5</v>
      </c>
      <c r="K933" s="0" t="n">
        <f aca="false">C933-J933</f>
        <v>0</v>
      </c>
    </row>
    <row r="934" customFormat="false" ht="29.85" hidden="false" customHeight="false" outlineLevel="0" collapsed="false">
      <c r="A934" s="139" t="n">
        <v>105373526</v>
      </c>
      <c r="B934" s="18" t="s">
        <v>4391</v>
      </c>
      <c r="C934" s="19" t="n">
        <v>3853.5</v>
      </c>
      <c r="D934" s="135" t="n">
        <v>105373526</v>
      </c>
      <c r="E934" s="0" t="n">
        <v>1</v>
      </c>
      <c r="F934" s="0" t="n">
        <v>3832.5</v>
      </c>
      <c r="G934" s="0" t="n">
        <v>0</v>
      </c>
      <c r="H934" s="0" t="n">
        <f aca="false">21*E934</f>
        <v>21</v>
      </c>
      <c r="I934" s="0" t="n">
        <f aca="false">F934+G934</f>
        <v>3832.5</v>
      </c>
      <c r="J934" s="0" t="n">
        <f aca="false">I934+H934</f>
        <v>3853.5</v>
      </c>
      <c r="K934" s="0" t="n">
        <f aca="false">C934-J934</f>
        <v>0</v>
      </c>
    </row>
    <row r="935" customFormat="false" ht="29.85" hidden="false" customHeight="false" outlineLevel="0" collapsed="false">
      <c r="A935" s="139" t="n">
        <v>105373627</v>
      </c>
      <c r="B935" s="18" t="s">
        <v>4183</v>
      </c>
      <c r="C935" s="19" t="n">
        <v>9387</v>
      </c>
      <c r="D935" s="135" t="n">
        <v>105373627</v>
      </c>
      <c r="E935" s="0" t="n">
        <v>2</v>
      </c>
      <c r="F935" s="0" t="n">
        <v>9345</v>
      </c>
      <c r="G935" s="0" t="n">
        <v>0</v>
      </c>
      <c r="H935" s="0" t="n">
        <f aca="false">21*E935</f>
        <v>42</v>
      </c>
      <c r="I935" s="0" t="n">
        <f aca="false">F935+G935</f>
        <v>9345</v>
      </c>
      <c r="J935" s="0" t="n">
        <f aca="false">I935+H935</f>
        <v>9387</v>
      </c>
      <c r="K935" s="0" t="n">
        <f aca="false">C935-J935</f>
        <v>0</v>
      </c>
    </row>
    <row r="936" customFormat="false" ht="29.85" hidden="false" customHeight="false" outlineLevel="0" collapsed="false">
      <c r="A936" s="139" t="n">
        <v>105373735</v>
      </c>
      <c r="B936" s="18" t="s">
        <v>5358</v>
      </c>
      <c r="C936" s="19" t="n">
        <v>3853.5</v>
      </c>
      <c r="D936" s="135" t="n">
        <v>105373735</v>
      </c>
      <c r="E936" s="0" t="n">
        <v>1</v>
      </c>
      <c r="F936" s="0" t="n">
        <v>3832.5</v>
      </c>
      <c r="G936" s="0" t="n">
        <v>0</v>
      </c>
      <c r="H936" s="0" t="n">
        <f aca="false">21*E936</f>
        <v>21</v>
      </c>
      <c r="I936" s="0" t="n">
        <f aca="false">F936+G936</f>
        <v>3832.5</v>
      </c>
      <c r="J936" s="0" t="n">
        <f aca="false">I936+H936</f>
        <v>3853.5</v>
      </c>
      <c r="K936" s="0" t="n">
        <f aca="false">C936-J936</f>
        <v>0</v>
      </c>
    </row>
    <row r="937" customFormat="false" ht="29.85" hidden="false" customHeight="false" outlineLevel="0" collapsed="false">
      <c r="A937" s="139" t="n">
        <v>105373826</v>
      </c>
      <c r="B937" s="18" t="s">
        <v>5415</v>
      </c>
      <c r="C937" s="19" t="n">
        <v>32854.5</v>
      </c>
      <c r="D937" s="135" t="n">
        <v>105373826</v>
      </c>
      <c r="E937" s="0" t="n">
        <v>7</v>
      </c>
      <c r="F937" s="0" t="n">
        <v>32707.5</v>
      </c>
      <c r="G937" s="0" t="n">
        <v>0</v>
      </c>
      <c r="H937" s="0" t="n">
        <f aca="false">21*E937</f>
        <v>147</v>
      </c>
      <c r="I937" s="0" t="n">
        <f aca="false">F937+G937</f>
        <v>32707.5</v>
      </c>
      <c r="J937" s="0" t="n">
        <f aca="false">I937+H937</f>
        <v>32854.5</v>
      </c>
      <c r="K937" s="0" t="n">
        <f aca="false">C937-J937</f>
        <v>0</v>
      </c>
    </row>
    <row r="938" customFormat="false" ht="29.85" hidden="false" customHeight="false" outlineLevel="0" collapsed="false">
      <c r="A938" s="139" t="n">
        <v>105373910</v>
      </c>
      <c r="B938" s="18" t="s">
        <v>5179</v>
      </c>
      <c r="C938" s="19" t="n">
        <v>7707</v>
      </c>
      <c r="D938" s="135" t="n">
        <v>105373910</v>
      </c>
      <c r="E938" s="0" t="n">
        <v>2</v>
      </c>
      <c r="F938" s="0" t="n">
        <v>7665</v>
      </c>
      <c r="G938" s="0" t="n">
        <v>0</v>
      </c>
      <c r="H938" s="0" t="n">
        <f aca="false">21*E938</f>
        <v>42</v>
      </c>
      <c r="I938" s="0" t="n">
        <f aca="false">F938+G938</f>
        <v>7665</v>
      </c>
      <c r="J938" s="0" t="n">
        <f aca="false">I938+H938</f>
        <v>7707</v>
      </c>
      <c r="K938" s="0" t="n">
        <f aca="false">C938-J938</f>
        <v>0</v>
      </c>
    </row>
    <row r="939" customFormat="false" ht="29.85" hidden="false" customHeight="false" outlineLevel="0" collapsed="false">
      <c r="A939" s="139" t="n">
        <v>105373918</v>
      </c>
      <c r="B939" s="18" t="s">
        <v>5063</v>
      </c>
      <c r="C939" s="19" t="n">
        <v>7707</v>
      </c>
      <c r="D939" s="135" t="n">
        <v>105373918</v>
      </c>
      <c r="E939" s="0" t="n">
        <v>2</v>
      </c>
      <c r="F939" s="0" t="n">
        <v>7665</v>
      </c>
      <c r="G939" s="0" t="n">
        <v>0</v>
      </c>
      <c r="H939" s="0" t="n">
        <f aca="false">21*E939</f>
        <v>42</v>
      </c>
      <c r="I939" s="0" t="n">
        <f aca="false">F939+G939</f>
        <v>7665</v>
      </c>
      <c r="J939" s="0" t="n">
        <f aca="false">I939+H939</f>
        <v>7707</v>
      </c>
      <c r="K939" s="0" t="n">
        <f aca="false">C939-J939</f>
        <v>0</v>
      </c>
    </row>
    <row r="940" customFormat="false" ht="29.85" hidden="false" customHeight="false" outlineLevel="0" collapsed="false">
      <c r="A940" s="139" t="n">
        <v>105374100</v>
      </c>
      <c r="B940" s="18" t="s">
        <v>5355</v>
      </c>
      <c r="C940" s="19" t="n">
        <v>3853.5</v>
      </c>
      <c r="D940" s="135" t="n">
        <v>105374100</v>
      </c>
      <c r="E940" s="0" t="n">
        <v>1</v>
      </c>
      <c r="F940" s="0" t="n">
        <v>3832.5</v>
      </c>
      <c r="G940" s="0" t="n">
        <v>0</v>
      </c>
      <c r="H940" s="0" t="n">
        <f aca="false">21*E940</f>
        <v>21</v>
      </c>
      <c r="I940" s="0" t="n">
        <f aca="false">F940+G940</f>
        <v>3832.5</v>
      </c>
      <c r="J940" s="0" t="n">
        <f aca="false">I940+H940</f>
        <v>3853.5</v>
      </c>
      <c r="K940" s="0" t="n">
        <f aca="false">C940-J940</f>
        <v>0</v>
      </c>
    </row>
    <row r="941" customFormat="false" ht="29.85" hidden="false" customHeight="false" outlineLevel="0" collapsed="false">
      <c r="A941" s="139" t="n">
        <v>105374108</v>
      </c>
      <c r="B941" s="18" t="s">
        <v>4921</v>
      </c>
      <c r="C941" s="19" t="n">
        <v>3853.5</v>
      </c>
      <c r="D941" s="135" t="n">
        <v>105374108</v>
      </c>
      <c r="E941" s="0" t="n">
        <v>1</v>
      </c>
      <c r="F941" s="0" t="n">
        <v>3832.5</v>
      </c>
      <c r="G941" s="0" t="n">
        <v>0</v>
      </c>
      <c r="H941" s="0" t="n">
        <f aca="false">21*E941</f>
        <v>21</v>
      </c>
      <c r="I941" s="0" t="n">
        <f aca="false">F941+G941</f>
        <v>3832.5</v>
      </c>
      <c r="J941" s="0" t="n">
        <f aca="false">I941+H941</f>
        <v>3853.5</v>
      </c>
      <c r="K941" s="0" t="n">
        <f aca="false">C941-J941</f>
        <v>0</v>
      </c>
    </row>
    <row r="942" customFormat="false" ht="29.85" hidden="false" customHeight="false" outlineLevel="0" collapsed="false">
      <c r="A942" s="139" t="n">
        <v>105374145</v>
      </c>
      <c r="B942" s="18" t="s">
        <v>5496</v>
      </c>
      <c r="C942" s="19" t="n">
        <v>7707</v>
      </c>
      <c r="D942" s="135" t="n">
        <v>105374145</v>
      </c>
      <c r="E942" s="0" t="n">
        <v>2</v>
      </c>
      <c r="F942" s="0" t="n">
        <v>7665</v>
      </c>
      <c r="G942" s="0" t="n">
        <v>0</v>
      </c>
      <c r="H942" s="0" t="n">
        <f aca="false">21*E942</f>
        <v>42</v>
      </c>
      <c r="I942" s="0" t="n">
        <f aca="false">F942+G942</f>
        <v>7665</v>
      </c>
      <c r="J942" s="0" t="n">
        <f aca="false">I942+H942</f>
        <v>7707</v>
      </c>
      <c r="K942" s="0" t="n">
        <f aca="false">C942-J942</f>
        <v>0</v>
      </c>
    </row>
    <row r="943" customFormat="false" ht="29.85" hidden="false" customHeight="false" outlineLevel="0" collapsed="false">
      <c r="A943" s="139" t="n">
        <v>105374239</v>
      </c>
      <c r="B943" s="18" t="s">
        <v>5630</v>
      </c>
      <c r="C943" s="19" t="n">
        <v>3853.5</v>
      </c>
      <c r="D943" s="135" t="n">
        <v>105374239</v>
      </c>
      <c r="E943" s="0" t="n">
        <v>1</v>
      </c>
      <c r="F943" s="0" t="n">
        <v>3832.5</v>
      </c>
      <c r="G943" s="0" t="n">
        <v>0</v>
      </c>
      <c r="H943" s="0" t="n">
        <f aca="false">21*E943</f>
        <v>21</v>
      </c>
      <c r="I943" s="0" t="n">
        <f aca="false">F943+G943</f>
        <v>3832.5</v>
      </c>
      <c r="J943" s="0" t="n">
        <f aca="false">I943+H943</f>
        <v>3853.5</v>
      </c>
      <c r="K943" s="0" t="n">
        <f aca="false">C943-J943</f>
        <v>0</v>
      </c>
    </row>
    <row r="944" s="65" customFormat="true" ht="29.85" hidden="false" customHeight="false" outlineLevel="0" collapsed="false">
      <c r="A944" s="139" t="n">
        <v>105374305</v>
      </c>
      <c r="B944" s="18" t="s">
        <v>5633</v>
      </c>
      <c r="C944" s="19" t="n">
        <v>3853.5</v>
      </c>
      <c r="D944" s="135" t="n">
        <v>105374305</v>
      </c>
      <c r="E944" s="0" t="n">
        <v>1</v>
      </c>
      <c r="F944" s="0" t="n">
        <v>3832.5</v>
      </c>
      <c r="G944" s="0" t="n">
        <v>0</v>
      </c>
      <c r="H944" s="0" t="n">
        <f aca="false">21*E944</f>
        <v>21</v>
      </c>
      <c r="I944" s="0" t="n">
        <f aca="false">F944+G944</f>
        <v>3832.5</v>
      </c>
      <c r="J944" s="0" t="n">
        <f aca="false">I944+H944</f>
        <v>3853.5</v>
      </c>
      <c r="K944" s="0" t="n">
        <f aca="false">C944-J944</f>
        <v>0</v>
      </c>
      <c r="AMC944" s="0"/>
      <c r="AMD944" s="0"/>
      <c r="AME944" s="0"/>
      <c r="AMF944" s="0"/>
      <c r="AMG944" s="0"/>
      <c r="AMH944" s="0"/>
      <c r="AMI944" s="0"/>
      <c r="AMJ944" s="0"/>
    </row>
    <row r="945" customFormat="false" ht="29.85" hidden="false" customHeight="false" outlineLevel="0" collapsed="false">
      <c r="A945" s="139" t="n">
        <v>105374319</v>
      </c>
      <c r="B945" s="18" t="s">
        <v>4986</v>
      </c>
      <c r="C945" s="19" t="n">
        <v>7707</v>
      </c>
      <c r="D945" s="135" t="n">
        <v>105374319</v>
      </c>
      <c r="E945" s="0" t="n">
        <v>2</v>
      </c>
      <c r="F945" s="0" t="n">
        <v>7665</v>
      </c>
      <c r="G945" s="0" t="n">
        <v>0</v>
      </c>
      <c r="H945" s="0" t="n">
        <f aca="false">21*E945</f>
        <v>42</v>
      </c>
      <c r="I945" s="0" t="n">
        <f aca="false">F945+G945</f>
        <v>7665</v>
      </c>
      <c r="J945" s="0" t="n">
        <f aca="false">I945+H945</f>
        <v>7707</v>
      </c>
      <c r="K945" s="0" t="n">
        <f aca="false">C945-J945</f>
        <v>0</v>
      </c>
    </row>
    <row r="946" customFormat="false" ht="29.85" hidden="false" customHeight="false" outlineLevel="0" collapsed="false">
      <c r="A946" s="139" t="n">
        <v>105374406</v>
      </c>
      <c r="B946" s="18" t="s">
        <v>5250</v>
      </c>
      <c r="C946" s="19" t="n">
        <v>11560.5</v>
      </c>
      <c r="D946" s="135" t="n">
        <v>105374406</v>
      </c>
      <c r="E946" s="0" t="n">
        <v>3</v>
      </c>
      <c r="F946" s="0" t="n">
        <v>11497.5</v>
      </c>
      <c r="G946" s="0" t="n">
        <v>0</v>
      </c>
      <c r="H946" s="0" t="n">
        <f aca="false">21*E946</f>
        <v>63</v>
      </c>
      <c r="I946" s="0" t="n">
        <f aca="false">F946+G946</f>
        <v>11497.5</v>
      </c>
      <c r="J946" s="0" t="n">
        <f aca="false">I946+H946</f>
        <v>11560.5</v>
      </c>
      <c r="K946" s="0" t="n">
        <f aca="false">C946-J946</f>
        <v>0</v>
      </c>
    </row>
    <row r="947" customFormat="false" ht="29.85" hidden="false" customHeight="false" outlineLevel="0" collapsed="false">
      <c r="A947" s="139" t="n">
        <v>105374419</v>
      </c>
      <c r="B947" s="18" t="s">
        <v>4661</v>
      </c>
      <c r="C947" s="19" t="n">
        <v>7707</v>
      </c>
      <c r="D947" s="135" t="n">
        <v>105374419</v>
      </c>
      <c r="E947" s="0" t="n">
        <v>2</v>
      </c>
      <c r="F947" s="0" t="n">
        <v>7665</v>
      </c>
      <c r="G947" s="0" t="n">
        <v>0</v>
      </c>
      <c r="H947" s="0" t="n">
        <f aca="false">21*E947</f>
        <v>42</v>
      </c>
      <c r="I947" s="0" t="n">
        <f aca="false">F947+G947</f>
        <v>7665</v>
      </c>
      <c r="J947" s="0" t="n">
        <f aca="false">I947+H947</f>
        <v>7707</v>
      </c>
      <c r="K947" s="0" t="n">
        <f aca="false">C947-J947</f>
        <v>0</v>
      </c>
    </row>
    <row r="948" customFormat="false" ht="29.85" hidden="false" customHeight="false" outlineLevel="0" collapsed="false">
      <c r="A948" s="139" t="n">
        <v>105374513</v>
      </c>
      <c r="B948" s="18" t="s">
        <v>5388</v>
      </c>
      <c r="C948" s="19" t="n">
        <v>7707</v>
      </c>
      <c r="D948" s="135" t="n">
        <v>105374513</v>
      </c>
      <c r="E948" s="0" t="n">
        <v>2</v>
      </c>
      <c r="F948" s="0" t="n">
        <v>7665</v>
      </c>
      <c r="G948" s="0" t="n">
        <v>0</v>
      </c>
      <c r="H948" s="0" t="n">
        <f aca="false">21*E948</f>
        <v>42</v>
      </c>
      <c r="I948" s="0" t="n">
        <f aca="false">F948+G948</f>
        <v>7665</v>
      </c>
      <c r="J948" s="0" t="n">
        <f aca="false">I948+H948</f>
        <v>7707</v>
      </c>
      <c r="K948" s="0" t="n">
        <f aca="false">C948-J948</f>
        <v>0</v>
      </c>
    </row>
    <row r="949" customFormat="false" ht="29.85" hidden="false" customHeight="false" outlineLevel="0" collapsed="false">
      <c r="A949" s="139" t="n">
        <v>105374651</v>
      </c>
      <c r="B949" s="18" t="s">
        <v>4915</v>
      </c>
      <c r="C949" s="19" t="n">
        <v>3853.5</v>
      </c>
      <c r="D949" s="135" t="n">
        <v>105374651</v>
      </c>
      <c r="E949" s="0" t="n">
        <v>1</v>
      </c>
      <c r="F949" s="0" t="n">
        <v>3832.5</v>
      </c>
      <c r="G949" s="0" t="n">
        <v>0</v>
      </c>
      <c r="H949" s="0" t="n">
        <f aca="false">21*E949</f>
        <v>21</v>
      </c>
      <c r="I949" s="0" t="n">
        <f aca="false">F949+G949</f>
        <v>3832.5</v>
      </c>
      <c r="J949" s="0" t="n">
        <f aca="false">I949+H949</f>
        <v>3853.5</v>
      </c>
      <c r="K949" s="0" t="n">
        <f aca="false">C949-J949</f>
        <v>0</v>
      </c>
    </row>
    <row r="950" customFormat="false" ht="29.85" hidden="false" customHeight="false" outlineLevel="0" collapsed="false">
      <c r="A950" s="139" t="n">
        <v>105374711</v>
      </c>
      <c r="B950" s="18" t="s">
        <v>5267</v>
      </c>
      <c r="C950" s="19" t="n">
        <v>19267.5</v>
      </c>
      <c r="D950" s="135" t="n">
        <v>105374711</v>
      </c>
      <c r="E950" s="0" t="n">
        <v>5</v>
      </c>
      <c r="F950" s="0" t="n">
        <v>19162.5</v>
      </c>
      <c r="G950" s="0" t="n">
        <v>0</v>
      </c>
      <c r="H950" s="0" t="n">
        <f aca="false">21*E950</f>
        <v>105</v>
      </c>
      <c r="I950" s="0" t="n">
        <f aca="false">F950+G950</f>
        <v>19162.5</v>
      </c>
      <c r="J950" s="0" t="n">
        <f aca="false">I950+H950</f>
        <v>19267.5</v>
      </c>
      <c r="K950" s="0" t="n">
        <f aca="false">C950-J950</f>
        <v>0</v>
      </c>
    </row>
    <row r="951" customFormat="false" ht="29.85" hidden="false" customHeight="false" outlineLevel="0" collapsed="false">
      <c r="A951" s="139" t="n">
        <v>105374987</v>
      </c>
      <c r="B951" s="18" t="s">
        <v>5083</v>
      </c>
      <c r="C951" s="19" t="n">
        <v>26974.5</v>
      </c>
      <c r="D951" s="135" t="n">
        <v>105374987</v>
      </c>
      <c r="E951" s="0" t="n">
        <v>7</v>
      </c>
      <c r="F951" s="0" t="n">
        <v>26827.5</v>
      </c>
      <c r="G951" s="0" t="n">
        <v>0</v>
      </c>
      <c r="H951" s="0" t="n">
        <f aca="false">21*E951</f>
        <v>147</v>
      </c>
      <c r="I951" s="0" t="n">
        <f aca="false">F951+G951</f>
        <v>26827.5</v>
      </c>
      <c r="J951" s="0" t="n">
        <f aca="false">I951+H951</f>
        <v>26974.5</v>
      </c>
      <c r="K951" s="0" t="n">
        <f aca="false">C951-J951</f>
        <v>0</v>
      </c>
    </row>
    <row r="952" customFormat="false" ht="29.85" hidden="false" customHeight="false" outlineLevel="0" collapsed="false">
      <c r="A952" s="139" t="n">
        <v>105375091</v>
      </c>
      <c r="B952" s="18" t="s">
        <v>5482</v>
      </c>
      <c r="C952" s="19" t="n">
        <v>7707</v>
      </c>
      <c r="D952" s="135" t="n">
        <v>105375091</v>
      </c>
      <c r="E952" s="0" t="n">
        <v>2</v>
      </c>
      <c r="F952" s="0" t="n">
        <v>7665</v>
      </c>
      <c r="G952" s="0" t="n">
        <v>0</v>
      </c>
      <c r="H952" s="0" t="n">
        <f aca="false">21*E952</f>
        <v>42</v>
      </c>
      <c r="I952" s="0" t="n">
        <f aca="false">F952+G952</f>
        <v>7665</v>
      </c>
      <c r="J952" s="0" t="n">
        <f aca="false">I952+H952</f>
        <v>7707</v>
      </c>
      <c r="K952" s="0" t="n">
        <f aca="false">C952-J952</f>
        <v>0</v>
      </c>
    </row>
    <row r="953" customFormat="false" ht="29.85" hidden="false" customHeight="false" outlineLevel="0" collapsed="false">
      <c r="A953" s="139" t="n">
        <v>105375138</v>
      </c>
      <c r="B953" s="18" t="s">
        <v>5270</v>
      </c>
      <c r="C953" s="19" t="n">
        <v>19267.5</v>
      </c>
      <c r="D953" s="135" t="n">
        <v>105375138</v>
      </c>
      <c r="E953" s="0" t="n">
        <v>5</v>
      </c>
      <c r="F953" s="0" t="n">
        <v>19162.5</v>
      </c>
      <c r="G953" s="0" t="n">
        <v>0</v>
      </c>
      <c r="H953" s="0" t="n">
        <f aca="false">21*E953</f>
        <v>105</v>
      </c>
      <c r="I953" s="0" t="n">
        <f aca="false">F953+G953</f>
        <v>19162.5</v>
      </c>
      <c r="J953" s="0" t="n">
        <f aca="false">I953+H953</f>
        <v>19267.5</v>
      </c>
      <c r="K953" s="0" t="n">
        <f aca="false">C953-J953</f>
        <v>0</v>
      </c>
    </row>
    <row r="954" customFormat="false" ht="29.85" hidden="false" customHeight="false" outlineLevel="0" collapsed="false">
      <c r="A954" s="134" t="n">
        <v>105375158</v>
      </c>
      <c r="B954" s="63" t="s">
        <v>5054</v>
      </c>
      <c r="C954" s="64" t="n">
        <v>5743.4</v>
      </c>
      <c r="D954" s="136" t="n">
        <v>105375158</v>
      </c>
      <c r="E954" s="78" t="n">
        <v>1</v>
      </c>
      <c r="F954" s="78" t="n">
        <v>5722.4</v>
      </c>
      <c r="G954" s="78" t="n">
        <v>0</v>
      </c>
      <c r="H954" s="78" t="n">
        <f aca="false">21*E954</f>
        <v>21</v>
      </c>
      <c r="I954" s="78" t="n">
        <f aca="false">F954+G954</f>
        <v>5722.4</v>
      </c>
      <c r="J954" s="78" t="n">
        <f aca="false">I954+H954</f>
        <v>5743.4</v>
      </c>
      <c r="K954" s="0" t="n">
        <f aca="false">C954-J954</f>
        <v>0</v>
      </c>
    </row>
    <row r="955" customFormat="false" ht="29.85" hidden="false" customHeight="false" outlineLevel="0" collapsed="false">
      <c r="A955" s="134" t="n">
        <v>105375267</v>
      </c>
      <c r="B955" s="63" t="s">
        <v>4968</v>
      </c>
      <c r="C955" s="64" t="n">
        <v>11486.8</v>
      </c>
      <c r="D955" s="136" t="n">
        <v>105375267</v>
      </c>
      <c r="E955" s="78" t="n">
        <v>2</v>
      </c>
      <c r="F955" s="78" t="n">
        <v>11444.8</v>
      </c>
      <c r="G955" s="78" t="n">
        <v>0</v>
      </c>
      <c r="H955" s="78" t="n">
        <f aca="false">21*E955</f>
        <v>42</v>
      </c>
      <c r="I955" s="78" t="n">
        <f aca="false">F955+G955</f>
        <v>11444.8</v>
      </c>
      <c r="J955" s="78" t="n">
        <f aca="false">I955+H955</f>
        <v>11486.8</v>
      </c>
      <c r="K955" s="0" t="n">
        <f aca="false">C955-J955</f>
        <v>0</v>
      </c>
    </row>
    <row r="956" customFormat="false" ht="29.85" hidden="false" customHeight="false" outlineLevel="0" collapsed="false">
      <c r="A956" s="139" t="n">
        <v>105375315</v>
      </c>
      <c r="B956" s="18" t="s">
        <v>5285</v>
      </c>
      <c r="C956" s="19" t="n">
        <v>3853.5</v>
      </c>
      <c r="D956" s="135" t="n">
        <v>105375315</v>
      </c>
      <c r="E956" s="0" t="n">
        <v>1</v>
      </c>
      <c r="F956" s="0" t="n">
        <v>3832.5</v>
      </c>
      <c r="G956" s="0" t="n">
        <v>0</v>
      </c>
      <c r="H956" s="0" t="n">
        <f aca="false">21*E956</f>
        <v>21</v>
      </c>
      <c r="I956" s="0" t="n">
        <f aca="false">F956+G956</f>
        <v>3832.5</v>
      </c>
      <c r="J956" s="0" t="n">
        <f aca="false">I956+H956</f>
        <v>3853.5</v>
      </c>
      <c r="K956" s="0" t="n">
        <f aca="false">C956-J956</f>
        <v>0</v>
      </c>
    </row>
    <row r="957" customFormat="false" ht="29.85" hidden="false" customHeight="false" outlineLevel="0" collapsed="false">
      <c r="A957" s="139" t="n">
        <v>105375403</v>
      </c>
      <c r="B957" s="18" t="s">
        <v>5600</v>
      </c>
      <c r="C957" s="19" t="n">
        <v>7707</v>
      </c>
      <c r="D957" s="135" t="n">
        <v>105375403</v>
      </c>
      <c r="E957" s="0" t="n">
        <v>2</v>
      </c>
      <c r="F957" s="0" t="n">
        <v>7665</v>
      </c>
      <c r="G957" s="0" t="n">
        <v>0</v>
      </c>
      <c r="H957" s="0" t="n">
        <f aca="false">21*E957</f>
        <v>42</v>
      </c>
      <c r="I957" s="0" t="n">
        <f aca="false">F957+G957</f>
        <v>7665</v>
      </c>
      <c r="J957" s="0" t="n">
        <f aca="false">I957+H957</f>
        <v>7707</v>
      </c>
      <c r="K957" s="0" t="n">
        <f aca="false">C957-J957</f>
        <v>0</v>
      </c>
    </row>
    <row r="958" customFormat="false" ht="29.85" hidden="false" customHeight="false" outlineLevel="0" collapsed="false">
      <c r="A958" s="134" t="n">
        <v>105375411</v>
      </c>
      <c r="B958" s="63" t="s">
        <v>5245</v>
      </c>
      <c r="C958" s="64" t="n">
        <v>17230.2</v>
      </c>
      <c r="D958" s="136" t="n">
        <v>105375411</v>
      </c>
      <c r="E958" s="78" t="n">
        <v>3</v>
      </c>
      <c r="F958" s="78" t="n">
        <v>10894.8</v>
      </c>
      <c r="G958" s="78" t="n">
        <v>6272.4</v>
      </c>
      <c r="H958" s="78" t="n">
        <f aca="false">21*E958</f>
        <v>63</v>
      </c>
      <c r="I958" s="78" t="n">
        <f aca="false">F958+G958</f>
        <v>17167.2</v>
      </c>
      <c r="J958" s="78" t="n">
        <f aca="false">I958+H958</f>
        <v>17230.2</v>
      </c>
      <c r="K958" s="0" t="n">
        <f aca="false">C958-J958</f>
        <v>0</v>
      </c>
    </row>
    <row r="959" customFormat="false" ht="29.85" hidden="false" customHeight="false" outlineLevel="0" collapsed="false">
      <c r="A959" s="139" t="n">
        <v>105375523</v>
      </c>
      <c r="B959" s="18" t="s">
        <v>4892</v>
      </c>
      <c r="C959" s="19" t="n">
        <v>4693.5</v>
      </c>
      <c r="D959" s="135" t="n">
        <v>105375523</v>
      </c>
      <c r="E959" s="0" t="n">
        <v>1</v>
      </c>
      <c r="F959" s="0" t="n">
        <v>4672.5</v>
      </c>
      <c r="G959" s="0" t="n">
        <v>0</v>
      </c>
      <c r="H959" s="0" t="n">
        <f aca="false">21*E959</f>
        <v>21</v>
      </c>
      <c r="I959" s="0" t="n">
        <f aca="false">F959+G959</f>
        <v>4672.5</v>
      </c>
      <c r="J959" s="0" t="n">
        <f aca="false">I959+H959</f>
        <v>4693.5</v>
      </c>
      <c r="K959" s="0" t="n">
        <f aca="false">C959-J959</f>
        <v>0</v>
      </c>
    </row>
    <row r="960" customFormat="false" ht="29.85" hidden="false" customHeight="false" outlineLevel="0" collapsed="false">
      <c r="A960" s="139" t="n">
        <v>105375652</v>
      </c>
      <c r="B960" s="18" t="s">
        <v>4941</v>
      </c>
      <c r="C960" s="19" t="n">
        <v>23467.5</v>
      </c>
      <c r="D960" s="135" t="n">
        <v>105375652</v>
      </c>
      <c r="E960" s="0" t="n">
        <v>5</v>
      </c>
      <c r="F960" s="0" t="n">
        <v>23362.5</v>
      </c>
      <c r="G960" s="0" t="n">
        <v>0</v>
      </c>
      <c r="H960" s="0" t="n">
        <f aca="false">21*E960</f>
        <v>105</v>
      </c>
      <c r="I960" s="0" t="n">
        <f aca="false">F960+G960</f>
        <v>23362.5</v>
      </c>
      <c r="J960" s="0" t="n">
        <f aca="false">I960+H960</f>
        <v>23467.5</v>
      </c>
      <c r="K960" s="0" t="n">
        <f aca="false">C960-J960</f>
        <v>0</v>
      </c>
    </row>
    <row r="961" customFormat="false" ht="29.85" hidden="false" customHeight="false" outlineLevel="0" collapsed="false">
      <c r="A961" s="139" t="n">
        <v>105375685</v>
      </c>
      <c r="B961" s="18" t="s">
        <v>5160</v>
      </c>
      <c r="C961" s="19" t="n">
        <v>3853.5</v>
      </c>
      <c r="D961" s="135" t="n">
        <v>105375685</v>
      </c>
      <c r="E961" s="0" t="n">
        <v>1</v>
      </c>
      <c r="F961" s="0" t="n">
        <v>3832.5</v>
      </c>
      <c r="G961" s="0" t="n">
        <v>0</v>
      </c>
      <c r="H961" s="0" t="n">
        <f aca="false">21*E961</f>
        <v>21</v>
      </c>
      <c r="I961" s="0" t="n">
        <f aca="false">F961+G961</f>
        <v>3832.5</v>
      </c>
      <c r="J961" s="0" t="n">
        <f aca="false">I961+H961</f>
        <v>3853.5</v>
      </c>
      <c r="K961" s="0" t="n">
        <f aca="false">C961-J961</f>
        <v>0</v>
      </c>
    </row>
    <row r="962" customFormat="false" ht="29.85" hidden="false" customHeight="false" outlineLevel="0" collapsed="false">
      <c r="A962" s="139" t="n">
        <v>105375701</v>
      </c>
      <c r="B962" s="18" t="s">
        <v>5133</v>
      </c>
      <c r="C962" s="19" t="n">
        <v>3853.5</v>
      </c>
      <c r="D962" s="135" t="n">
        <v>105375701</v>
      </c>
      <c r="E962" s="0" t="n">
        <v>1</v>
      </c>
      <c r="F962" s="0" t="n">
        <v>3832.5</v>
      </c>
      <c r="G962" s="0" t="n">
        <v>0</v>
      </c>
      <c r="H962" s="0" t="n">
        <f aca="false">21*E962</f>
        <v>21</v>
      </c>
      <c r="I962" s="0" t="n">
        <f aca="false">F962+G962</f>
        <v>3832.5</v>
      </c>
      <c r="J962" s="0" t="n">
        <f aca="false">I962+H962</f>
        <v>3853.5</v>
      </c>
      <c r="K962" s="0" t="n">
        <f aca="false">C962-J962</f>
        <v>0</v>
      </c>
    </row>
    <row r="963" s="65" customFormat="true" ht="29.85" hidden="false" customHeight="false" outlineLevel="0" collapsed="false">
      <c r="A963" s="139" t="n">
        <v>105375765</v>
      </c>
      <c r="B963" s="18" t="s">
        <v>5224</v>
      </c>
      <c r="C963" s="19" t="n">
        <v>9387</v>
      </c>
      <c r="D963" s="135" t="n">
        <v>105375765</v>
      </c>
      <c r="E963" s="0" t="n">
        <v>2</v>
      </c>
      <c r="F963" s="0" t="n">
        <v>9345</v>
      </c>
      <c r="G963" s="0" t="n">
        <v>0</v>
      </c>
      <c r="H963" s="0" t="n">
        <f aca="false">21*E963</f>
        <v>42</v>
      </c>
      <c r="I963" s="0" t="n">
        <f aca="false">F963+G963</f>
        <v>9345</v>
      </c>
      <c r="J963" s="0" t="n">
        <f aca="false">I963+H963</f>
        <v>9387</v>
      </c>
      <c r="K963" s="0" t="n">
        <f aca="false">C963-J963</f>
        <v>0</v>
      </c>
      <c r="AMC963" s="0"/>
      <c r="AMD963" s="0"/>
      <c r="AME963" s="0"/>
      <c r="AMF963" s="0"/>
      <c r="AMG963" s="0"/>
      <c r="AMH963" s="0"/>
      <c r="AMI963" s="0"/>
      <c r="AMJ963" s="0"/>
    </row>
    <row r="964" customFormat="false" ht="29.85" hidden="false" customHeight="false" outlineLevel="0" collapsed="false">
      <c r="A964" s="139" t="n">
        <v>105376035</v>
      </c>
      <c r="B964" s="18" t="s">
        <v>5169</v>
      </c>
      <c r="C964" s="19" t="n">
        <v>3853.5</v>
      </c>
      <c r="D964" s="135" t="n">
        <v>105376035</v>
      </c>
      <c r="E964" s="0" t="n">
        <v>1</v>
      </c>
      <c r="F964" s="0" t="n">
        <v>3832.5</v>
      </c>
      <c r="G964" s="0" t="n">
        <v>0</v>
      </c>
      <c r="H964" s="0" t="n">
        <f aca="false">21*E964</f>
        <v>21</v>
      </c>
      <c r="I964" s="0" t="n">
        <f aca="false">F964+G964</f>
        <v>3832.5</v>
      </c>
      <c r="J964" s="0" t="n">
        <f aca="false">I964+H964</f>
        <v>3853.5</v>
      </c>
      <c r="K964" s="0" t="n">
        <f aca="false">C964-J964</f>
        <v>0</v>
      </c>
    </row>
    <row r="965" customFormat="false" ht="29.85" hidden="false" customHeight="false" outlineLevel="0" collapsed="false">
      <c r="A965" s="139" t="n">
        <v>105376067</v>
      </c>
      <c r="B965" s="18" t="s">
        <v>4962</v>
      </c>
      <c r="C965" s="19" t="n">
        <v>7707</v>
      </c>
      <c r="D965" s="135" t="n">
        <v>105376067</v>
      </c>
      <c r="E965" s="0" t="n">
        <v>2</v>
      </c>
      <c r="F965" s="0" t="n">
        <v>7665</v>
      </c>
      <c r="G965" s="0" t="n">
        <v>0</v>
      </c>
      <c r="H965" s="0" t="n">
        <f aca="false">21*E965</f>
        <v>42</v>
      </c>
      <c r="I965" s="0" t="n">
        <f aca="false">F965+G965</f>
        <v>7665</v>
      </c>
      <c r="J965" s="0" t="n">
        <f aca="false">I965+H965</f>
        <v>7707</v>
      </c>
      <c r="K965" s="0" t="n">
        <f aca="false">C965-J965</f>
        <v>0</v>
      </c>
    </row>
    <row r="966" customFormat="false" ht="29.85" hidden="false" customHeight="false" outlineLevel="0" collapsed="false">
      <c r="A966" s="139" t="n">
        <v>105376142</v>
      </c>
      <c r="B966" s="18" t="s">
        <v>5163</v>
      </c>
      <c r="C966" s="19" t="n">
        <v>3853.5</v>
      </c>
      <c r="D966" s="135" t="n">
        <v>105376142</v>
      </c>
      <c r="E966" s="0" t="n">
        <v>1</v>
      </c>
      <c r="F966" s="0" t="n">
        <v>3832.5</v>
      </c>
      <c r="G966" s="0" t="n">
        <v>0</v>
      </c>
      <c r="H966" s="0" t="n">
        <f aca="false">21*E966</f>
        <v>21</v>
      </c>
      <c r="I966" s="0" t="n">
        <f aca="false">F966+G966</f>
        <v>3832.5</v>
      </c>
      <c r="J966" s="0" t="n">
        <f aca="false">I966+H966</f>
        <v>3853.5</v>
      </c>
      <c r="K966" s="0" t="n">
        <f aca="false">C966-J966</f>
        <v>0</v>
      </c>
    </row>
    <row r="967" customFormat="false" ht="29.85" hidden="false" customHeight="false" outlineLevel="0" collapsed="false">
      <c r="A967" s="139" t="n">
        <v>105376192</v>
      </c>
      <c r="B967" s="18" t="s">
        <v>5568</v>
      </c>
      <c r="C967" s="19" t="n">
        <v>3853.5</v>
      </c>
      <c r="D967" s="135" t="n">
        <v>105376192</v>
      </c>
      <c r="E967" s="0" t="n">
        <v>1</v>
      </c>
      <c r="F967" s="0" t="n">
        <v>3832.5</v>
      </c>
      <c r="G967" s="0" t="n">
        <v>0</v>
      </c>
      <c r="H967" s="0" t="n">
        <f aca="false">21*E967</f>
        <v>21</v>
      </c>
      <c r="I967" s="0" t="n">
        <f aca="false">F967+G967</f>
        <v>3832.5</v>
      </c>
      <c r="J967" s="0" t="n">
        <f aca="false">I967+H967</f>
        <v>3853.5</v>
      </c>
      <c r="K967" s="0" t="n">
        <f aca="false">C967-J967</f>
        <v>0</v>
      </c>
    </row>
    <row r="968" s="65" customFormat="true" ht="29.85" hidden="false" customHeight="false" outlineLevel="0" collapsed="false">
      <c r="A968" s="139" t="n">
        <v>105376215</v>
      </c>
      <c r="B968" s="18" t="s">
        <v>5520</v>
      </c>
      <c r="C968" s="19" t="n">
        <v>7707</v>
      </c>
      <c r="D968" s="135" t="n">
        <v>105376215</v>
      </c>
      <c r="E968" s="0" t="n">
        <v>2</v>
      </c>
      <c r="F968" s="0" t="n">
        <v>7665</v>
      </c>
      <c r="G968" s="0" t="n">
        <v>0</v>
      </c>
      <c r="H968" s="0" t="n">
        <f aca="false">21*E968</f>
        <v>42</v>
      </c>
      <c r="I968" s="0" t="n">
        <f aca="false">F968+G968</f>
        <v>7665</v>
      </c>
      <c r="J968" s="0" t="n">
        <f aca="false">I968+H968</f>
        <v>7707</v>
      </c>
      <c r="K968" s="0" t="n">
        <f aca="false">C968-J968</f>
        <v>0</v>
      </c>
      <c r="AMC968" s="0"/>
      <c r="AMD968" s="0"/>
      <c r="AME968" s="0"/>
      <c r="AMF968" s="0"/>
      <c r="AMG968" s="0"/>
      <c r="AMH968" s="0"/>
      <c r="AMI968" s="0"/>
      <c r="AMJ968" s="0"/>
    </row>
    <row r="969" customFormat="false" ht="29.85" hidden="false" customHeight="false" outlineLevel="0" collapsed="false">
      <c r="A969" s="134" t="n">
        <v>105376384</v>
      </c>
      <c r="B969" s="63" t="s">
        <v>5130</v>
      </c>
      <c r="C969" s="64" t="n">
        <v>5743.4</v>
      </c>
      <c r="D969" s="136" t="n">
        <v>105376384</v>
      </c>
      <c r="E969" s="78" t="n">
        <v>1</v>
      </c>
      <c r="F969" s="78" t="n">
        <v>5722.4</v>
      </c>
      <c r="G969" s="78" t="n">
        <v>0</v>
      </c>
      <c r="H969" s="78" t="n">
        <f aca="false">21*E969</f>
        <v>21</v>
      </c>
      <c r="I969" s="78" t="n">
        <f aca="false">F969+G969</f>
        <v>5722.4</v>
      </c>
      <c r="J969" s="78" t="n">
        <f aca="false">I969+H969</f>
        <v>5743.4</v>
      </c>
      <c r="K969" s="0" t="n">
        <f aca="false">C969-J969</f>
        <v>0</v>
      </c>
    </row>
    <row r="970" customFormat="false" ht="29.85" hidden="false" customHeight="false" outlineLevel="0" collapsed="false">
      <c r="A970" s="139" t="n">
        <v>105376398</v>
      </c>
      <c r="B970" s="18" t="s">
        <v>5172</v>
      </c>
      <c r="C970" s="19" t="n">
        <v>3853.5</v>
      </c>
      <c r="D970" s="135" t="n">
        <v>105376398</v>
      </c>
      <c r="E970" s="0" t="n">
        <v>1</v>
      </c>
      <c r="F970" s="0" t="n">
        <v>3832.5</v>
      </c>
      <c r="G970" s="0" t="n">
        <v>0</v>
      </c>
      <c r="H970" s="0" t="n">
        <f aca="false">21*E970</f>
        <v>21</v>
      </c>
      <c r="I970" s="0" t="n">
        <f aca="false">F970+G970</f>
        <v>3832.5</v>
      </c>
      <c r="J970" s="0" t="n">
        <f aca="false">I970+H970</f>
        <v>3853.5</v>
      </c>
      <c r="K970" s="0" t="n">
        <f aca="false">C970-J970</f>
        <v>0</v>
      </c>
    </row>
    <row r="971" customFormat="false" ht="29.85" hidden="false" customHeight="false" outlineLevel="0" collapsed="false">
      <c r="A971" s="134" t="n">
        <v>105376429</v>
      </c>
      <c r="B971" s="63" t="s">
        <v>5175</v>
      </c>
      <c r="C971" s="64" t="n">
        <v>3853.5</v>
      </c>
      <c r="D971" s="136" t="n">
        <v>105376429</v>
      </c>
      <c r="E971" s="78" t="n">
        <v>1</v>
      </c>
      <c r="F971" s="78" t="n">
        <v>3832.5</v>
      </c>
      <c r="G971" s="78" t="n">
        <v>0</v>
      </c>
      <c r="H971" s="78" t="n">
        <f aca="false">21*E971</f>
        <v>21</v>
      </c>
      <c r="I971" s="78" t="n">
        <f aca="false">F971+G971</f>
        <v>3832.5</v>
      </c>
      <c r="J971" s="78" t="n">
        <f aca="false">I971+H971</f>
        <v>3853.5</v>
      </c>
      <c r="K971" s="0" t="n">
        <f aca="false">C971-J971</f>
        <v>0</v>
      </c>
    </row>
    <row r="972" s="65" customFormat="true" ht="29.85" hidden="false" customHeight="false" outlineLevel="0" collapsed="false">
      <c r="A972" s="139" t="n">
        <v>105376741</v>
      </c>
      <c r="B972" s="18" t="s">
        <v>5288</v>
      </c>
      <c r="C972" s="19" t="n">
        <v>3853.5</v>
      </c>
      <c r="D972" s="135" t="n">
        <v>105376741</v>
      </c>
      <c r="E972" s="0" t="n">
        <v>1</v>
      </c>
      <c r="F972" s="0" t="n">
        <v>3832.5</v>
      </c>
      <c r="G972" s="0" t="n">
        <v>0</v>
      </c>
      <c r="H972" s="0" t="n">
        <f aca="false">21*E972</f>
        <v>21</v>
      </c>
      <c r="I972" s="0" t="n">
        <f aca="false">F972+G972</f>
        <v>3832.5</v>
      </c>
      <c r="J972" s="0" t="n">
        <f aca="false">I972+H972</f>
        <v>3853.5</v>
      </c>
      <c r="K972" s="0" t="n">
        <f aca="false">C972-J972</f>
        <v>0</v>
      </c>
      <c r="AMC972" s="0"/>
      <c r="AMD972" s="0"/>
      <c r="AME972" s="0"/>
      <c r="AMF972" s="0"/>
      <c r="AMG972" s="0"/>
      <c r="AMH972" s="0"/>
      <c r="AMI972" s="0"/>
      <c r="AMJ972" s="0"/>
    </row>
    <row r="973" customFormat="false" ht="29.85" hidden="false" customHeight="false" outlineLevel="0" collapsed="false">
      <c r="A973" s="139" t="n">
        <v>105376746</v>
      </c>
      <c r="B973" s="18" t="s">
        <v>5221</v>
      </c>
      <c r="C973" s="19" t="n">
        <v>7707</v>
      </c>
      <c r="D973" s="135" t="n">
        <v>105376746</v>
      </c>
      <c r="E973" s="0" t="n">
        <v>2</v>
      </c>
      <c r="F973" s="0" t="n">
        <v>7665</v>
      </c>
      <c r="G973" s="0" t="n">
        <v>0</v>
      </c>
      <c r="H973" s="0" t="n">
        <f aca="false">21*E973</f>
        <v>42</v>
      </c>
      <c r="I973" s="0" t="n">
        <f aca="false">F973+G973</f>
        <v>7665</v>
      </c>
      <c r="J973" s="0" t="n">
        <f aca="false">I973+H973</f>
        <v>7707</v>
      </c>
      <c r="K973" s="0" t="n">
        <f aca="false">C973-J973</f>
        <v>0</v>
      </c>
    </row>
    <row r="974" customFormat="false" ht="29.85" hidden="false" customHeight="false" outlineLevel="0" collapsed="false">
      <c r="A974" s="139" t="n">
        <v>105376752</v>
      </c>
      <c r="B974" s="18" t="s">
        <v>5749</v>
      </c>
      <c r="C974" s="19" t="n">
        <v>3853.5</v>
      </c>
      <c r="D974" s="135" t="n">
        <v>105376752</v>
      </c>
      <c r="E974" s="0" t="n">
        <v>1</v>
      </c>
      <c r="F974" s="0" t="n">
        <v>3832.5</v>
      </c>
      <c r="G974" s="0" t="n">
        <v>0</v>
      </c>
      <c r="H974" s="0" t="n">
        <f aca="false">21*E974</f>
        <v>21</v>
      </c>
      <c r="I974" s="0" t="n">
        <f aca="false">F974+G974</f>
        <v>3832.5</v>
      </c>
      <c r="J974" s="0" t="n">
        <f aca="false">I974+H974</f>
        <v>3853.5</v>
      </c>
      <c r="K974" s="0" t="n">
        <f aca="false">C974-J974</f>
        <v>0</v>
      </c>
    </row>
    <row r="975" customFormat="false" ht="29.85" hidden="false" customHeight="false" outlineLevel="0" collapsed="false">
      <c r="A975" s="139" t="n">
        <v>105376752</v>
      </c>
      <c r="B975" s="18" t="s">
        <v>5750</v>
      </c>
      <c r="C975" s="19" t="n">
        <v>3853.5</v>
      </c>
      <c r="D975" s="135" t="n">
        <v>105376752</v>
      </c>
      <c r="E975" s="0" t="n">
        <v>1</v>
      </c>
      <c r="F975" s="0" t="n">
        <v>3832.5</v>
      </c>
      <c r="G975" s="0" t="n">
        <v>0</v>
      </c>
      <c r="H975" s="0" t="n">
        <f aca="false">21*E975</f>
        <v>21</v>
      </c>
      <c r="I975" s="0" t="n">
        <f aca="false">F975+G975</f>
        <v>3832.5</v>
      </c>
      <c r="J975" s="0" t="n">
        <f aca="false">I975+H975</f>
        <v>3853.5</v>
      </c>
      <c r="K975" s="0" t="n">
        <f aca="false">C975-J975</f>
        <v>0</v>
      </c>
    </row>
    <row r="976" customFormat="false" ht="29.85" hidden="false" customHeight="false" outlineLevel="0" collapsed="false">
      <c r="A976" s="139" t="n">
        <v>105376876</v>
      </c>
      <c r="B976" s="18" t="s">
        <v>5209</v>
      </c>
      <c r="C976" s="19" t="n">
        <v>7707</v>
      </c>
      <c r="D976" s="135" t="n">
        <v>105376876</v>
      </c>
      <c r="E976" s="0" t="n">
        <v>2</v>
      </c>
      <c r="F976" s="0" t="n">
        <v>7665</v>
      </c>
      <c r="G976" s="0" t="n">
        <v>0</v>
      </c>
      <c r="H976" s="0" t="n">
        <f aca="false">21*E976</f>
        <v>42</v>
      </c>
      <c r="I976" s="0" t="n">
        <f aca="false">F976+G976</f>
        <v>7665</v>
      </c>
      <c r="J976" s="0" t="n">
        <f aca="false">I976+H976</f>
        <v>7707</v>
      </c>
      <c r="K976" s="0" t="n">
        <f aca="false">C976-J976</f>
        <v>0</v>
      </c>
    </row>
    <row r="977" customFormat="false" ht="29.85" hidden="false" customHeight="false" outlineLevel="0" collapsed="false">
      <c r="A977" s="139" t="n">
        <v>105376930</v>
      </c>
      <c r="B977" s="18" t="s">
        <v>5397</v>
      </c>
      <c r="C977" s="19" t="n">
        <v>9387</v>
      </c>
      <c r="D977" s="135" t="n">
        <v>105376930</v>
      </c>
      <c r="E977" s="0" t="n">
        <v>2</v>
      </c>
      <c r="F977" s="0" t="n">
        <v>9345</v>
      </c>
      <c r="G977" s="0" t="n">
        <v>0</v>
      </c>
      <c r="H977" s="0" t="n">
        <f aca="false">21*E977</f>
        <v>42</v>
      </c>
      <c r="I977" s="0" t="n">
        <f aca="false">F977+G977</f>
        <v>9345</v>
      </c>
      <c r="J977" s="0" t="n">
        <f aca="false">I977+H977</f>
        <v>9387</v>
      </c>
      <c r="K977" s="0" t="n">
        <f aca="false">C977-J977</f>
        <v>0</v>
      </c>
    </row>
    <row r="978" customFormat="false" ht="29.85" hidden="false" customHeight="false" outlineLevel="0" collapsed="false">
      <c r="A978" s="139" t="n">
        <v>105377103</v>
      </c>
      <c r="B978" s="18" t="s">
        <v>5513</v>
      </c>
      <c r="C978" s="19" t="n">
        <v>7707</v>
      </c>
      <c r="D978" s="135" t="n">
        <v>105377103</v>
      </c>
      <c r="E978" s="0" t="n">
        <v>2</v>
      </c>
      <c r="F978" s="0" t="n">
        <v>7665</v>
      </c>
      <c r="G978" s="0" t="n">
        <v>0</v>
      </c>
      <c r="H978" s="0" t="n">
        <f aca="false">21*E978</f>
        <v>42</v>
      </c>
      <c r="I978" s="0" t="n">
        <f aca="false">F978+G978</f>
        <v>7665</v>
      </c>
      <c r="J978" s="0" t="n">
        <f aca="false">I978+H978</f>
        <v>7707</v>
      </c>
      <c r="K978" s="0" t="n">
        <f aca="false">C978-J978</f>
        <v>0</v>
      </c>
    </row>
    <row r="979" customFormat="false" ht="29.85" hidden="false" customHeight="false" outlineLevel="0" collapsed="false">
      <c r="A979" s="139" t="n">
        <v>105377373</v>
      </c>
      <c r="B979" s="18" t="s">
        <v>5185</v>
      </c>
      <c r="C979" s="19" t="n">
        <v>7707</v>
      </c>
      <c r="D979" s="135" t="n">
        <v>105377373</v>
      </c>
      <c r="E979" s="0" t="n">
        <v>2</v>
      </c>
      <c r="F979" s="0" t="n">
        <v>7665</v>
      </c>
      <c r="G979" s="0" t="n">
        <v>0</v>
      </c>
      <c r="H979" s="0" t="n">
        <f aca="false">21*E979</f>
        <v>42</v>
      </c>
      <c r="I979" s="0" t="n">
        <f aca="false">F979+G979</f>
        <v>7665</v>
      </c>
      <c r="J979" s="0" t="n">
        <f aca="false">I979+H979</f>
        <v>7707</v>
      </c>
      <c r="K979" s="0" t="n">
        <f aca="false">C979-J979</f>
        <v>0</v>
      </c>
    </row>
    <row r="980" customFormat="false" ht="29.85" hidden="false" customHeight="false" outlineLevel="0" collapsed="false">
      <c r="A980" s="139" t="n">
        <v>105377461</v>
      </c>
      <c r="B980" s="18" t="s">
        <v>5698</v>
      </c>
      <c r="C980" s="19" t="n">
        <v>11560.5</v>
      </c>
      <c r="D980" s="135" t="n">
        <v>105377461</v>
      </c>
      <c r="E980" s="0" t="n">
        <v>3</v>
      </c>
      <c r="F980" s="0" t="n">
        <v>11497.5</v>
      </c>
      <c r="G980" s="0" t="n">
        <v>0</v>
      </c>
      <c r="H980" s="0" t="n">
        <f aca="false">21*E980</f>
        <v>63</v>
      </c>
      <c r="I980" s="0" t="n">
        <f aca="false">F980+G980</f>
        <v>11497.5</v>
      </c>
      <c r="J980" s="0" t="n">
        <f aca="false">I980+H980</f>
        <v>11560.5</v>
      </c>
      <c r="K980" s="0" t="n">
        <f aca="false">C980-J980</f>
        <v>0</v>
      </c>
    </row>
    <row r="981" customFormat="false" ht="29.85" hidden="false" customHeight="false" outlineLevel="0" collapsed="false">
      <c r="A981" s="139" t="n">
        <v>105377473</v>
      </c>
      <c r="B981" s="18" t="s">
        <v>5212</v>
      </c>
      <c r="C981" s="19" t="n">
        <v>7707</v>
      </c>
      <c r="D981" s="135" t="n">
        <v>105377473</v>
      </c>
      <c r="E981" s="0" t="n">
        <v>2</v>
      </c>
      <c r="F981" s="0" t="n">
        <v>7665</v>
      </c>
      <c r="G981" s="0" t="n">
        <v>0</v>
      </c>
      <c r="H981" s="0" t="n">
        <f aca="false">21*E981</f>
        <v>42</v>
      </c>
      <c r="I981" s="0" t="n">
        <f aca="false">F981+G981</f>
        <v>7665</v>
      </c>
      <c r="J981" s="0" t="n">
        <f aca="false">I981+H981</f>
        <v>7707</v>
      </c>
      <c r="K981" s="0" t="n">
        <f aca="false">C981-J981</f>
        <v>0</v>
      </c>
    </row>
    <row r="982" s="65" customFormat="true" ht="29.85" hidden="false" customHeight="false" outlineLevel="0" collapsed="false">
      <c r="A982" s="139" t="n">
        <v>105377483</v>
      </c>
      <c r="B982" s="18" t="s">
        <v>5550</v>
      </c>
      <c r="C982" s="19" t="n">
        <v>11560.5</v>
      </c>
      <c r="D982" s="135" t="n">
        <v>105377483</v>
      </c>
      <c r="E982" s="0" t="n">
        <v>3</v>
      </c>
      <c r="F982" s="0" t="n">
        <v>11497.5</v>
      </c>
      <c r="G982" s="0" t="n">
        <v>0</v>
      </c>
      <c r="H982" s="0" t="n">
        <f aca="false">21*E982</f>
        <v>63</v>
      </c>
      <c r="I982" s="0" t="n">
        <f aca="false">F982+G982</f>
        <v>11497.5</v>
      </c>
      <c r="J982" s="0" t="n">
        <f aca="false">I982+H982</f>
        <v>11560.5</v>
      </c>
      <c r="K982" s="0" t="n">
        <f aca="false">C982-J982</f>
        <v>0</v>
      </c>
      <c r="AMC982" s="0"/>
      <c r="AMD982" s="0"/>
      <c r="AME982" s="0"/>
      <c r="AMF982" s="0"/>
      <c r="AMG982" s="0"/>
      <c r="AMH982" s="0"/>
      <c r="AMI982" s="0"/>
      <c r="AMJ982" s="0"/>
    </row>
    <row r="983" customFormat="false" ht="29.85" hidden="false" customHeight="false" outlineLevel="0" collapsed="false">
      <c r="A983" s="139" t="n">
        <v>105377524</v>
      </c>
      <c r="B983" s="18" t="s">
        <v>5207</v>
      </c>
      <c r="C983" s="19" t="n">
        <v>7707</v>
      </c>
      <c r="D983" s="135" t="n">
        <v>105377524</v>
      </c>
      <c r="E983" s="0" t="n">
        <v>2</v>
      </c>
      <c r="F983" s="0" t="n">
        <v>7665</v>
      </c>
      <c r="G983" s="0" t="n">
        <v>0</v>
      </c>
      <c r="H983" s="0" t="n">
        <f aca="false">21*E983</f>
        <v>42</v>
      </c>
      <c r="I983" s="0" t="n">
        <f aca="false">F983+G983</f>
        <v>7665</v>
      </c>
      <c r="J983" s="0" t="n">
        <f aca="false">I983+H983</f>
        <v>7707</v>
      </c>
      <c r="K983" s="0" t="n">
        <f aca="false">C983-J983</f>
        <v>0</v>
      </c>
    </row>
    <row r="984" customFormat="false" ht="29.85" hidden="false" customHeight="false" outlineLevel="0" collapsed="false">
      <c r="A984" s="139" t="n">
        <v>105377562</v>
      </c>
      <c r="B984" s="18" t="s">
        <v>5291</v>
      </c>
      <c r="C984" s="19" t="n">
        <v>3853.5</v>
      </c>
      <c r="D984" s="135" t="n">
        <v>105377562</v>
      </c>
      <c r="E984" s="0" t="n">
        <v>1</v>
      </c>
      <c r="F984" s="0" t="n">
        <v>3832.5</v>
      </c>
      <c r="G984" s="0" t="n">
        <v>0</v>
      </c>
      <c r="H984" s="0" t="n">
        <f aca="false">21*E984</f>
        <v>21</v>
      </c>
      <c r="I984" s="0" t="n">
        <f aca="false">F984+G984</f>
        <v>3832.5</v>
      </c>
      <c r="J984" s="0" t="n">
        <f aca="false">I984+H984</f>
        <v>3853.5</v>
      </c>
      <c r="K984" s="0" t="n">
        <f aca="false">C984-J984</f>
        <v>0</v>
      </c>
    </row>
    <row r="985" customFormat="false" ht="29.85" hidden="false" customHeight="false" outlineLevel="0" collapsed="false">
      <c r="A985" s="139" t="n">
        <v>105377583</v>
      </c>
      <c r="B985" s="18" t="s">
        <v>5154</v>
      </c>
      <c r="C985" s="19" t="n">
        <v>3853.5</v>
      </c>
      <c r="D985" s="135" t="n">
        <v>105377583</v>
      </c>
      <c r="E985" s="0" t="n">
        <v>1</v>
      </c>
      <c r="F985" s="0" t="n">
        <v>3832.5</v>
      </c>
      <c r="G985" s="0" t="n">
        <v>0</v>
      </c>
      <c r="H985" s="0" t="n">
        <f aca="false">21*E985</f>
        <v>21</v>
      </c>
      <c r="I985" s="0" t="n">
        <f aca="false">F985+G985</f>
        <v>3832.5</v>
      </c>
      <c r="J985" s="0" t="n">
        <f aca="false">I985+H985</f>
        <v>3853.5</v>
      </c>
      <c r="K985" s="0" t="n">
        <f aca="false">C985-J985</f>
        <v>0</v>
      </c>
    </row>
    <row r="986" s="55" customFormat="true" ht="31.6" hidden="false" customHeight="false" outlineLevel="0" collapsed="false">
      <c r="A986" s="134" t="n">
        <v>105377684</v>
      </c>
      <c r="B986" s="58" t="s">
        <v>6855</v>
      </c>
      <c r="C986" s="59" t="n">
        <v>7707</v>
      </c>
      <c r="D986" s="135"/>
      <c r="K986" s="55" t="n">
        <f aca="false">C986-J986</f>
        <v>7707</v>
      </c>
      <c r="L986" s="55" t="s">
        <v>6880</v>
      </c>
    </row>
    <row r="987" customFormat="false" ht="29.85" hidden="false" customHeight="false" outlineLevel="0" collapsed="false">
      <c r="A987" s="139" t="n">
        <v>105377738</v>
      </c>
      <c r="B987" s="18" t="s">
        <v>5445</v>
      </c>
      <c r="C987" s="19" t="n">
        <v>19267.5</v>
      </c>
      <c r="D987" s="135" t="n">
        <v>105377738</v>
      </c>
      <c r="E987" s="0" t="n">
        <v>5</v>
      </c>
      <c r="F987" s="0" t="n">
        <v>19162.5</v>
      </c>
      <c r="G987" s="0" t="n">
        <v>0</v>
      </c>
      <c r="H987" s="0" t="n">
        <f aca="false">21*E987</f>
        <v>105</v>
      </c>
      <c r="I987" s="0" t="n">
        <f aca="false">F987+G987</f>
        <v>19162.5</v>
      </c>
      <c r="J987" s="0" t="n">
        <f aca="false">I987+H987</f>
        <v>19267.5</v>
      </c>
      <c r="K987" s="0" t="n">
        <f aca="false">C987-J987</f>
        <v>0</v>
      </c>
    </row>
    <row r="988" customFormat="false" ht="29.85" hidden="false" customHeight="false" outlineLevel="0" collapsed="false">
      <c r="A988" s="139" t="n">
        <v>105377797</v>
      </c>
      <c r="B988" s="18" t="s">
        <v>5505</v>
      </c>
      <c r="C988" s="19" t="n">
        <v>7707</v>
      </c>
      <c r="D988" s="135" t="n">
        <v>105377797</v>
      </c>
      <c r="E988" s="0" t="n">
        <v>2</v>
      </c>
      <c r="F988" s="0" t="n">
        <v>7665</v>
      </c>
      <c r="G988" s="0" t="n">
        <v>0</v>
      </c>
      <c r="H988" s="0" t="n">
        <f aca="false">21*E988</f>
        <v>42</v>
      </c>
      <c r="I988" s="0" t="n">
        <f aca="false">F988+G988</f>
        <v>7665</v>
      </c>
      <c r="J988" s="0" t="n">
        <f aca="false">I988+H988</f>
        <v>7707</v>
      </c>
      <c r="K988" s="0" t="n">
        <f aca="false">C988-J988</f>
        <v>0</v>
      </c>
    </row>
    <row r="989" customFormat="false" ht="29.85" hidden="false" customHeight="false" outlineLevel="0" collapsed="false">
      <c r="A989" s="139" t="n">
        <v>105377821</v>
      </c>
      <c r="B989" s="18" t="s">
        <v>5110</v>
      </c>
      <c r="C989" s="19" t="n">
        <v>3853.5</v>
      </c>
      <c r="D989" s="135" t="n">
        <v>105377821</v>
      </c>
      <c r="E989" s="0" t="n">
        <v>1</v>
      </c>
      <c r="F989" s="0" t="n">
        <v>3832.5</v>
      </c>
      <c r="G989" s="0" t="n">
        <v>0</v>
      </c>
      <c r="H989" s="0" t="n">
        <f aca="false">21*E989</f>
        <v>21</v>
      </c>
      <c r="I989" s="0" t="n">
        <f aca="false">F989+G989</f>
        <v>3832.5</v>
      </c>
      <c r="J989" s="0" t="n">
        <f aca="false">I989+H989</f>
        <v>3853.5</v>
      </c>
      <c r="K989" s="0" t="n">
        <f aca="false">C989-J989</f>
        <v>0</v>
      </c>
    </row>
    <row r="990" customFormat="false" ht="29.85" hidden="false" customHeight="false" outlineLevel="0" collapsed="false">
      <c r="A990" s="139" t="n">
        <v>105377996</v>
      </c>
      <c r="B990" s="18" t="s">
        <v>5636</v>
      </c>
      <c r="C990" s="19" t="n">
        <v>4693.5</v>
      </c>
      <c r="D990" s="135" t="n">
        <v>105377996</v>
      </c>
      <c r="E990" s="0" t="n">
        <v>1</v>
      </c>
      <c r="F990" s="0" t="n">
        <v>4672.5</v>
      </c>
      <c r="G990" s="0" t="n">
        <v>0</v>
      </c>
      <c r="H990" s="0" t="n">
        <f aca="false">21*E990</f>
        <v>21</v>
      </c>
      <c r="I990" s="0" t="n">
        <f aca="false">F990+G990</f>
        <v>4672.5</v>
      </c>
      <c r="J990" s="0" t="n">
        <f aca="false">I990+H990</f>
        <v>4693.5</v>
      </c>
      <c r="K990" s="0" t="n">
        <f aca="false">C990-J990</f>
        <v>0</v>
      </c>
    </row>
    <row r="991" customFormat="false" ht="29.85" hidden="false" customHeight="false" outlineLevel="0" collapsed="false">
      <c r="A991" s="139" t="n">
        <v>105378001</v>
      </c>
      <c r="B991" s="18" t="s">
        <v>5639</v>
      </c>
      <c r="C991" s="19" t="n">
        <v>3853.5</v>
      </c>
      <c r="D991" s="135" t="n">
        <v>105378001</v>
      </c>
      <c r="E991" s="0" t="n">
        <v>1</v>
      </c>
      <c r="F991" s="0" t="n">
        <v>3832.5</v>
      </c>
      <c r="G991" s="0" t="n">
        <v>0</v>
      </c>
      <c r="H991" s="0" t="n">
        <f aca="false">21*E991</f>
        <v>21</v>
      </c>
      <c r="I991" s="0" t="n">
        <f aca="false">F991+G991</f>
        <v>3832.5</v>
      </c>
      <c r="J991" s="0" t="n">
        <f aca="false">I991+H991</f>
        <v>3853.5</v>
      </c>
      <c r="K991" s="0" t="n">
        <f aca="false">C991-J991</f>
        <v>0</v>
      </c>
    </row>
    <row r="992" customFormat="false" ht="29.85" hidden="false" customHeight="false" outlineLevel="0" collapsed="false">
      <c r="A992" s="139" t="n">
        <v>105378077</v>
      </c>
      <c r="B992" s="18" t="s">
        <v>5719</v>
      </c>
      <c r="C992" s="19" t="n">
        <v>11560.5</v>
      </c>
      <c r="D992" s="135" t="n">
        <v>105378077</v>
      </c>
      <c r="E992" s="0" t="n">
        <v>3</v>
      </c>
      <c r="F992" s="0" t="n">
        <v>11497.5</v>
      </c>
      <c r="G992" s="0" t="n">
        <v>0</v>
      </c>
      <c r="H992" s="0" t="n">
        <f aca="false">21*E992</f>
        <v>63</v>
      </c>
      <c r="I992" s="0" t="n">
        <f aca="false">F992+G992</f>
        <v>11497.5</v>
      </c>
      <c r="J992" s="0" t="n">
        <f aca="false">I992+H992</f>
        <v>11560.5</v>
      </c>
      <c r="K992" s="0" t="n">
        <f aca="false">C992-J992</f>
        <v>0</v>
      </c>
    </row>
    <row r="993" customFormat="false" ht="29.85" hidden="false" customHeight="false" outlineLevel="0" collapsed="false">
      <c r="A993" s="139" t="n">
        <v>105378143</v>
      </c>
      <c r="B993" s="18" t="s">
        <v>5485</v>
      </c>
      <c r="C993" s="19" t="n">
        <v>7707</v>
      </c>
      <c r="D993" s="135" t="n">
        <v>105378143</v>
      </c>
      <c r="E993" s="0" t="n">
        <v>2</v>
      </c>
      <c r="F993" s="0" t="n">
        <v>7665</v>
      </c>
      <c r="G993" s="0" t="n">
        <v>0</v>
      </c>
      <c r="H993" s="0" t="n">
        <f aca="false">21*E993</f>
        <v>42</v>
      </c>
      <c r="I993" s="0" t="n">
        <f aca="false">F993+G993</f>
        <v>7665</v>
      </c>
      <c r="J993" s="0" t="n">
        <f aca="false">I993+H993</f>
        <v>7707</v>
      </c>
      <c r="K993" s="0" t="n">
        <f aca="false">C993-J993</f>
        <v>0</v>
      </c>
    </row>
    <row r="994" customFormat="false" ht="29.85" hidden="false" customHeight="false" outlineLevel="0" collapsed="false">
      <c r="A994" s="139" t="n">
        <v>105378168</v>
      </c>
      <c r="B994" s="18" t="s">
        <v>5107</v>
      </c>
      <c r="C994" s="19" t="n">
        <v>3853.5</v>
      </c>
      <c r="D994" s="135" t="n">
        <v>105378168</v>
      </c>
      <c r="E994" s="0" t="n">
        <v>1</v>
      </c>
      <c r="F994" s="0" t="n">
        <v>3832.5</v>
      </c>
      <c r="G994" s="0" t="n">
        <v>0</v>
      </c>
      <c r="H994" s="0" t="n">
        <f aca="false">21*E994</f>
        <v>21</v>
      </c>
      <c r="I994" s="0" t="n">
        <f aca="false">F994+G994</f>
        <v>3832.5</v>
      </c>
      <c r="J994" s="0" t="n">
        <f aca="false">I994+H994</f>
        <v>3853.5</v>
      </c>
      <c r="K994" s="0" t="n">
        <f aca="false">C994-J994</f>
        <v>0</v>
      </c>
    </row>
    <row r="995" customFormat="false" ht="29.85" hidden="false" customHeight="false" outlineLevel="0" collapsed="false">
      <c r="A995" s="139" t="n">
        <v>105378583</v>
      </c>
      <c r="B995" s="18" t="s">
        <v>5935</v>
      </c>
      <c r="C995" s="19" t="n">
        <v>11560.5</v>
      </c>
      <c r="D995" s="135" t="n">
        <v>105378583</v>
      </c>
      <c r="E995" s="0" t="n">
        <v>3</v>
      </c>
      <c r="F995" s="0" t="n">
        <v>11497.5</v>
      </c>
      <c r="G995" s="0" t="n">
        <v>0</v>
      </c>
      <c r="H995" s="0" t="n">
        <f aca="false">21*E995</f>
        <v>63</v>
      </c>
      <c r="I995" s="0" t="n">
        <f aca="false">F995+G995</f>
        <v>11497.5</v>
      </c>
      <c r="J995" s="0" t="n">
        <f aca="false">I995+H995</f>
        <v>11560.5</v>
      </c>
      <c r="K995" s="0" t="n">
        <f aca="false">C995-J995</f>
        <v>0</v>
      </c>
    </row>
    <row r="996" customFormat="false" ht="29.85" hidden="false" customHeight="false" outlineLevel="0" collapsed="false">
      <c r="A996" s="139" t="n">
        <v>105378878</v>
      </c>
      <c r="B996" s="18" t="s">
        <v>5642</v>
      </c>
      <c r="C996" s="19" t="n">
        <v>3853.5</v>
      </c>
      <c r="D996" s="135" t="n">
        <v>105378878</v>
      </c>
      <c r="E996" s="0" t="n">
        <v>1</v>
      </c>
      <c r="F996" s="0" t="n">
        <v>3832.5</v>
      </c>
      <c r="G996" s="0" t="n">
        <v>0</v>
      </c>
      <c r="H996" s="0" t="n">
        <f aca="false">21*E996</f>
        <v>21</v>
      </c>
      <c r="I996" s="0" t="n">
        <f aca="false">F996+G996</f>
        <v>3832.5</v>
      </c>
      <c r="J996" s="0" t="n">
        <f aca="false">I996+H996</f>
        <v>3853.5</v>
      </c>
      <c r="K996" s="0" t="n">
        <f aca="false">C996-J996</f>
        <v>0</v>
      </c>
    </row>
    <row r="997" customFormat="false" ht="29.85" hidden="false" customHeight="false" outlineLevel="0" collapsed="false">
      <c r="A997" s="134" t="n">
        <v>105378927</v>
      </c>
      <c r="B997" s="63" t="s">
        <v>5510</v>
      </c>
      <c r="C997" s="64" t="n">
        <v>11486.8</v>
      </c>
      <c r="D997" s="136" t="n">
        <v>105378927</v>
      </c>
      <c r="E997" s="78" t="n">
        <v>2</v>
      </c>
      <c r="F997" s="78" t="n">
        <v>11444.8</v>
      </c>
      <c r="G997" s="78" t="n">
        <v>0</v>
      </c>
      <c r="H997" s="78" t="n">
        <f aca="false">21*E997</f>
        <v>42</v>
      </c>
      <c r="I997" s="78" t="n">
        <f aca="false">F997+G997</f>
        <v>11444.8</v>
      </c>
      <c r="J997" s="78" t="n">
        <f aca="false">I997+H997</f>
        <v>11486.8</v>
      </c>
      <c r="K997" s="0" t="n">
        <f aca="false">C997-J997</f>
        <v>0</v>
      </c>
    </row>
    <row r="998" customFormat="false" ht="29.85" hidden="false" customHeight="false" outlineLevel="0" collapsed="false">
      <c r="A998" s="134" t="n">
        <v>105378932</v>
      </c>
      <c r="B998" s="63" t="s">
        <v>5653</v>
      </c>
      <c r="C998" s="64" t="n">
        <v>11486.8</v>
      </c>
      <c r="D998" s="136" t="n">
        <v>105378932</v>
      </c>
      <c r="E998" s="78" t="n">
        <v>2</v>
      </c>
      <c r="F998" s="78" t="n">
        <v>7263.2</v>
      </c>
      <c r="G998" s="78" t="n">
        <v>4181.6</v>
      </c>
      <c r="H998" s="78" t="n">
        <f aca="false">21*E998</f>
        <v>42</v>
      </c>
      <c r="I998" s="78" t="n">
        <f aca="false">F998+G998</f>
        <v>11444.8</v>
      </c>
      <c r="J998" s="78" t="n">
        <f aca="false">I998+H998</f>
        <v>11486.8</v>
      </c>
      <c r="K998" s="0" t="n">
        <f aca="false">C998-J998</f>
        <v>0</v>
      </c>
    </row>
    <row r="999" customFormat="false" ht="29.85" hidden="false" customHeight="false" outlineLevel="0" collapsed="false">
      <c r="A999" s="139" t="n">
        <v>105379143</v>
      </c>
      <c r="B999" s="18" t="s">
        <v>5609</v>
      </c>
      <c r="C999" s="19" t="n">
        <v>4693.5</v>
      </c>
      <c r="D999" s="135" t="n">
        <v>105379143</v>
      </c>
      <c r="E999" s="0" t="n">
        <v>1</v>
      </c>
      <c r="F999" s="0" t="n">
        <v>4672.5</v>
      </c>
      <c r="G999" s="0" t="n">
        <v>0</v>
      </c>
      <c r="H999" s="0" t="n">
        <f aca="false">21*E999</f>
        <v>21</v>
      </c>
      <c r="I999" s="0" t="n">
        <f aca="false">F999+G999</f>
        <v>4672.5</v>
      </c>
      <c r="J999" s="0" t="n">
        <f aca="false">I999+H999</f>
        <v>4693.5</v>
      </c>
      <c r="K999" s="0" t="n">
        <f aca="false">C999-J999</f>
        <v>0</v>
      </c>
    </row>
    <row r="1000" customFormat="false" ht="29.85" hidden="false" customHeight="false" outlineLevel="0" collapsed="false">
      <c r="A1000" s="134" t="n">
        <v>105379158</v>
      </c>
      <c r="B1000" s="63" t="s">
        <v>5361</v>
      </c>
      <c r="C1000" s="64" t="n">
        <v>5743.4</v>
      </c>
      <c r="D1000" s="136" t="n">
        <v>105379158</v>
      </c>
      <c r="E1000" s="78" t="n">
        <v>1</v>
      </c>
      <c r="F1000" s="78" t="n">
        <v>5722.4</v>
      </c>
      <c r="G1000" s="78" t="n">
        <v>0</v>
      </c>
      <c r="H1000" s="78" t="n">
        <f aca="false">21*E1000</f>
        <v>21</v>
      </c>
      <c r="I1000" s="78" t="n">
        <f aca="false">F1000+G1000</f>
        <v>5722.4</v>
      </c>
      <c r="J1000" s="78" t="n">
        <f aca="false">I1000+H1000</f>
        <v>5743.4</v>
      </c>
      <c r="K1000" s="0" t="n">
        <f aca="false">C1000-J1000</f>
        <v>0</v>
      </c>
    </row>
    <row r="1001" customFormat="false" ht="29.85" hidden="false" customHeight="false" outlineLevel="0" collapsed="false">
      <c r="A1001" s="139" t="n">
        <v>105379689</v>
      </c>
      <c r="B1001" s="18" t="s">
        <v>5615</v>
      </c>
      <c r="C1001" s="19" t="n">
        <v>7707</v>
      </c>
      <c r="D1001" s="135" t="n">
        <v>105379689</v>
      </c>
      <c r="E1001" s="0" t="n">
        <v>2</v>
      </c>
      <c r="F1001" s="0" t="n">
        <v>7665</v>
      </c>
      <c r="G1001" s="0" t="n">
        <v>0</v>
      </c>
      <c r="H1001" s="0" t="n">
        <f aca="false">21*E1001</f>
        <v>42</v>
      </c>
      <c r="I1001" s="0" t="n">
        <f aca="false">F1001+G1001</f>
        <v>7665</v>
      </c>
      <c r="J1001" s="0" t="n">
        <f aca="false">I1001+H1001</f>
        <v>7707</v>
      </c>
      <c r="K1001" s="0" t="n">
        <f aca="false">C1001-J1001</f>
        <v>0</v>
      </c>
    </row>
    <row r="1002" customFormat="false" ht="29.85" hidden="false" customHeight="false" outlineLevel="0" collapsed="false">
      <c r="A1002" s="139" t="n">
        <v>105379897</v>
      </c>
      <c r="B1002" s="18" t="s">
        <v>5565</v>
      </c>
      <c r="C1002" s="19" t="n">
        <v>3853.5</v>
      </c>
      <c r="D1002" s="135" t="n">
        <v>105379897</v>
      </c>
      <c r="E1002" s="0" t="n">
        <v>1</v>
      </c>
      <c r="F1002" s="0" t="n">
        <v>3832.5</v>
      </c>
      <c r="G1002" s="0" t="n">
        <v>0</v>
      </c>
      <c r="H1002" s="0" t="n">
        <f aca="false">21*E1002</f>
        <v>21</v>
      </c>
      <c r="I1002" s="0" t="n">
        <f aca="false">F1002+G1002</f>
        <v>3832.5</v>
      </c>
      <c r="J1002" s="0" t="n">
        <f aca="false">I1002+H1002</f>
        <v>3853.5</v>
      </c>
      <c r="K1002" s="0" t="n">
        <f aca="false">C1002-J1002</f>
        <v>0</v>
      </c>
    </row>
    <row r="1003" customFormat="false" ht="29.85" hidden="false" customHeight="false" outlineLevel="0" collapsed="false">
      <c r="A1003" s="139" t="n">
        <v>105379961</v>
      </c>
      <c r="B1003" s="18" t="s">
        <v>5994</v>
      </c>
      <c r="C1003" s="19" t="n">
        <v>7707</v>
      </c>
      <c r="D1003" s="135" t="n">
        <v>105379961</v>
      </c>
      <c r="E1003" s="0" t="n">
        <v>2</v>
      </c>
      <c r="F1003" s="0" t="n">
        <v>7665</v>
      </c>
      <c r="G1003" s="0" t="n">
        <v>0</v>
      </c>
      <c r="H1003" s="0" t="n">
        <f aca="false">21*E1003</f>
        <v>42</v>
      </c>
      <c r="I1003" s="0" t="n">
        <f aca="false">F1003+G1003</f>
        <v>7665</v>
      </c>
      <c r="J1003" s="0" t="n">
        <f aca="false">I1003+H1003</f>
        <v>7707</v>
      </c>
      <c r="K1003" s="0" t="n">
        <f aca="false">C1003-J1003</f>
        <v>0</v>
      </c>
    </row>
    <row r="1004" customFormat="false" ht="29.85" hidden="false" customHeight="false" outlineLevel="0" collapsed="false">
      <c r="A1004" s="139" t="n">
        <v>105380061</v>
      </c>
      <c r="B1004" s="18" t="s">
        <v>5913</v>
      </c>
      <c r="C1004" s="19" t="n">
        <v>14080.5</v>
      </c>
      <c r="D1004" s="135" t="n">
        <v>105380061</v>
      </c>
      <c r="E1004" s="0" t="n">
        <v>3</v>
      </c>
      <c r="F1004" s="0" t="n">
        <v>14017.5</v>
      </c>
      <c r="G1004" s="0" t="n">
        <v>0</v>
      </c>
      <c r="H1004" s="0" t="n">
        <f aca="false">21*E1004</f>
        <v>63</v>
      </c>
      <c r="I1004" s="0" t="n">
        <f aca="false">F1004+G1004</f>
        <v>14017.5</v>
      </c>
      <c r="J1004" s="0" t="n">
        <f aca="false">I1004+H1004</f>
        <v>14080.5</v>
      </c>
      <c r="K1004" s="0" t="n">
        <f aca="false">C1004-J1004</f>
        <v>0</v>
      </c>
    </row>
    <row r="1005" customFormat="false" ht="29.85" hidden="false" customHeight="false" outlineLevel="0" collapsed="false">
      <c r="A1005" s="139" t="n">
        <v>105380413</v>
      </c>
      <c r="B1005" s="18" t="s">
        <v>5579</v>
      </c>
      <c r="C1005" s="19" t="n">
        <v>4693.5</v>
      </c>
      <c r="D1005" s="135" t="n">
        <v>105380413</v>
      </c>
      <c r="E1005" s="0" t="n">
        <v>1</v>
      </c>
      <c r="F1005" s="0" t="n">
        <v>4672.5</v>
      </c>
      <c r="G1005" s="0" t="n">
        <v>0</v>
      </c>
      <c r="H1005" s="0" t="n">
        <f aca="false">21*E1005</f>
        <v>21</v>
      </c>
      <c r="I1005" s="0" t="n">
        <f aca="false">F1005+G1005</f>
        <v>4672.5</v>
      </c>
      <c r="J1005" s="0" t="n">
        <f aca="false">I1005+H1005</f>
        <v>4693.5</v>
      </c>
      <c r="K1005" s="0" t="n">
        <f aca="false">C1005-J1005</f>
        <v>0</v>
      </c>
    </row>
    <row r="1006" customFormat="false" ht="29.85" hidden="false" customHeight="false" outlineLevel="0" collapsed="false">
      <c r="A1006" s="139" t="n">
        <v>105380505</v>
      </c>
      <c r="B1006" s="18" t="s">
        <v>5922</v>
      </c>
      <c r="C1006" s="19" t="n">
        <v>7707</v>
      </c>
      <c r="D1006" s="135" t="n">
        <v>105380505</v>
      </c>
      <c r="E1006" s="0" t="n">
        <v>2</v>
      </c>
      <c r="F1006" s="0" t="n">
        <v>7665</v>
      </c>
      <c r="G1006" s="0" t="n">
        <v>0</v>
      </c>
      <c r="H1006" s="0" t="n">
        <f aca="false">21*E1006</f>
        <v>42</v>
      </c>
      <c r="I1006" s="0" t="n">
        <f aca="false">F1006+G1006</f>
        <v>7665</v>
      </c>
      <c r="J1006" s="0" t="n">
        <f aca="false">I1006+H1006</f>
        <v>7707</v>
      </c>
      <c r="K1006" s="0" t="n">
        <f aca="false">C1006-J1006</f>
        <v>0</v>
      </c>
    </row>
    <row r="1007" customFormat="false" ht="29.85" hidden="false" customHeight="false" outlineLevel="0" collapsed="false">
      <c r="A1007" s="139" t="n">
        <v>105380572</v>
      </c>
      <c r="B1007" s="18" t="s">
        <v>5756</v>
      </c>
      <c r="C1007" s="19" t="n">
        <v>11560.5</v>
      </c>
      <c r="D1007" s="135" t="n">
        <v>105380572</v>
      </c>
      <c r="E1007" s="0" t="n">
        <v>3</v>
      </c>
      <c r="F1007" s="0" t="n">
        <v>11497.5</v>
      </c>
      <c r="G1007" s="0" t="n">
        <v>0</v>
      </c>
      <c r="H1007" s="0" t="n">
        <f aca="false">21*E1007</f>
        <v>63</v>
      </c>
      <c r="I1007" s="0" t="n">
        <f aca="false">F1007+G1007</f>
        <v>11497.5</v>
      </c>
      <c r="J1007" s="0" t="n">
        <f aca="false">I1007+H1007</f>
        <v>11560.5</v>
      </c>
      <c r="K1007" s="0" t="n">
        <f aca="false">C1007-J1007</f>
        <v>0</v>
      </c>
    </row>
    <row r="1008" customFormat="false" ht="29.85" hidden="false" customHeight="false" outlineLevel="0" collapsed="false">
      <c r="A1008" s="139" t="n">
        <v>105380697</v>
      </c>
      <c r="B1008" s="18" t="s">
        <v>5769</v>
      </c>
      <c r="C1008" s="19" t="n">
        <v>11560.5</v>
      </c>
      <c r="D1008" s="135" t="n">
        <v>105380697</v>
      </c>
      <c r="E1008" s="0" t="n">
        <v>3</v>
      </c>
      <c r="F1008" s="0" t="n">
        <v>11497.5</v>
      </c>
      <c r="G1008" s="0" t="n">
        <v>0</v>
      </c>
      <c r="H1008" s="0" t="n">
        <f aca="false">21*E1008</f>
        <v>63</v>
      </c>
      <c r="I1008" s="0" t="n">
        <f aca="false">F1008+G1008</f>
        <v>11497.5</v>
      </c>
      <c r="J1008" s="0" t="n">
        <f aca="false">I1008+H1008</f>
        <v>11560.5</v>
      </c>
      <c r="K1008" s="0" t="n">
        <f aca="false">C1008-J1008</f>
        <v>0</v>
      </c>
    </row>
    <row r="1009" customFormat="false" ht="29.85" hidden="false" customHeight="false" outlineLevel="0" collapsed="false">
      <c r="A1009" s="139" t="n">
        <v>105380717</v>
      </c>
      <c r="B1009" s="18" t="s">
        <v>5812</v>
      </c>
      <c r="C1009" s="19" t="n">
        <v>11560.5</v>
      </c>
      <c r="D1009" s="135" t="n">
        <v>105380717</v>
      </c>
      <c r="E1009" s="0" t="n">
        <v>3</v>
      </c>
      <c r="F1009" s="0" t="n">
        <v>11497.5</v>
      </c>
      <c r="G1009" s="0" t="n">
        <v>0</v>
      </c>
      <c r="H1009" s="0" t="n">
        <f aca="false">21*E1009</f>
        <v>63</v>
      </c>
      <c r="I1009" s="0" t="n">
        <f aca="false">F1009+G1009</f>
        <v>11497.5</v>
      </c>
      <c r="J1009" s="0" t="n">
        <f aca="false">I1009+H1009</f>
        <v>11560.5</v>
      </c>
      <c r="K1009" s="0" t="n">
        <f aca="false">C1009-J1009</f>
        <v>0</v>
      </c>
    </row>
    <row r="1010" customFormat="false" ht="29.85" hidden="false" customHeight="false" outlineLevel="0" collapsed="false">
      <c r="A1010" s="139" t="n">
        <v>105380890</v>
      </c>
      <c r="B1010" s="18" t="s">
        <v>5738</v>
      </c>
      <c r="C1010" s="19" t="n">
        <v>3853.5</v>
      </c>
      <c r="D1010" s="135" t="n">
        <v>105380890</v>
      </c>
      <c r="E1010" s="0" t="n">
        <v>1</v>
      </c>
      <c r="F1010" s="0" t="n">
        <v>3832.5</v>
      </c>
      <c r="G1010" s="0" t="n">
        <v>0</v>
      </c>
      <c r="H1010" s="0" t="n">
        <f aca="false">21*E1010</f>
        <v>21</v>
      </c>
      <c r="I1010" s="0" t="n">
        <f aca="false">F1010+G1010</f>
        <v>3832.5</v>
      </c>
      <c r="J1010" s="0" t="n">
        <f aca="false">I1010+H1010</f>
        <v>3853.5</v>
      </c>
      <c r="K1010" s="0" t="n">
        <f aca="false">C1010-J1010</f>
        <v>0</v>
      </c>
    </row>
    <row r="1011" customFormat="false" ht="29.85" hidden="false" customHeight="false" outlineLevel="0" collapsed="false">
      <c r="A1011" s="139" t="n">
        <v>105380913</v>
      </c>
      <c r="B1011" s="18" t="s">
        <v>5777</v>
      </c>
      <c r="C1011" s="19" t="n">
        <v>15414</v>
      </c>
      <c r="D1011" s="135" t="n">
        <v>105380913</v>
      </c>
      <c r="E1011" s="0" t="n">
        <v>4</v>
      </c>
      <c r="F1011" s="0" t="n">
        <v>15330</v>
      </c>
      <c r="G1011" s="0" t="n">
        <v>0</v>
      </c>
      <c r="H1011" s="0" t="n">
        <f aca="false">21*E1011</f>
        <v>84</v>
      </c>
      <c r="I1011" s="0" t="n">
        <f aca="false">F1011+G1011</f>
        <v>15330</v>
      </c>
      <c r="J1011" s="0" t="n">
        <f aca="false">I1011+H1011</f>
        <v>15414</v>
      </c>
      <c r="K1011" s="0" t="n">
        <f aca="false">C1011-J1011</f>
        <v>0</v>
      </c>
    </row>
    <row r="1012" customFormat="false" ht="29.85" hidden="false" customHeight="false" outlineLevel="0" collapsed="false">
      <c r="A1012" s="139" t="n">
        <v>105380923</v>
      </c>
      <c r="B1012" s="18" t="s">
        <v>5766</v>
      </c>
      <c r="C1012" s="19" t="n">
        <v>11560.5</v>
      </c>
      <c r="D1012" s="135" t="n">
        <v>105380923</v>
      </c>
      <c r="E1012" s="0" t="n">
        <v>3</v>
      </c>
      <c r="F1012" s="0" t="n">
        <v>11497.5</v>
      </c>
      <c r="G1012" s="0" t="n">
        <v>0</v>
      </c>
      <c r="H1012" s="0" t="n">
        <f aca="false">21*E1012</f>
        <v>63</v>
      </c>
      <c r="I1012" s="0" t="n">
        <f aca="false">F1012+G1012</f>
        <v>11497.5</v>
      </c>
      <c r="J1012" s="0" t="n">
        <f aca="false">I1012+H1012</f>
        <v>11560.5</v>
      </c>
      <c r="K1012" s="0" t="n">
        <f aca="false">C1012-J1012</f>
        <v>0</v>
      </c>
    </row>
    <row r="1013" customFormat="false" ht="29.85" hidden="false" customHeight="false" outlineLevel="0" collapsed="false">
      <c r="A1013" s="139" t="n">
        <v>105380930</v>
      </c>
      <c r="B1013" s="18" t="s">
        <v>5735</v>
      </c>
      <c r="C1013" s="19" t="n">
        <v>3853.5</v>
      </c>
      <c r="D1013" s="135" t="n">
        <v>105380930</v>
      </c>
      <c r="E1013" s="0" t="n">
        <v>1</v>
      </c>
      <c r="F1013" s="0" t="n">
        <v>3832.5</v>
      </c>
      <c r="G1013" s="0" t="n">
        <v>0</v>
      </c>
      <c r="H1013" s="0" t="n">
        <f aca="false">21*E1013</f>
        <v>21</v>
      </c>
      <c r="I1013" s="0" t="n">
        <f aca="false">F1013+G1013</f>
        <v>3832.5</v>
      </c>
      <c r="J1013" s="0" t="n">
        <f aca="false">I1013+H1013</f>
        <v>3853.5</v>
      </c>
      <c r="K1013" s="0" t="n">
        <f aca="false">C1013-J1013</f>
        <v>0</v>
      </c>
    </row>
    <row r="1014" customFormat="false" ht="29.85" hidden="false" customHeight="false" outlineLevel="0" collapsed="false">
      <c r="A1014" s="139" t="n">
        <v>105380939</v>
      </c>
      <c r="B1014" s="18" t="s">
        <v>5744</v>
      </c>
      <c r="C1014" s="19" t="n">
        <v>4693.5</v>
      </c>
      <c r="D1014" s="135" t="n">
        <v>105380939</v>
      </c>
      <c r="E1014" s="0" t="n">
        <v>1</v>
      </c>
      <c r="F1014" s="0" t="n">
        <v>4672.5</v>
      </c>
      <c r="G1014" s="0" t="n">
        <v>0</v>
      </c>
      <c r="H1014" s="0" t="n">
        <f aca="false">21*E1014</f>
        <v>21</v>
      </c>
      <c r="I1014" s="0" t="n">
        <f aca="false">F1014+G1014</f>
        <v>4672.5</v>
      </c>
      <c r="J1014" s="0" t="n">
        <f aca="false">I1014+H1014</f>
        <v>4693.5</v>
      </c>
      <c r="K1014" s="0" t="n">
        <f aca="false">C1014-J1014</f>
        <v>0</v>
      </c>
    </row>
    <row r="1015" customFormat="false" ht="31.6" hidden="false" customHeight="false" outlineLevel="0" collapsed="false">
      <c r="A1015" s="139" t="n">
        <v>105381007</v>
      </c>
      <c r="B1015" s="18" t="s">
        <v>5547</v>
      </c>
      <c r="C1015" s="19" t="n">
        <v>4693.5</v>
      </c>
      <c r="D1015" s="135" t="n">
        <v>105381007</v>
      </c>
      <c r="E1015" s="0" t="n">
        <v>1</v>
      </c>
      <c r="F1015" s="0" t="n">
        <v>4672.5</v>
      </c>
      <c r="G1015" s="0" t="n">
        <v>0</v>
      </c>
      <c r="H1015" s="0" t="n">
        <f aca="false">21*E1015</f>
        <v>21</v>
      </c>
      <c r="I1015" s="0" t="n">
        <f aca="false">F1015+G1015</f>
        <v>4672.5</v>
      </c>
      <c r="J1015" s="0" t="n">
        <f aca="false">I1015+H1015</f>
        <v>4693.5</v>
      </c>
      <c r="K1015" s="0" t="n">
        <f aca="false">C1015-J1015</f>
        <v>0</v>
      </c>
    </row>
    <row r="1016" customFormat="false" ht="29.85" hidden="false" customHeight="false" outlineLevel="0" collapsed="false">
      <c r="A1016" s="139" t="n">
        <v>105381291</v>
      </c>
      <c r="B1016" s="18" t="s">
        <v>5801</v>
      </c>
      <c r="C1016" s="19" t="n">
        <v>15414</v>
      </c>
      <c r="D1016" s="135" t="n">
        <v>105381291</v>
      </c>
      <c r="E1016" s="0" t="n">
        <v>4</v>
      </c>
      <c r="F1016" s="0" t="n">
        <v>15330</v>
      </c>
      <c r="G1016" s="0" t="n">
        <v>0</v>
      </c>
      <c r="H1016" s="0" t="n">
        <f aca="false">21*E1016</f>
        <v>84</v>
      </c>
      <c r="I1016" s="0" t="n">
        <f aca="false">F1016+G1016</f>
        <v>15330</v>
      </c>
      <c r="J1016" s="0" t="n">
        <f aca="false">I1016+H1016</f>
        <v>15414</v>
      </c>
      <c r="K1016" s="0" t="n">
        <f aca="false">C1016-J1016</f>
        <v>0</v>
      </c>
    </row>
    <row r="1017" customFormat="false" ht="29.85" hidden="false" customHeight="false" outlineLevel="0" collapsed="false">
      <c r="A1017" s="139" t="n">
        <v>105381467</v>
      </c>
      <c r="B1017" s="18" t="s">
        <v>5844</v>
      </c>
      <c r="C1017" s="19" t="n">
        <v>19267.5</v>
      </c>
      <c r="D1017" s="135" t="n">
        <v>105381467</v>
      </c>
      <c r="E1017" s="0" t="n">
        <v>5</v>
      </c>
      <c r="F1017" s="0" t="n">
        <v>19162.5</v>
      </c>
      <c r="G1017" s="0" t="n">
        <v>0</v>
      </c>
      <c r="H1017" s="0" t="n">
        <f aca="false">21*E1017</f>
        <v>105</v>
      </c>
      <c r="I1017" s="0" t="n">
        <f aca="false">F1017+G1017</f>
        <v>19162.5</v>
      </c>
      <c r="J1017" s="0" t="n">
        <f aca="false">I1017+H1017</f>
        <v>19267.5</v>
      </c>
      <c r="K1017" s="0" t="n">
        <f aca="false">C1017-J1017</f>
        <v>0</v>
      </c>
    </row>
    <row r="1018" customFormat="false" ht="29.85" hidden="false" customHeight="false" outlineLevel="0" collapsed="false">
      <c r="A1018" s="139" t="n">
        <v>105381645</v>
      </c>
      <c r="B1018" s="18" t="s">
        <v>5780</v>
      </c>
      <c r="C1018" s="19" t="n">
        <v>15414</v>
      </c>
      <c r="D1018" s="135" t="n">
        <v>105381645</v>
      </c>
      <c r="E1018" s="0" t="n">
        <v>4</v>
      </c>
      <c r="F1018" s="0" t="n">
        <v>15330</v>
      </c>
      <c r="G1018" s="0" t="n">
        <v>0</v>
      </c>
      <c r="H1018" s="0" t="n">
        <f aca="false">21*E1018</f>
        <v>84</v>
      </c>
      <c r="I1018" s="0" t="n">
        <f aca="false">F1018+G1018</f>
        <v>15330</v>
      </c>
      <c r="J1018" s="0" t="n">
        <f aca="false">I1018+H1018</f>
        <v>15414</v>
      </c>
      <c r="K1018" s="0" t="n">
        <f aca="false">C1018-J1018</f>
        <v>0</v>
      </c>
    </row>
    <row r="1019" customFormat="false" ht="29.85" hidden="false" customHeight="false" outlineLevel="0" collapsed="false">
      <c r="A1019" s="139" t="n">
        <v>105381996</v>
      </c>
      <c r="B1019" s="18" t="s">
        <v>5964</v>
      </c>
      <c r="C1019" s="19" t="n">
        <v>3853.5</v>
      </c>
      <c r="D1019" s="135" t="n">
        <v>105381996</v>
      </c>
      <c r="E1019" s="0" t="n">
        <v>1</v>
      </c>
      <c r="F1019" s="0" t="n">
        <v>3832.5</v>
      </c>
      <c r="G1019" s="0" t="n">
        <v>0</v>
      </c>
      <c r="H1019" s="0" t="n">
        <f aca="false">21*E1019</f>
        <v>21</v>
      </c>
      <c r="I1019" s="0" t="n">
        <f aca="false">F1019+G1019</f>
        <v>3832.5</v>
      </c>
      <c r="J1019" s="0" t="n">
        <f aca="false">I1019+H1019</f>
        <v>3853.5</v>
      </c>
      <c r="K1019" s="0" t="n">
        <f aca="false">C1019-J1019</f>
        <v>0</v>
      </c>
    </row>
    <row r="1020" customFormat="false" ht="29.85" hidden="false" customHeight="false" outlineLevel="0" collapsed="false">
      <c r="A1020" s="139" t="n">
        <v>105382200</v>
      </c>
      <c r="B1020" s="18" t="s">
        <v>5847</v>
      </c>
      <c r="C1020" s="19" t="n">
        <v>19267.5</v>
      </c>
      <c r="D1020" s="135" t="n">
        <v>105382200</v>
      </c>
      <c r="E1020" s="0" t="n">
        <v>5</v>
      </c>
      <c r="F1020" s="0" t="n">
        <v>19162.5</v>
      </c>
      <c r="G1020" s="0" t="n">
        <v>0</v>
      </c>
      <c r="H1020" s="0" t="n">
        <f aca="false">21*E1020</f>
        <v>105</v>
      </c>
      <c r="I1020" s="0" t="n">
        <f aca="false">F1020+G1020</f>
        <v>19162.5</v>
      </c>
      <c r="J1020" s="0" t="n">
        <f aca="false">I1020+H1020</f>
        <v>19267.5</v>
      </c>
      <c r="K1020" s="0" t="n">
        <f aca="false">C1020-J1020</f>
        <v>0</v>
      </c>
    </row>
    <row r="1021" customFormat="false" ht="29.85" hidden="false" customHeight="false" outlineLevel="0" collapsed="false">
      <c r="A1021" s="139" t="n">
        <v>105382211</v>
      </c>
      <c r="B1021" s="18" t="s">
        <v>6034</v>
      </c>
      <c r="C1021" s="19" t="n">
        <v>7707</v>
      </c>
      <c r="D1021" s="135" t="n">
        <v>105382211</v>
      </c>
      <c r="E1021" s="0" t="n">
        <v>2</v>
      </c>
      <c r="F1021" s="0" t="n">
        <v>7665</v>
      </c>
      <c r="G1021" s="0" t="n">
        <v>0</v>
      </c>
      <c r="H1021" s="0" t="n">
        <f aca="false">21*E1021</f>
        <v>42</v>
      </c>
      <c r="I1021" s="0" t="n">
        <f aca="false">F1021+G1021</f>
        <v>7665</v>
      </c>
      <c r="J1021" s="0" t="n">
        <f aca="false">I1021+H1021</f>
        <v>7707</v>
      </c>
      <c r="K1021" s="0" t="n">
        <f aca="false">C1021-J1021</f>
        <v>0</v>
      </c>
    </row>
    <row r="1022" customFormat="false" ht="29.85" hidden="false" customHeight="false" outlineLevel="0" collapsed="false">
      <c r="A1022" s="139" t="n">
        <v>105382226</v>
      </c>
      <c r="B1022" s="18" t="s">
        <v>5997</v>
      </c>
      <c r="C1022" s="19" t="n">
        <v>7707</v>
      </c>
      <c r="D1022" s="135" t="n">
        <v>105382226</v>
      </c>
      <c r="E1022" s="0" t="n">
        <v>2</v>
      </c>
      <c r="F1022" s="0" t="n">
        <v>7665</v>
      </c>
      <c r="G1022" s="0" t="n">
        <v>0</v>
      </c>
      <c r="H1022" s="0" t="n">
        <f aca="false">21*E1022</f>
        <v>42</v>
      </c>
      <c r="I1022" s="0" t="n">
        <f aca="false">F1022+G1022</f>
        <v>7665</v>
      </c>
      <c r="J1022" s="0" t="n">
        <f aca="false">I1022+H1022</f>
        <v>7707</v>
      </c>
      <c r="K1022" s="0" t="n">
        <f aca="false">C1022-J1022</f>
        <v>0</v>
      </c>
    </row>
    <row r="1023" customFormat="false" ht="29.85" hidden="false" customHeight="false" outlineLevel="0" collapsed="false">
      <c r="A1023" s="139" t="n">
        <v>105382405</v>
      </c>
      <c r="B1023" s="18" t="s">
        <v>5732</v>
      </c>
      <c r="C1023" s="19" t="n">
        <v>3853.5</v>
      </c>
      <c r="D1023" s="135" t="n">
        <v>105382405</v>
      </c>
      <c r="E1023" s="0" t="n">
        <v>1</v>
      </c>
      <c r="F1023" s="0" t="n">
        <v>3832.5</v>
      </c>
      <c r="G1023" s="0" t="n">
        <v>0</v>
      </c>
      <c r="H1023" s="0" t="n">
        <f aca="false">21*E1023</f>
        <v>21</v>
      </c>
      <c r="I1023" s="0" t="n">
        <f aca="false">F1023+G1023</f>
        <v>3832.5</v>
      </c>
      <c r="J1023" s="0" t="n">
        <f aca="false">I1023+H1023</f>
        <v>3853.5</v>
      </c>
      <c r="K1023" s="0" t="n">
        <f aca="false">C1023-J1023</f>
        <v>0</v>
      </c>
    </row>
    <row r="1024" customFormat="false" ht="29.85" hidden="false" customHeight="false" outlineLevel="0" collapsed="false">
      <c r="A1024" s="134" t="n">
        <v>105382596</v>
      </c>
      <c r="B1024" s="63" t="s">
        <v>5991</v>
      </c>
      <c r="C1024" s="64" t="n">
        <v>11486.8</v>
      </c>
      <c r="D1024" s="136" t="n">
        <v>105382596</v>
      </c>
      <c r="E1024" s="78" t="n">
        <v>2</v>
      </c>
      <c r="F1024" s="78" t="n">
        <v>11444.8</v>
      </c>
      <c r="G1024" s="78" t="n">
        <v>0</v>
      </c>
      <c r="H1024" s="78" t="n">
        <f aca="false">21*E1024</f>
        <v>42</v>
      </c>
      <c r="I1024" s="78" t="n">
        <f aca="false">F1024+G1024</f>
        <v>11444.8</v>
      </c>
      <c r="J1024" s="78" t="n">
        <f aca="false">I1024+H1024</f>
        <v>11486.8</v>
      </c>
      <c r="K1024" s="0" t="n">
        <f aca="false">C1024-J1024</f>
        <v>0</v>
      </c>
    </row>
    <row r="1025" customFormat="false" ht="29.85" hidden="false" customHeight="false" outlineLevel="0" collapsed="false">
      <c r="A1025" s="139" t="n">
        <v>105382959</v>
      </c>
      <c r="B1025" s="18" t="s">
        <v>5721</v>
      </c>
      <c r="C1025" s="19" t="n">
        <v>3853.5</v>
      </c>
      <c r="D1025" s="135" t="n">
        <v>105382959</v>
      </c>
      <c r="E1025" s="0" t="n">
        <v>1</v>
      </c>
      <c r="F1025" s="0" t="n">
        <v>3832.5</v>
      </c>
      <c r="G1025" s="0" t="n">
        <v>0</v>
      </c>
      <c r="H1025" s="0" t="n">
        <f aca="false">21*E1025</f>
        <v>21</v>
      </c>
      <c r="I1025" s="0" t="n">
        <f aca="false">F1025+G1025</f>
        <v>3832.5</v>
      </c>
      <c r="J1025" s="0" t="n">
        <f aca="false">I1025+H1025</f>
        <v>3853.5</v>
      </c>
      <c r="K1025" s="0" t="n">
        <f aca="false">C1025-J1025</f>
        <v>0</v>
      </c>
    </row>
    <row r="1026" customFormat="false" ht="29.85" hidden="false" customHeight="false" outlineLevel="0" collapsed="false">
      <c r="A1026" s="139" t="n">
        <v>105382998</v>
      </c>
      <c r="B1026" s="18" t="s">
        <v>5724</v>
      </c>
      <c r="C1026" s="19" t="n">
        <v>3853.5</v>
      </c>
      <c r="D1026" s="135" t="n">
        <v>105382998</v>
      </c>
      <c r="E1026" s="0" t="n">
        <v>1</v>
      </c>
      <c r="F1026" s="0" t="n">
        <v>3832.5</v>
      </c>
      <c r="G1026" s="0" t="n">
        <v>0</v>
      </c>
      <c r="H1026" s="0" t="n">
        <f aca="false">21*E1026</f>
        <v>21</v>
      </c>
      <c r="I1026" s="0" t="n">
        <f aca="false">F1026+G1026</f>
        <v>3832.5</v>
      </c>
      <c r="J1026" s="0" t="n">
        <f aca="false">I1026+H1026</f>
        <v>3853.5</v>
      </c>
      <c r="K1026" s="0" t="n">
        <f aca="false">C1026-J1026</f>
        <v>0</v>
      </c>
    </row>
    <row r="1027" customFormat="false" ht="29.85" hidden="false" customHeight="false" outlineLevel="0" collapsed="false">
      <c r="A1027" s="134" t="n">
        <v>105383040</v>
      </c>
      <c r="B1027" s="63" t="s">
        <v>5817</v>
      </c>
      <c r="C1027" s="64" t="n">
        <v>22973.6</v>
      </c>
      <c r="D1027" s="136" t="n">
        <v>105383040</v>
      </c>
      <c r="E1027" s="78" t="n">
        <v>4</v>
      </c>
      <c r="F1027" s="78" t="n">
        <v>22889.6</v>
      </c>
      <c r="G1027" s="78" t="n">
        <v>0</v>
      </c>
      <c r="H1027" s="78" t="n">
        <f aca="false">21*E1027</f>
        <v>84</v>
      </c>
      <c r="I1027" s="78" t="n">
        <f aca="false">F1027+G1027</f>
        <v>22889.6</v>
      </c>
      <c r="J1027" s="78" t="n">
        <f aca="false">I1027+H1027</f>
        <v>22973.6</v>
      </c>
      <c r="K1027" s="0" t="n">
        <f aca="false">C1027-J1027</f>
        <v>0</v>
      </c>
    </row>
    <row r="1028" customFormat="false" ht="29.85" hidden="false" customHeight="false" outlineLevel="0" collapsed="false">
      <c r="A1028" s="134" t="n">
        <v>105383092</v>
      </c>
      <c r="B1028" s="63" t="s">
        <v>5763</v>
      </c>
      <c r="C1028" s="64" t="n">
        <v>17230.2</v>
      </c>
      <c r="D1028" s="136" t="n">
        <v>105383092</v>
      </c>
      <c r="E1028" s="78" t="n">
        <v>3</v>
      </c>
      <c r="F1028" s="78" t="n">
        <v>17167.2</v>
      </c>
      <c r="G1028" s="78" t="n">
        <v>0</v>
      </c>
      <c r="H1028" s="78" t="n">
        <f aca="false">21*E1028</f>
        <v>63</v>
      </c>
      <c r="I1028" s="78" t="n">
        <f aca="false">F1028+G1028</f>
        <v>17167.2</v>
      </c>
      <c r="J1028" s="78" t="n">
        <f aca="false">I1028+H1028</f>
        <v>17230.2</v>
      </c>
      <c r="K1028" s="0" t="n">
        <f aca="false">C1028-J1028</f>
        <v>0</v>
      </c>
    </row>
    <row r="1029" customFormat="false" ht="29.85" hidden="false" customHeight="false" outlineLevel="0" collapsed="false">
      <c r="A1029" s="134" t="n">
        <v>105383327</v>
      </c>
      <c r="B1029" s="63" t="s">
        <v>5753</v>
      </c>
      <c r="C1029" s="64" t="n">
        <v>11486.8</v>
      </c>
      <c r="D1029" s="136" t="n">
        <v>105383327</v>
      </c>
      <c r="E1029" s="78" t="n">
        <v>2</v>
      </c>
      <c r="F1029" s="78" t="n">
        <v>11444.8</v>
      </c>
      <c r="G1029" s="78" t="n">
        <v>0</v>
      </c>
      <c r="H1029" s="78" t="n">
        <f aca="false">21*E1029</f>
        <v>42</v>
      </c>
      <c r="I1029" s="78" t="n">
        <f aca="false">F1029+G1029</f>
        <v>11444.8</v>
      </c>
      <c r="J1029" s="78" t="n">
        <f aca="false">I1029+H1029</f>
        <v>11486.8</v>
      </c>
      <c r="K1029" s="0" t="n">
        <f aca="false">C1029-J1029</f>
        <v>0</v>
      </c>
    </row>
    <row r="1030" customFormat="false" ht="29.85" hidden="false" customHeight="false" outlineLevel="0" collapsed="false">
      <c r="A1030" s="140" t="n">
        <v>105383338</v>
      </c>
      <c r="B1030" s="41" t="s">
        <v>5872</v>
      </c>
      <c r="C1030" s="42" t="n">
        <v>4693.5</v>
      </c>
      <c r="D1030" s="135" t="n">
        <v>105383338</v>
      </c>
      <c r="E1030" s="0" t="n">
        <v>1</v>
      </c>
      <c r="F1030" s="0" t="n">
        <v>4672.5</v>
      </c>
      <c r="G1030" s="0" t="n">
        <v>0</v>
      </c>
      <c r="H1030" s="0" t="n">
        <f aca="false">21*E1030</f>
        <v>21</v>
      </c>
      <c r="I1030" s="0" t="n">
        <f aca="false">F1030+G1030</f>
        <v>4672.5</v>
      </c>
      <c r="J1030" s="0" t="n">
        <f aca="false">I1030+H1030</f>
        <v>4693.5</v>
      </c>
      <c r="K1030" s="0" t="n">
        <f aca="false">C1030-J1030</f>
        <v>0</v>
      </c>
    </row>
    <row r="1031" customFormat="false" ht="29.85" hidden="false" customHeight="false" outlineLevel="0" collapsed="false">
      <c r="A1031" s="134" t="n">
        <v>105383345</v>
      </c>
      <c r="B1031" s="63" t="s">
        <v>5727</v>
      </c>
      <c r="C1031" s="64" t="n">
        <v>5743.4</v>
      </c>
      <c r="D1031" s="136" t="n">
        <v>105383345</v>
      </c>
      <c r="E1031" s="78" t="n">
        <v>1</v>
      </c>
      <c r="F1031" s="78" t="n">
        <v>5722.4</v>
      </c>
      <c r="G1031" s="78" t="n">
        <v>0</v>
      </c>
      <c r="H1031" s="78" t="n">
        <f aca="false">21*E1031</f>
        <v>21</v>
      </c>
      <c r="I1031" s="78" t="n">
        <f aca="false">F1031+G1031</f>
        <v>5722.4</v>
      </c>
      <c r="J1031" s="78" t="n">
        <f aca="false">I1031+H1031</f>
        <v>5743.4</v>
      </c>
      <c r="K1031" s="0" t="n">
        <f aca="false">C1031-J1031</f>
        <v>0</v>
      </c>
    </row>
    <row r="1032" customFormat="false" ht="29.85" hidden="false" customHeight="false" outlineLevel="0" collapsed="false">
      <c r="A1032" s="134" t="n">
        <v>105383424</v>
      </c>
      <c r="B1032" s="63" t="s">
        <v>5866</v>
      </c>
      <c r="C1032" s="64" t="n">
        <v>5743.4</v>
      </c>
      <c r="D1032" s="136" t="n">
        <v>105383424</v>
      </c>
      <c r="E1032" s="78" t="n">
        <v>1</v>
      </c>
      <c r="F1032" s="78" t="n">
        <v>5722.4</v>
      </c>
      <c r="G1032" s="78" t="n">
        <v>0</v>
      </c>
      <c r="H1032" s="78" t="n">
        <f aca="false">21*E1032</f>
        <v>21</v>
      </c>
      <c r="I1032" s="78" t="n">
        <f aca="false">F1032+G1032</f>
        <v>5722.4</v>
      </c>
      <c r="J1032" s="78" t="n">
        <f aca="false">I1032+H1032</f>
        <v>5743.4</v>
      </c>
      <c r="K1032" s="0" t="n">
        <f aca="false">C1032-J1032</f>
        <v>0</v>
      </c>
    </row>
    <row r="1033" customFormat="false" ht="29.85" hidden="false" customHeight="false" outlineLevel="0" collapsed="false">
      <c r="A1033" s="139" t="n">
        <v>105383517</v>
      </c>
      <c r="B1033" s="18" t="s">
        <v>5806</v>
      </c>
      <c r="C1033" s="19" t="n">
        <v>3853.5</v>
      </c>
      <c r="D1033" s="135" t="n">
        <v>105383517</v>
      </c>
      <c r="E1033" s="0" t="n">
        <v>1</v>
      </c>
      <c r="F1033" s="0" t="n">
        <v>3832.5</v>
      </c>
      <c r="G1033" s="0" t="n">
        <v>0</v>
      </c>
      <c r="H1033" s="0" t="n">
        <f aca="false">21*E1033</f>
        <v>21</v>
      </c>
      <c r="I1033" s="0" t="n">
        <f aca="false">F1033+G1033</f>
        <v>3832.5</v>
      </c>
      <c r="J1033" s="0" t="n">
        <f aca="false">I1033+H1033</f>
        <v>3853.5</v>
      </c>
      <c r="K1033" s="0" t="n">
        <f aca="false">C1033-J1033</f>
        <v>0</v>
      </c>
    </row>
    <row r="1034" customFormat="false" ht="29.85" hidden="false" customHeight="false" outlineLevel="0" collapsed="false">
      <c r="A1034" s="139" t="n">
        <v>105383688</v>
      </c>
      <c r="B1034" s="18" t="s">
        <v>5741</v>
      </c>
      <c r="C1034" s="19" t="n">
        <v>3853.5</v>
      </c>
      <c r="D1034" s="135" t="n">
        <v>105383688</v>
      </c>
      <c r="E1034" s="0" t="n">
        <v>1</v>
      </c>
      <c r="F1034" s="0" t="n">
        <v>3832.5</v>
      </c>
      <c r="G1034" s="0" t="n">
        <v>0</v>
      </c>
      <c r="H1034" s="0" t="n">
        <f aca="false">21*E1034</f>
        <v>21</v>
      </c>
      <c r="I1034" s="0" t="n">
        <f aca="false">F1034+G1034</f>
        <v>3832.5</v>
      </c>
      <c r="J1034" s="0" t="n">
        <f aca="false">I1034+H1034</f>
        <v>3853.5</v>
      </c>
      <c r="K1034" s="0" t="n">
        <f aca="false">C1034-J1034</f>
        <v>0</v>
      </c>
    </row>
    <row r="1035" customFormat="false" ht="29.85" hidden="false" customHeight="false" outlineLevel="0" collapsed="false">
      <c r="A1035" s="139" t="n">
        <v>105383962</v>
      </c>
      <c r="B1035" s="18" t="s">
        <v>5929</v>
      </c>
      <c r="C1035" s="19" t="n">
        <v>3853.5</v>
      </c>
      <c r="D1035" s="135" t="n">
        <v>105383962</v>
      </c>
      <c r="E1035" s="0" t="n">
        <v>1</v>
      </c>
      <c r="F1035" s="0" t="n">
        <v>3832.5</v>
      </c>
      <c r="G1035" s="0" t="n">
        <v>0</v>
      </c>
      <c r="H1035" s="0" t="n">
        <f aca="false">21*E1035</f>
        <v>21</v>
      </c>
      <c r="I1035" s="0" t="n">
        <f aca="false">F1035+G1035</f>
        <v>3832.5</v>
      </c>
      <c r="J1035" s="0" t="n">
        <f aca="false">I1035+H1035</f>
        <v>3853.5</v>
      </c>
      <c r="K1035" s="0" t="n">
        <f aca="false">C1035-J1035</f>
        <v>0</v>
      </c>
    </row>
    <row r="1036" customFormat="false" ht="29.85" hidden="false" customHeight="false" outlineLevel="0" collapsed="false">
      <c r="A1036" s="139" t="n">
        <v>105384258</v>
      </c>
      <c r="B1036" s="18" t="s">
        <v>6067</v>
      </c>
      <c r="C1036" s="19" t="n">
        <v>3853.5</v>
      </c>
      <c r="D1036" s="135" t="n">
        <v>105384258</v>
      </c>
      <c r="E1036" s="0" t="n">
        <v>1</v>
      </c>
      <c r="F1036" s="0" t="n">
        <v>3832.5</v>
      </c>
      <c r="G1036" s="0" t="n">
        <v>0</v>
      </c>
      <c r="H1036" s="0" t="n">
        <f aca="false">21*E1036</f>
        <v>21</v>
      </c>
      <c r="I1036" s="0" t="n">
        <f aca="false">F1036+G1036</f>
        <v>3832.5</v>
      </c>
      <c r="J1036" s="0" t="n">
        <f aca="false">I1036+H1036</f>
        <v>3853.5</v>
      </c>
      <c r="K1036" s="0" t="n">
        <f aca="false">C1036-J1036</f>
        <v>0</v>
      </c>
    </row>
    <row r="1037" customFormat="false" ht="29.85" hidden="false" customHeight="false" outlineLevel="0" collapsed="false">
      <c r="A1037" s="139" t="n">
        <v>105384291</v>
      </c>
      <c r="B1037" s="18" t="s">
        <v>6023</v>
      </c>
      <c r="C1037" s="19" t="n">
        <v>7707</v>
      </c>
      <c r="D1037" s="135" t="n">
        <v>105384291</v>
      </c>
      <c r="E1037" s="0" t="n">
        <v>2</v>
      </c>
      <c r="F1037" s="0" t="n">
        <v>7665</v>
      </c>
      <c r="G1037" s="0" t="n">
        <v>0</v>
      </c>
      <c r="H1037" s="0" t="n">
        <f aca="false">21*E1037</f>
        <v>42</v>
      </c>
      <c r="I1037" s="0" t="n">
        <f aca="false">F1037+G1037</f>
        <v>7665</v>
      </c>
      <c r="J1037" s="0" t="n">
        <f aca="false">I1037+H1037</f>
        <v>7707</v>
      </c>
      <c r="K1037" s="0" t="n">
        <f aca="false">C1037-J1037</f>
        <v>0</v>
      </c>
    </row>
    <row r="1038" customFormat="false" ht="29.85" hidden="false" customHeight="false" outlineLevel="0" collapsed="false">
      <c r="A1038" s="134" t="n">
        <v>105384311</v>
      </c>
      <c r="B1038" s="63" t="s">
        <v>5967</v>
      </c>
      <c r="C1038" s="64" t="n">
        <v>5743.4</v>
      </c>
      <c r="D1038" s="136" t="n">
        <v>105384311</v>
      </c>
      <c r="E1038" s="78" t="n">
        <v>1</v>
      </c>
      <c r="F1038" s="78" t="n">
        <v>5722.4</v>
      </c>
      <c r="G1038" s="78" t="n">
        <v>0</v>
      </c>
      <c r="H1038" s="78" t="n">
        <f aca="false">21*E1038</f>
        <v>21</v>
      </c>
      <c r="I1038" s="78" t="n">
        <f aca="false">F1038+G1038</f>
        <v>5722.4</v>
      </c>
      <c r="J1038" s="78" t="n">
        <f aca="false">I1038+H1038</f>
        <v>5743.4</v>
      </c>
      <c r="K1038" s="0" t="n">
        <f aca="false">C1038-J1038</f>
        <v>0</v>
      </c>
    </row>
    <row r="1039" customFormat="false" ht="29.85" hidden="false" customHeight="false" outlineLevel="0" collapsed="false">
      <c r="A1039" s="139" t="n">
        <v>105384425</v>
      </c>
      <c r="B1039" s="18" t="s">
        <v>5874</v>
      </c>
      <c r="C1039" s="19" t="n">
        <v>3853.5</v>
      </c>
      <c r="D1039" s="135" t="n">
        <v>105384425</v>
      </c>
      <c r="E1039" s="0" t="n">
        <v>1</v>
      </c>
      <c r="F1039" s="0" t="n">
        <v>3832.5</v>
      </c>
      <c r="G1039" s="0" t="n">
        <v>0</v>
      </c>
      <c r="H1039" s="0" t="n">
        <f aca="false">21*E1039</f>
        <v>21</v>
      </c>
      <c r="I1039" s="0" t="n">
        <f aca="false">F1039+G1039</f>
        <v>3832.5</v>
      </c>
      <c r="J1039" s="0" t="n">
        <f aca="false">I1039+H1039</f>
        <v>3853.5</v>
      </c>
      <c r="K1039" s="0" t="n">
        <f aca="false">C1039-J1039</f>
        <v>0</v>
      </c>
    </row>
    <row r="1040" customFormat="false" ht="29.85" hidden="false" customHeight="false" outlineLevel="0" collapsed="false">
      <c r="A1040" s="139" t="n">
        <v>105385362</v>
      </c>
      <c r="B1040" s="18" t="s">
        <v>6017</v>
      </c>
      <c r="C1040" s="19" t="n">
        <v>3853.5</v>
      </c>
      <c r="D1040" s="135" t="n">
        <v>105385362</v>
      </c>
      <c r="E1040" s="0" t="n">
        <v>1</v>
      </c>
      <c r="F1040" s="0" t="n">
        <v>3832.5</v>
      </c>
      <c r="G1040" s="0" t="n">
        <v>0</v>
      </c>
      <c r="H1040" s="0" t="n">
        <f aca="false">21*E1040</f>
        <v>21</v>
      </c>
      <c r="I1040" s="0" t="n">
        <f aca="false">F1040+G1040</f>
        <v>3832.5</v>
      </c>
      <c r="J1040" s="0" t="n">
        <f aca="false">I1040+H1040</f>
        <v>3853.5</v>
      </c>
      <c r="K1040" s="0" t="n">
        <f aca="false">C1040-J1040</f>
        <v>0</v>
      </c>
    </row>
    <row r="1041" customFormat="false" ht="29.85" hidden="false" customHeight="false" outlineLevel="0" collapsed="false">
      <c r="A1041" s="139" t="n">
        <v>105385445</v>
      </c>
      <c r="B1041" s="18" t="s">
        <v>6061</v>
      </c>
      <c r="C1041" s="19" t="n">
        <v>3853.5</v>
      </c>
      <c r="D1041" s="135" t="n">
        <v>105385445</v>
      </c>
      <c r="E1041" s="0" t="n">
        <v>1</v>
      </c>
      <c r="F1041" s="0" t="n">
        <v>3832.5</v>
      </c>
      <c r="G1041" s="0" t="n">
        <v>0</v>
      </c>
      <c r="H1041" s="0" t="n">
        <f aca="false">21*E1041</f>
        <v>21</v>
      </c>
      <c r="I1041" s="0" t="n">
        <f aca="false">F1041+G1041</f>
        <v>3832.5</v>
      </c>
      <c r="J1041" s="0" t="n">
        <f aca="false">I1041+H1041</f>
        <v>3853.5</v>
      </c>
      <c r="K1041" s="0" t="n">
        <f aca="false">C1041-J1041</f>
        <v>0</v>
      </c>
    </row>
    <row r="1042" customFormat="false" ht="29.85" hidden="false" customHeight="false" outlineLevel="0" collapsed="false">
      <c r="A1042" s="134" t="n">
        <v>105385461</v>
      </c>
      <c r="B1042" s="63" t="s">
        <v>6055</v>
      </c>
      <c r="C1042" s="64" t="n">
        <v>5743.4</v>
      </c>
      <c r="D1042" s="136" t="n">
        <v>105385461</v>
      </c>
      <c r="E1042" s="78" t="n">
        <v>1</v>
      </c>
      <c r="F1042" s="78" t="n">
        <v>5722.4</v>
      </c>
      <c r="G1042" s="78" t="n">
        <v>0</v>
      </c>
      <c r="H1042" s="78" t="n">
        <f aca="false">21*E1042</f>
        <v>21</v>
      </c>
      <c r="I1042" s="78" t="n">
        <f aca="false">F1042+G1042</f>
        <v>5722.4</v>
      </c>
      <c r="J1042" s="78" t="n">
        <f aca="false">I1042+H1042</f>
        <v>5743.4</v>
      </c>
      <c r="K1042" s="0" t="n">
        <f aca="false">C1042-J1042</f>
        <v>0</v>
      </c>
    </row>
    <row r="1043" s="55" customFormat="true" ht="31.6" hidden="false" customHeight="false" outlineLevel="0" collapsed="false">
      <c r="A1043" s="134" t="n">
        <v>105385605</v>
      </c>
      <c r="B1043" s="58" t="s">
        <v>6852</v>
      </c>
      <c r="C1043" s="59" t="n">
        <v>3853.5</v>
      </c>
      <c r="D1043" s="136"/>
      <c r="E1043" s="142"/>
      <c r="F1043" s="142"/>
      <c r="G1043" s="142"/>
      <c r="H1043" s="142"/>
      <c r="I1043" s="142"/>
      <c r="J1043" s="142"/>
      <c r="L1043" s="55" t="s">
        <v>6880</v>
      </c>
    </row>
    <row r="1044" s="65" customFormat="true" ht="29.85" hidden="false" customHeight="false" outlineLevel="0" collapsed="false">
      <c r="A1044" s="134" t="n">
        <v>105385711</v>
      </c>
      <c r="B1044" s="63" t="s">
        <v>6052</v>
      </c>
      <c r="C1044" s="64" t="n">
        <v>5743.4</v>
      </c>
      <c r="D1044" s="136" t="n">
        <v>105385711</v>
      </c>
      <c r="E1044" s="78" t="n">
        <v>1</v>
      </c>
      <c r="F1044" s="78" t="n">
        <v>3436.15</v>
      </c>
      <c r="G1044" s="78" t="n">
        <v>2286.25</v>
      </c>
      <c r="H1044" s="78" t="n">
        <f aca="false">21*E1044</f>
        <v>21</v>
      </c>
      <c r="I1044" s="78" t="n">
        <f aca="false">F1044+G1044</f>
        <v>5722.4</v>
      </c>
      <c r="J1044" s="78" t="n">
        <f aca="false">I1044+H1044</f>
        <v>5743.4</v>
      </c>
      <c r="K1044" s="0" t="n">
        <f aca="false">C1044-J1044</f>
        <v>0</v>
      </c>
      <c r="AMC1044" s="0"/>
      <c r="AMD1044" s="0"/>
      <c r="AME1044" s="0"/>
      <c r="AMF1044" s="0"/>
      <c r="AMG1044" s="0"/>
      <c r="AMH1044" s="0"/>
      <c r="AMI1044" s="0"/>
      <c r="AMJ1044" s="0"/>
    </row>
    <row r="1045" customFormat="false" ht="29.85" hidden="false" customHeight="false" outlineLevel="0" collapsed="false">
      <c r="A1045" s="139" t="n">
        <v>105386017</v>
      </c>
      <c r="B1045" s="18" t="s">
        <v>5985</v>
      </c>
      <c r="C1045" s="19" t="n">
        <v>3853.5</v>
      </c>
      <c r="D1045" s="135" t="n">
        <v>105386017</v>
      </c>
      <c r="E1045" s="0" t="n">
        <v>1</v>
      </c>
      <c r="F1045" s="0" t="n">
        <v>3832.5</v>
      </c>
      <c r="G1045" s="0" t="n">
        <v>0</v>
      </c>
      <c r="H1045" s="0" t="n">
        <f aca="false">21*E1045</f>
        <v>21</v>
      </c>
      <c r="I1045" s="0" t="n">
        <f aca="false">F1045+G1045</f>
        <v>3832.5</v>
      </c>
      <c r="J1045" s="0" t="n">
        <f aca="false">I1045+H1045</f>
        <v>3853.5</v>
      </c>
      <c r="K1045" s="0" t="n">
        <f aca="false">C1045-J1045</f>
        <v>0</v>
      </c>
    </row>
    <row r="1046" customFormat="false" ht="29.85" hidden="false" customHeight="false" outlineLevel="0" collapsed="false">
      <c r="A1046" s="134" t="n">
        <v>105386209</v>
      </c>
      <c r="B1046" s="63" t="s">
        <v>6049</v>
      </c>
      <c r="C1046" s="64" t="n">
        <v>5743.4</v>
      </c>
      <c r="D1046" s="136" t="n">
        <v>105386209</v>
      </c>
      <c r="E1046" s="78" t="n">
        <v>1</v>
      </c>
      <c r="F1046" s="78" t="n">
        <v>5722.4</v>
      </c>
      <c r="G1046" s="78" t="n">
        <v>0</v>
      </c>
      <c r="H1046" s="78" t="n">
        <f aca="false">21*E1046</f>
        <v>21</v>
      </c>
      <c r="I1046" s="78" t="n">
        <f aca="false">F1046+G1046</f>
        <v>5722.4</v>
      </c>
      <c r="J1046" s="78" t="n">
        <f aca="false">I1046+H1046</f>
        <v>5743.4</v>
      </c>
      <c r="K1046" s="0" t="n">
        <f aca="false">C1046-J1046</f>
        <v>0</v>
      </c>
    </row>
    <row r="1047" customFormat="false" ht="29.85" hidden="false" customHeight="false" outlineLevel="0" collapsed="false">
      <c r="A1047" s="134" t="n">
        <v>105386209</v>
      </c>
      <c r="B1047" s="63" t="s">
        <v>6050</v>
      </c>
      <c r="C1047" s="64" t="n">
        <v>5743.4</v>
      </c>
      <c r="D1047" s="136" t="n">
        <v>105386209</v>
      </c>
      <c r="E1047" s="78" t="n">
        <v>1</v>
      </c>
      <c r="F1047" s="78" t="n">
        <v>5722.4</v>
      </c>
      <c r="G1047" s="78" t="n">
        <v>0</v>
      </c>
      <c r="H1047" s="78" t="n">
        <f aca="false">21*E1047</f>
        <v>21</v>
      </c>
      <c r="I1047" s="78" t="n">
        <f aca="false">F1047+G1047</f>
        <v>5722.4</v>
      </c>
      <c r="J1047" s="78" t="n">
        <f aca="false">I1047+H1047</f>
        <v>5743.4</v>
      </c>
      <c r="K1047" s="0" t="n">
        <f aca="false">C1047-J1047</f>
        <v>0</v>
      </c>
    </row>
    <row r="1048" customFormat="false" ht="29.85" hidden="false" customHeight="false" outlineLevel="0" collapsed="false">
      <c r="A1048" s="139" t="n">
        <v>105386292</v>
      </c>
      <c r="B1048" s="18" t="s">
        <v>6020</v>
      </c>
      <c r="C1048" s="19" t="n">
        <v>3853.5</v>
      </c>
      <c r="D1048" s="135" t="n">
        <v>105386292</v>
      </c>
      <c r="E1048" s="0" t="n">
        <v>1</v>
      </c>
      <c r="F1048" s="0" t="n">
        <v>3832.5</v>
      </c>
      <c r="G1048" s="0" t="n">
        <v>0</v>
      </c>
      <c r="H1048" s="0" t="n">
        <f aca="false">21*E1048</f>
        <v>21</v>
      </c>
      <c r="I1048" s="0" t="n">
        <f aca="false">F1048+G1048</f>
        <v>3832.5</v>
      </c>
      <c r="J1048" s="0" t="n">
        <f aca="false">I1048+H1048</f>
        <v>3853.5</v>
      </c>
      <c r="K1048" s="0" t="n">
        <f aca="false">C1048-J1048</f>
        <v>0</v>
      </c>
    </row>
    <row r="1049" s="65" customFormat="true" ht="29.85" hidden="false" customHeight="false" outlineLevel="0" collapsed="false">
      <c r="A1049" s="139" t="n">
        <v>105386350</v>
      </c>
      <c r="B1049" s="18" t="s">
        <v>5982</v>
      </c>
      <c r="C1049" s="19" t="n">
        <v>3853.5</v>
      </c>
      <c r="D1049" s="135" t="n">
        <v>105386350</v>
      </c>
      <c r="E1049" s="0" t="n">
        <v>1</v>
      </c>
      <c r="F1049" s="0" t="n">
        <v>3832.5</v>
      </c>
      <c r="G1049" s="0" t="n">
        <v>0</v>
      </c>
      <c r="H1049" s="0" t="n">
        <f aca="false">21*E1049</f>
        <v>21</v>
      </c>
      <c r="I1049" s="0" t="n">
        <f aca="false">F1049+G1049</f>
        <v>3832.5</v>
      </c>
      <c r="J1049" s="0" t="n">
        <f aca="false">I1049+H1049</f>
        <v>3853.5</v>
      </c>
      <c r="K1049" s="0" t="n">
        <f aca="false">C1049-J1049</f>
        <v>0</v>
      </c>
      <c r="AMC1049" s="0"/>
      <c r="AMD1049" s="0"/>
      <c r="AME1049" s="0"/>
      <c r="AMF1049" s="0"/>
      <c r="AMG1049" s="0"/>
      <c r="AMH1049" s="0"/>
      <c r="AMI1049" s="0"/>
      <c r="AMJ1049" s="0"/>
    </row>
    <row r="1050" customFormat="false" ht="29.85" hidden="false" customHeight="false" outlineLevel="0" collapsed="false">
      <c r="A1050" s="134" t="n">
        <v>105386417</v>
      </c>
      <c r="B1050" s="63" t="s">
        <v>6079</v>
      </c>
      <c r="C1050" s="64" t="n">
        <v>11486.8</v>
      </c>
      <c r="D1050" s="136" t="n">
        <v>105386417</v>
      </c>
      <c r="E1050" s="78" t="n">
        <v>2</v>
      </c>
      <c r="F1050" s="78" t="n">
        <v>11444.8</v>
      </c>
      <c r="G1050" s="78" t="n">
        <v>0</v>
      </c>
      <c r="H1050" s="78" t="n">
        <f aca="false">21*E1050</f>
        <v>42</v>
      </c>
      <c r="I1050" s="78" t="n">
        <f aca="false">F1050+G1050</f>
        <v>11444.8</v>
      </c>
      <c r="J1050" s="78" t="n">
        <f aca="false">I1050+H1050</f>
        <v>11486.8</v>
      </c>
      <c r="K1050" s="0" t="n">
        <f aca="false">C1050-J1050</f>
        <v>0</v>
      </c>
    </row>
    <row r="1051" customFormat="false" ht="29.85" hidden="false" customHeight="false" outlineLevel="0" collapsed="false">
      <c r="A1051" s="139" t="n">
        <v>105386503</v>
      </c>
      <c r="B1051" s="18" t="s">
        <v>6031</v>
      </c>
      <c r="C1051" s="19" t="n">
        <v>3853.5</v>
      </c>
      <c r="D1051" s="135" t="n">
        <v>105386503</v>
      </c>
      <c r="E1051" s="0" t="n">
        <v>1</v>
      </c>
      <c r="F1051" s="0" t="n">
        <v>3832.5</v>
      </c>
      <c r="G1051" s="0" t="n">
        <v>0</v>
      </c>
      <c r="H1051" s="0" t="n">
        <f aca="false">21*E1051</f>
        <v>21</v>
      </c>
      <c r="I1051" s="0" t="n">
        <f aca="false">F1051+G1051</f>
        <v>3832.5</v>
      </c>
      <c r="J1051" s="0" t="n">
        <f aca="false">I1051+H1051</f>
        <v>3853.5</v>
      </c>
      <c r="K1051" s="0" t="n">
        <f aca="false">C1051-J1051</f>
        <v>0</v>
      </c>
    </row>
    <row r="1052" customFormat="false" ht="29.85" hidden="false" customHeight="false" outlineLevel="0" collapsed="false">
      <c r="A1052" s="139" t="n">
        <v>105386698</v>
      </c>
      <c r="B1052" s="18" t="s">
        <v>5950</v>
      </c>
      <c r="C1052" s="19" t="n">
        <v>4693.5</v>
      </c>
      <c r="D1052" s="135" t="n">
        <v>105386698</v>
      </c>
      <c r="E1052" s="0" t="n">
        <v>1</v>
      </c>
      <c r="F1052" s="0" t="n">
        <v>4672.5</v>
      </c>
      <c r="G1052" s="0" t="n">
        <v>0</v>
      </c>
      <c r="H1052" s="0" t="n">
        <f aca="false">21*E1052</f>
        <v>21</v>
      </c>
      <c r="I1052" s="0" t="n">
        <f aca="false">F1052+G1052</f>
        <v>4672.5</v>
      </c>
      <c r="J1052" s="0" t="n">
        <f aca="false">I1052+H1052</f>
        <v>4693.5</v>
      </c>
      <c r="K1052" s="0" t="n">
        <f aca="false">C1052-J1052</f>
        <v>0</v>
      </c>
    </row>
    <row r="1053" customFormat="false" ht="29.85" hidden="false" customHeight="false" outlineLevel="0" collapsed="false">
      <c r="A1053" s="139" t="n">
        <v>105386829</v>
      </c>
      <c r="B1053" s="18" t="s">
        <v>6073</v>
      </c>
      <c r="C1053" s="19" t="n">
        <v>7707</v>
      </c>
      <c r="D1053" s="135" t="n">
        <v>105386829</v>
      </c>
      <c r="E1053" s="0" t="n">
        <v>2</v>
      </c>
      <c r="F1053" s="0" t="n">
        <v>7665</v>
      </c>
      <c r="G1053" s="0" t="n">
        <v>0</v>
      </c>
      <c r="H1053" s="0" t="n">
        <f aca="false">21*E1053</f>
        <v>42</v>
      </c>
      <c r="I1053" s="0" t="n">
        <f aca="false">F1053+G1053</f>
        <v>7665</v>
      </c>
      <c r="J1053" s="0" t="n">
        <f aca="false">I1053+H1053</f>
        <v>7707</v>
      </c>
      <c r="K1053" s="0" t="n">
        <f aca="false">C1053-J1053</f>
        <v>0</v>
      </c>
    </row>
    <row r="1054" customFormat="false" ht="29.85" hidden="false" customHeight="false" outlineLevel="0" collapsed="false">
      <c r="A1054" s="134" t="n">
        <v>105387328</v>
      </c>
      <c r="B1054" s="63" t="s">
        <v>6043</v>
      </c>
      <c r="C1054" s="64" t="n">
        <v>5743.4</v>
      </c>
      <c r="D1054" s="136" t="n">
        <v>105387328</v>
      </c>
      <c r="E1054" s="78" t="n">
        <v>1</v>
      </c>
      <c r="F1054" s="78" t="n">
        <v>5722.4</v>
      </c>
      <c r="G1054" s="78" t="n">
        <v>0</v>
      </c>
      <c r="H1054" s="78" t="n">
        <f aca="false">21*E1054</f>
        <v>21</v>
      </c>
      <c r="I1054" s="78" t="n">
        <f aca="false">F1054+G1054</f>
        <v>5722.4</v>
      </c>
      <c r="J1054" s="78" t="n">
        <f aca="false">I1054+H1054</f>
        <v>5743.4</v>
      </c>
      <c r="K1054" s="0" t="n">
        <f aca="false">C1054-J1054</f>
        <v>0</v>
      </c>
    </row>
    <row r="1055" customFormat="false" ht="29.85" hidden="false" customHeight="false" outlineLevel="0" collapsed="false">
      <c r="A1055" s="134" t="n">
        <v>105387335</v>
      </c>
      <c r="B1055" s="63" t="s">
        <v>6046</v>
      </c>
      <c r="C1055" s="64" t="n">
        <v>5743.4</v>
      </c>
      <c r="D1055" s="136" t="n">
        <v>105387335</v>
      </c>
      <c r="E1055" s="78" t="n">
        <v>1</v>
      </c>
      <c r="F1055" s="78" t="n">
        <v>5722.4</v>
      </c>
      <c r="G1055" s="78" t="n">
        <v>0</v>
      </c>
      <c r="H1055" s="78" t="n">
        <f aca="false">21*E1055</f>
        <v>21</v>
      </c>
      <c r="I1055" s="78" t="n">
        <f aca="false">F1055+G1055</f>
        <v>5722.4</v>
      </c>
      <c r="J1055" s="78" t="n">
        <f aca="false">I1055+H1055</f>
        <v>5743.4</v>
      </c>
      <c r="K1055" s="0" t="n">
        <f aca="false">C1055-J1055</f>
        <v>0</v>
      </c>
    </row>
    <row r="1056" customFormat="false" ht="29.85" hidden="false" customHeight="false" outlineLevel="0" collapsed="false">
      <c r="A1056" s="139" t="n">
        <v>105387480</v>
      </c>
      <c r="B1056" s="18" t="s">
        <v>6102</v>
      </c>
      <c r="C1056" s="19" t="n">
        <v>3853.5</v>
      </c>
      <c r="D1056" s="135" t="n">
        <v>105387480</v>
      </c>
      <c r="E1056" s="0" t="n">
        <v>1</v>
      </c>
      <c r="F1056" s="0" t="n">
        <v>3832.5</v>
      </c>
      <c r="G1056" s="0" t="n">
        <v>0</v>
      </c>
      <c r="H1056" s="0" t="n">
        <f aca="false">21*E1056</f>
        <v>21</v>
      </c>
      <c r="I1056" s="0" t="n">
        <f aca="false">F1056+G1056</f>
        <v>3832.5</v>
      </c>
      <c r="J1056" s="0" t="n">
        <f aca="false">I1056+H1056</f>
        <v>3853.5</v>
      </c>
      <c r="K1056" s="0" t="n">
        <f aca="false">C1056-J1056</f>
        <v>0</v>
      </c>
    </row>
    <row r="1057" customFormat="false" ht="29.85" hidden="false" customHeight="false" outlineLevel="0" collapsed="false">
      <c r="A1057" s="139" t="n">
        <v>105387733</v>
      </c>
      <c r="B1057" s="18" t="s">
        <v>6084</v>
      </c>
      <c r="C1057" s="19" t="n">
        <v>3853.5</v>
      </c>
      <c r="D1057" s="135" t="n">
        <v>105387733</v>
      </c>
      <c r="E1057" s="0" t="n">
        <v>1</v>
      </c>
      <c r="F1057" s="0" t="n">
        <v>3832.5</v>
      </c>
      <c r="G1057" s="0" t="n">
        <v>0</v>
      </c>
      <c r="H1057" s="0" t="n">
        <f aca="false">21*E1057</f>
        <v>21</v>
      </c>
      <c r="I1057" s="0" t="n">
        <f aca="false">F1057+G1057</f>
        <v>3832.5</v>
      </c>
      <c r="J1057" s="0" t="n">
        <f aca="false">I1057+H1057</f>
        <v>3853.5</v>
      </c>
      <c r="K1057" s="0" t="n">
        <f aca="false">C1057-J1057</f>
        <v>0</v>
      </c>
    </row>
    <row r="1058" customFormat="false" ht="29.85" hidden="false" customHeight="false" outlineLevel="0" collapsed="false">
      <c r="A1058" s="139" t="n">
        <v>105387733</v>
      </c>
      <c r="B1058" s="18" t="s">
        <v>6085</v>
      </c>
      <c r="C1058" s="19" t="n">
        <v>3853.5</v>
      </c>
      <c r="D1058" s="135" t="n">
        <v>105387733</v>
      </c>
      <c r="E1058" s="0" t="n">
        <v>1</v>
      </c>
      <c r="F1058" s="0" t="n">
        <v>3832.5</v>
      </c>
      <c r="G1058" s="0" t="n">
        <v>0</v>
      </c>
      <c r="H1058" s="0" t="n">
        <f aca="false">21*E1058</f>
        <v>21</v>
      </c>
      <c r="I1058" s="0" t="n">
        <f aca="false">F1058+G1058</f>
        <v>3832.5</v>
      </c>
      <c r="J1058" s="0" t="n">
        <f aca="false">I1058+H1058</f>
        <v>3853.5</v>
      </c>
      <c r="K1058" s="0" t="n">
        <f aca="false">C1058-J1058</f>
        <v>0</v>
      </c>
    </row>
    <row r="1059" customFormat="false" ht="29.85" hidden="false" customHeight="false" outlineLevel="0" collapsed="false">
      <c r="A1059" s="139" t="n">
        <v>105387733</v>
      </c>
      <c r="B1059" s="18" t="s">
        <v>6086</v>
      </c>
      <c r="C1059" s="19" t="n">
        <v>3853.5</v>
      </c>
      <c r="D1059" s="135" t="n">
        <v>105387733</v>
      </c>
      <c r="E1059" s="0" t="n">
        <v>1</v>
      </c>
      <c r="F1059" s="0" t="n">
        <v>3832.5</v>
      </c>
      <c r="G1059" s="0" t="n">
        <v>0</v>
      </c>
      <c r="H1059" s="0" t="n">
        <f aca="false">21*E1059</f>
        <v>21</v>
      </c>
      <c r="I1059" s="0" t="n">
        <f aca="false">F1059+G1059</f>
        <v>3832.5</v>
      </c>
      <c r="J1059" s="0" t="n">
        <f aca="false">I1059+H1059</f>
        <v>3853.5</v>
      </c>
      <c r="K1059" s="0" t="n">
        <f aca="false">C1059-J1059</f>
        <v>0</v>
      </c>
    </row>
    <row r="1060" customFormat="false" ht="29.85" hidden="false" customHeight="false" outlineLevel="0" collapsed="false">
      <c r="A1060" s="139" t="n">
        <v>105387935</v>
      </c>
      <c r="B1060" s="18" t="s">
        <v>6093</v>
      </c>
      <c r="C1060" s="19" t="n">
        <v>3853.5</v>
      </c>
      <c r="D1060" s="135" t="n">
        <v>105387935</v>
      </c>
      <c r="E1060" s="0" t="n">
        <v>1</v>
      </c>
      <c r="F1060" s="0" t="n">
        <v>3832.5</v>
      </c>
      <c r="G1060" s="0" t="n">
        <v>0</v>
      </c>
      <c r="H1060" s="0" t="n">
        <f aca="false">21*E1060</f>
        <v>21</v>
      </c>
      <c r="I1060" s="0" t="n">
        <f aca="false">F1060+G1060</f>
        <v>3832.5</v>
      </c>
      <c r="J1060" s="0" t="n">
        <f aca="false">I1060+H1060</f>
        <v>3853.5</v>
      </c>
      <c r="K1060" s="0" t="n">
        <f aca="false">C1060-J1060</f>
        <v>0</v>
      </c>
    </row>
    <row r="1061" s="65" customFormat="true" ht="29.85" hidden="false" customHeight="false" outlineLevel="0" collapsed="false">
      <c r="A1061" s="134" t="n">
        <v>205300370</v>
      </c>
      <c r="B1061" s="18" t="s">
        <v>6674</v>
      </c>
      <c r="C1061" s="19" t="n">
        <v>25690</v>
      </c>
      <c r="D1061" s="136" t="n">
        <v>205300370</v>
      </c>
      <c r="E1061" s="78" t="n">
        <v>7</v>
      </c>
      <c r="F1061" s="78" t="n">
        <v>25550</v>
      </c>
      <c r="G1061" s="78" t="n">
        <v>0</v>
      </c>
      <c r="H1061" s="78" t="n">
        <f aca="false">20*E1061</f>
        <v>140</v>
      </c>
      <c r="I1061" s="78" t="n">
        <f aca="false">F1061+G1061</f>
        <v>25550</v>
      </c>
      <c r="J1061" s="78" t="n">
        <f aca="false">I1061+H1061</f>
        <v>25690</v>
      </c>
      <c r="K1061" s="0" t="n">
        <f aca="false">C1061-J1061</f>
        <v>0</v>
      </c>
      <c r="AMC1061" s="0"/>
      <c r="AMD1061" s="0"/>
      <c r="AME1061" s="0"/>
      <c r="AMF1061" s="0"/>
      <c r="AMG1061" s="0"/>
      <c r="AMH1061" s="0"/>
      <c r="AMI1061" s="0"/>
      <c r="AMJ1061" s="0"/>
    </row>
    <row r="1062" customFormat="false" ht="29.85" hidden="false" customHeight="false" outlineLevel="0" collapsed="false">
      <c r="A1062" s="134" t="n">
        <v>205300537</v>
      </c>
      <c r="B1062" s="18" t="s">
        <v>6840</v>
      </c>
      <c r="C1062" s="19" t="n">
        <v>62390</v>
      </c>
      <c r="D1062" s="136" t="n">
        <v>205300537</v>
      </c>
      <c r="E1062" s="78" t="n">
        <v>17</v>
      </c>
      <c r="F1062" s="78" t="n">
        <v>62050</v>
      </c>
      <c r="G1062" s="78" t="n">
        <v>0</v>
      </c>
      <c r="H1062" s="78" t="n">
        <f aca="false">20*E1062</f>
        <v>340</v>
      </c>
      <c r="I1062" s="78" t="n">
        <f aca="false">F1062+G1062</f>
        <v>62050</v>
      </c>
      <c r="J1062" s="78" t="n">
        <f aca="false">I1062+H1062</f>
        <v>62390</v>
      </c>
      <c r="K1062" s="0" t="n">
        <f aca="false">C1062-J1062</f>
        <v>0</v>
      </c>
    </row>
    <row r="1063" customFormat="false" ht="29.85" hidden="false" customHeight="false" outlineLevel="0" collapsed="false">
      <c r="A1063" s="134" t="n">
        <v>205300546</v>
      </c>
      <c r="B1063" s="18" t="s">
        <v>6628</v>
      </c>
      <c r="C1063" s="19" t="n">
        <v>36700</v>
      </c>
      <c r="D1063" s="136" t="n">
        <v>205300546</v>
      </c>
      <c r="E1063" s="78" t="n">
        <v>10</v>
      </c>
      <c r="F1063" s="78" t="n">
        <v>36500</v>
      </c>
      <c r="G1063" s="78" t="n">
        <v>0</v>
      </c>
      <c r="H1063" s="78" t="n">
        <f aca="false">20*E1063</f>
        <v>200</v>
      </c>
      <c r="I1063" s="78" t="n">
        <f aca="false">F1063+G1063</f>
        <v>36500</v>
      </c>
      <c r="J1063" s="78" t="n">
        <f aca="false">I1063+H1063</f>
        <v>36700</v>
      </c>
      <c r="K1063" s="0" t="n">
        <f aca="false">C1063-J1063</f>
        <v>0</v>
      </c>
    </row>
    <row r="1064" customFormat="false" ht="29.85" hidden="false" customHeight="false" outlineLevel="0" collapsed="false">
      <c r="A1064" s="134" t="n">
        <v>205300551</v>
      </c>
      <c r="B1064" s="18" t="s">
        <v>6606</v>
      </c>
      <c r="C1064" s="19" t="n">
        <v>22020</v>
      </c>
      <c r="D1064" s="136" t="n">
        <v>205300551</v>
      </c>
      <c r="E1064" s="78" t="n">
        <v>6</v>
      </c>
      <c r="F1064" s="78" t="n">
        <v>21900</v>
      </c>
      <c r="G1064" s="78" t="n">
        <v>0</v>
      </c>
      <c r="H1064" s="78" t="n">
        <f aca="false">20*E1064</f>
        <v>120</v>
      </c>
      <c r="I1064" s="78" t="n">
        <f aca="false">F1064+G1064</f>
        <v>21900</v>
      </c>
      <c r="J1064" s="78" t="n">
        <f aca="false">I1064+H1064</f>
        <v>22020</v>
      </c>
      <c r="K1064" s="0" t="n">
        <f aca="false">C1064-J1064</f>
        <v>0</v>
      </c>
    </row>
    <row r="1065" customFormat="false" ht="29.85" hidden="false" customHeight="false" outlineLevel="0" collapsed="false">
      <c r="A1065" s="134" t="n">
        <v>205300552</v>
      </c>
      <c r="B1065" s="18" t="s">
        <v>6668</v>
      </c>
      <c r="C1065" s="19" t="n">
        <v>22020</v>
      </c>
      <c r="D1065" s="136" t="n">
        <v>205300552</v>
      </c>
      <c r="E1065" s="78" t="n">
        <v>6</v>
      </c>
      <c r="F1065" s="78" t="n">
        <v>21900</v>
      </c>
      <c r="G1065" s="78" t="n">
        <v>0</v>
      </c>
      <c r="H1065" s="78" t="n">
        <f aca="false">20*E1065</f>
        <v>120</v>
      </c>
      <c r="I1065" s="78" t="n">
        <f aca="false">F1065+G1065</f>
        <v>21900</v>
      </c>
      <c r="J1065" s="78" t="n">
        <f aca="false">I1065+H1065</f>
        <v>22020</v>
      </c>
      <c r="K1065" s="0" t="n">
        <f aca="false">C1065-J1065</f>
        <v>0</v>
      </c>
    </row>
    <row r="1066" customFormat="false" ht="29.85" hidden="false" customHeight="false" outlineLevel="0" collapsed="false">
      <c r="A1066" s="134" t="n">
        <v>205300557</v>
      </c>
      <c r="B1066" s="18" t="s">
        <v>6677</v>
      </c>
      <c r="C1066" s="19" t="n">
        <v>25690</v>
      </c>
      <c r="D1066" s="136" t="n">
        <v>205300557</v>
      </c>
      <c r="E1066" s="78" t="n">
        <v>7</v>
      </c>
      <c r="F1066" s="78" t="n">
        <v>25550</v>
      </c>
      <c r="G1066" s="78" t="n">
        <v>0</v>
      </c>
      <c r="H1066" s="78" t="n">
        <f aca="false">20*E1066</f>
        <v>140</v>
      </c>
      <c r="I1066" s="78" t="n">
        <f aca="false">F1066+G1066</f>
        <v>25550</v>
      </c>
      <c r="J1066" s="78" t="n">
        <f aca="false">I1066+H1066</f>
        <v>25690</v>
      </c>
      <c r="K1066" s="0" t="n">
        <f aca="false">C1066-J1066</f>
        <v>0</v>
      </c>
    </row>
    <row r="1067" customFormat="false" ht="29.85" hidden="false" customHeight="false" outlineLevel="0" collapsed="false">
      <c r="A1067" s="134" t="n">
        <v>205300559</v>
      </c>
      <c r="B1067" s="18" t="s">
        <v>6583</v>
      </c>
      <c r="C1067" s="19" t="n">
        <v>22020</v>
      </c>
      <c r="D1067" s="136" t="n">
        <v>205300559</v>
      </c>
      <c r="E1067" s="78" t="n">
        <v>6</v>
      </c>
      <c r="F1067" s="78" t="n">
        <v>21900</v>
      </c>
      <c r="G1067" s="78" t="n">
        <v>0</v>
      </c>
      <c r="H1067" s="78" t="n">
        <f aca="false">20*E1067</f>
        <v>120</v>
      </c>
      <c r="I1067" s="78" t="n">
        <f aca="false">F1067+G1067</f>
        <v>21900</v>
      </c>
      <c r="J1067" s="78" t="n">
        <f aca="false">I1067+H1067</f>
        <v>22020</v>
      </c>
      <c r="K1067" s="0" t="n">
        <f aca="false">C1067-J1067</f>
        <v>0</v>
      </c>
    </row>
    <row r="1068" s="65" customFormat="true" ht="29.85" hidden="false" customHeight="false" outlineLevel="0" collapsed="false">
      <c r="A1068" s="134" t="n">
        <v>205300564</v>
      </c>
      <c r="B1068" s="18" t="s">
        <v>6559</v>
      </c>
      <c r="C1068" s="19" t="n">
        <v>22020</v>
      </c>
      <c r="D1068" s="136" t="n">
        <v>205300564</v>
      </c>
      <c r="E1068" s="78" t="n">
        <v>6</v>
      </c>
      <c r="F1068" s="78" t="n">
        <v>21900</v>
      </c>
      <c r="G1068" s="78" t="n">
        <v>0</v>
      </c>
      <c r="H1068" s="78" t="n">
        <f aca="false">20*E1068</f>
        <v>120</v>
      </c>
      <c r="I1068" s="78" t="n">
        <f aca="false">F1068+G1068</f>
        <v>21900</v>
      </c>
      <c r="J1068" s="78" t="n">
        <f aca="false">I1068+H1068</f>
        <v>22020</v>
      </c>
      <c r="K1068" s="0" t="n">
        <f aca="false">C1068-J1068</f>
        <v>0</v>
      </c>
      <c r="AMC1068" s="0"/>
      <c r="AMD1068" s="0"/>
      <c r="AME1068" s="0"/>
      <c r="AMF1068" s="0"/>
      <c r="AMG1068" s="0"/>
      <c r="AMH1068" s="0"/>
      <c r="AMI1068" s="0"/>
      <c r="AMJ1068" s="0"/>
    </row>
    <row r="1069" s="55" customFormat="true" ht="31.6" hidden="false" customHeight="false" outlineLevel="0" collapsed="false">
      <c r="A1069" s="134" t="n">
        <v>205300567</v>
      </c>
      <c r="B1069" s="53" t="s">
        <v>6571</v>
      </c>
      <c r="C1069" s="54" t="n">
        <v>22020</v>
      </c>
      <c r="D1069" s="136" t="n">
        <v>205300567</v>
      </c>
      <c r="E1069" s="142" t="n">
        <v>6</v>
      </c>
      <c r="F1069" s="142" t="n">
        <v>21780</v>
      </c>
      <c r="G1069" s="142" t="n">
        <v>0</v>
      </c>
      <c r="H1069" s="142" t="n">
        <f aca="false">20*E1069</f>
        <v>120</v>
      </c>
      <c r="I1069" s="142" t="n">
        <f aca="false">F1069+G1069</f>
        <v>21780</v>
      </c>
      <c r="J1069" s="142" t="n">
        <f aca="false">I1069+H1069</f>
        <v>21900</v>
      </c>
      <c r="K1069" s="55" t="n">
        <f aca="false">C1069-J1069</f>
        <v>120</v>
      </c>
    </row>
    <row r="1070" customFormat="false" ht="29.85" hidden="false" customHeight="false" outlineLevel="0" collapsed="false">
      <c r="A1070" s="134" t="n">
        <v>205300570</v>
      </c>
      <c r="B1070" s="18" t="s">
        <v>6453</v>
      </c>
      <c r="C1070" s="19" t="n">
        <v>36700</v>
      </c>
      <c r="D1070" s="136" t="n">
        <v>205300570</v>
      </c>
      <c r="E1070" s="78" t="n">
        <v>10</v>
      </c>
      <c r="F1070" s="78" t="n">
        <v>36500</v>
      </c>
      <c r="G1070" s="78" t="n">
        <v>0</v>
      </c>
      <c r="H1070" s="78" t="n">
        <f aca="false">20*E1070</f>
        <v>200</v>
      </c>
      <c r="I1070" s="78" t="n">
        <f aca="false">F1070+G1070</f>
        <v>36500</v>
      </c>
      <c r="J1070" s="78" t="n">
        <f aca="false">I1070+H1070</f>
        <v>36700</v>
      </c>
      <c r="K1070" s="0" t="n">
        <f aca="false">C1070-J1070</f>
        <v>0</v>
      </c>
    </row>
    <row r="1071" s="55" customFormat="true" ht="31.6" hidden="false" customHeight="false" outlineLevel="0" collapsed="false">
      <c r="A1071" s="134" t="n">
        <v>205300572</v>
      </c>
      <c r="B1071" s="53" t="s">
        <v>6586</v>
      </c>
      <c r="C1071" s="54" t="n">
        <v>23121</v>
      </c>
      <c r="D1071" s="135" t="n">
        <v>205300572</v>
      </c>
      <c r="E1071" s="55" t="n">
        <v>6</v>
      </c>
      <c r="F1071" s="55" t="n">
        <v>21900</v>
      </c>
      <c r="G1071" s="55" t="n">
        <v>0</v>
      </c>
      <c r="H1071" s="55" t="n">
        <f aca="false">20*E1071</f>
        <v>120</v>
      </c>
      <c r="I1071" s="55" t="n">
        <f aca="false">F1071+G1071</f>
        <v>21900</v>
      </c>
      <c r="J1071" s="55" t="n">
        <f aca="false">I1071+H1071</f>
        <v>22020</v>
      </c>
      <c r="K1071" s="55" t="n">
        <f aca="false">C1071-J1071</f>
        <v>1101</v>
      </c>
    </row>
    <row r="1072" customFormat="false" ht="29.85" hidden="false" customHeight="false" outlineLevel="0" collapsed="false">
      <c r="A1072" s="143" t="n">
        <v>205300573</v>
      </c>
      <c r="B1072" s="144" t="s">
        <v>6599</v>
      </c>
      <c r="C1072" s="145" t="n">
        <v>22020</v>
      </c>
      <c r="D1072" s="136" t="n">
        <v>205300573</v>
      </c>
      <c r="E1072" s="78" t="n">
        <v>6</v>
      </c>
      <c r="F1072" s="78" t="n">
        <v>21900</v>
      </c>
      <c r="G1072" s="78" t="n">
        <v>0</v>
      </c>
      <c r="H1072" s="78" t="n">
        <f aca="false">20*E1072</f>
        <v>120</v>
      </c>
      <c r="I1072" s="78" t="n">
        <f aca="false">F1072+G1072</f>
        <v>21900</v>
      </c>
      <c r="J1072" s="78" t="n">
        <f aca="false">I1072+H1072</f>
        <v>22020</v>
      </c>
      <c r="K1072" s="0" t="n">
        <f aca="false">C1072-J1072</f>
        <v>0</v>
      </c>
    </row>
    <row r="1073" customFormat="false" ht="29.85" hidden="false" customHeight="false" outlineLevel="0" collapsed="false">
      <c r="A1073" s="134" t="n">
        <v>205300574</v>
      </c>
      <c r="B1073" s="18" t="s">
        <v>6574</v>
      </c>
      <c r="C1073" s="19" t="n">
        <v>22020</v>
      </c>
      <c r="D1073" s="136" t="n">
        <v>205300574</v>
      </c>
      <c r="E1073" s="78" t="n">
        <v>6</v>
      </c>
      <c r="F1073" s="78" t="n">
        <v>21900</v>
      </c>
      <c r="G1073" s="78" t="n">
        <v>0</v>
      </c>
      <c r="H1073" s="78" t="n">
        <f aca="false">20*E1073</f>
        <v>120</v>
      </c>
      <c r="I1073" s="78" t="n">
        <f aca="false">F1073+G1073</f>
        <v>21900</v>
      </c>
      <c r="J1073" s="78" t="n">
        <f aca="false">I1073+H1073</f>
        <v>22020</v>
      </c>
      <c r="K1073" s="0" t="n">
        <f aca="false">C1073-J1073</f>
        <v>0</v>
      </c>
    </row>
    <row r="1074" customFormat="false" ht="29.85" hidden="false" customHeight="false" outlineLevel="0" collapsed="false">
      <c r="A1074" s="134" t="n">
        <v>205300576</v>
      </c>
      <c r="B1074" s="18" t="s">
        <v>6641</v>
      </c>
      <c r="C1074" s="19" t="n">
        <v>22020</v>
      </c>
      <c r="D1074" s="136" t="n">
        <v>205300576</v>
      </c>
      <c r="E1074" s="78" t="n">
        <v>6</v>
      </c>
      <c r="F1074" s="78" t="n">
        <v>21900</v>
      </c>
      <c r="G1074" s="78" t="n">
        <v>0</v>
      </c>
      <c r="H1074" s="78" t="n">
        <f aca="false">20*E1074</f>
        <v>120</v>
      </c>
      <c r="I1074" s="78" t="n">
        <f aca="false">F1074+G1074</f>
        <v>21900</v>
      </c>
      <c r="J1074" s="78" t="n">
        <f aca="false">I1074+H1074</f>
        <v>22020</v>
      </c>
      <c r="K1074" s="0" t="n">
        <f aca="false">C1074-J1074</f>
        <v>0</v>
      </c>
    </row>
    <row r="1075" s="65" customFormat="true" ht="29.85" hidden="false" customHeight="false" outlineLevel="0" collapsed="false">
      <c r="A1075" s="140" t="n">
        <v>205300578</v>
      </c>
      <c r="B1075" s="41" t="s">
        <v>6602</v>
      </c>
      <c r="C1075" s="42" t="n">
        <v>22020</v>
      </c>
      <c r="D1075" s="136" t="n">
        <v>205300578</v>
      </c>
      <c r="E1075" s="78" t="n">
        <v>6</v>
      </c>
      <c r="F1075" s="78" t="n">
        <v>21900</v>
      </c>
      <c r="G1075" s="78" t="n">
        <v>0</v>
      </c>
      <c r="H1075" s="78" t="n">
        <f aca="false">20*E1075</f>
        <v>120</v>
      </c>
      <c r="I1075" s="78" t="n">
        <f aca="false">F1075+G1075</f>
        <v>21900</v>
      </c>
      <c r="J1075" s="78" t="n">
        <f aca="false">I1075+H1075</f>
        <v>22020</v>
      </c>
      <c r="K1075" s="0" t="n">
        <f aca="false">C1075-J1075</f>
        <v>0</v>
      </c>
      <c r="AMC1075" s="0"/>
      <c r="AMD1075" s="0"/>
      <c r="AME1075" s="0"/>
      <c r="AMF1075" s="0"/>
      <c r="AMG1075" s="0"/>
      <c r="AMH1075" s="0"/>
      <c r="AMI1075" s="0"/>
      <c r="AMJ1075" s="0"/>
    </row>
    <row r="1076" customFormat="false" ht="29.85" hidden="false" customHeight="false" outlineLevel="0" collapsed="false">
      <c r="A1076" s="140" t="n">
        <v>205300578</v>
      </c>
      <c r="B1076" s="41" t="s">
        <v>6603</v>
      </c>
      <c r="C1076" s="42" t="n">
        <v>22020</v>
      </c>
      <c r="D1076" s="136" t="n">
        <v>205300578</v>
      </c>
      <c r="E1076" s="78" t="n">
        <v>6</v>
      </c>
      <c r="F1076" s="78" t="n">
        <v>21900</v>
      </c>
      <c r="G1076" s="78" t="n">
        <v>0</v>
      </c>
      <c r="H1076" s="78" t="n">
        <f aca="false">20*E1076</f>
        <v>120</v>
      </c>
      <c r="I1076" s="78" t="n">
        <f aca="false">F1076+G1076</f>
        <v>21900</v>
      </c>
      <c r="J1076" s="78" t="n">
        <f aca="false">I1076+H1076</f>
        <v>22020</v>
      </c>
      <c r="K1076" s="0" t="n">
        <f aca="false">C1076-J1076</f>
        <v>0</v>
      </c>
    </row>
    <row r="1077" s="55" customFormat="true" ht="31.6" hidden="false" customHeight="false" outlineLevel="0" collapsed="false">
      <c r="A1077" s="143" t="n">
        <v>205300580</v>
      </c>
      <c r="B1077" s="94" t="s">
        <v>6750</v>
      </c>
      <c r="C1077" s="95" t="n">
        <v>50095.5</v>
      </c>
      <c r="D1077" s="135" t="n">
        <v>205300580</v>
      </c>
      <c r="E1077" s="55" t="n">
        <v>13</v>
      </c>
      <c r="F1077" s="55" t="n">
        <v>47450</v>
      </c>
      <c r="G1077" s="55" t="n">
        <v>0</v>
      </c>
      <c r="H1077" s="55" t="n">
        <f aca="false">21*E1077</f>
        <v>273</v>
      </c>
      <c r="I1077" s="55" t="n">
        <f aca="false">F1077+G1077</f>
        <v>47450</v>
      </c>
      <c r="J1077" s="55" t="n">
        <f aca="false">I1077+H1077</f>
        <v>47723</v>
      </c>
      <c r="K1077" s="55" t="n">
        <f aca="false">C1077-J1077</f>
        <v>2372.5</v>
      </c>
    </row>
    <row r="1078" customFormat="false" ht="29.85" hidden="false" customHeight="false" outlineLevel="0" collapsed="false">
      <c r="A1078" s="134" t="n">
        <v>205300654</v>
      </c>
      <c r="B1078" s="18" t="s">
        <v>6329</v>
      </c>
      <c r="C1078" s="19" t="n">
        <v>29360</v>
      </c>
      <c r="D1078" s="136" t="n">
        <v>205300654</v>
      </c>
      <c r="E1078" s="78" t="n">
        <v>8</v>
      </c>
      <c r="F1078" s="78" t="n">
        <v>29200</v>
      </c>
      <c r="G1078" s="78" t="n">
        <v>0</v>
      </c>
      <c r="H1078" s="78" t="n">
        <f aca="false">20*E1078</f>
        <v>160</v>
      </c>
      <c r="I1078" s="78" t="n">
        <f aca="false">F1078+G1078</f>
        <v>29200</v>
      </c>
      <c r="J1078" s="78" t="n">
        <f aca="false">I1078+H1078</f>
        <v>29360</v>
      </c>
      <c r="K1078" s="0" t="n">
        <f aca="false">C1078-J1078</f>
        <v>0</v>
      </c>
    </row>
    <row r="1079" customFormat="false" ht="29.85" hidden="false" customHeight="false" outlineLevel="0" collapsed="false">
      <c r="A1079" s="134" t="n">
        <v>205300702</v>
      </c>
      <c r="B1079" s="18" t="s">
        <v>6741</v>
      </c>
      <c r="C1079" s="19" t="n">
        <v>62390</v>
      </c>
      <c r="D1079" s="136" t="n">
        <v>205300702</v>
      </c>
      <c r="E1079" s="78" t="n">
        <v>17</v>
      </c>
      <c r="F1079" s="78" t="n">
        <v>62050</v>
      </c>
      <c r="G1079" s="78" t="n">
        <v>0</v>
      </c>
      <c r="H1079" s="78" t="n">
        <f aca="false">20*E1079</f>
        <v>340</v>
      </c>
      <c r="I1079" s="78" t="n">
        <f aca="false">F1079+G1079</f>
        <v>62050</v>
      </c>
      <c r="J1079" s="78" t="n">
        <f aca="false">I1079+H1079</f>
        <v>62390</v>
      </c>
      <c r="K1079" s="0" t="n">
        <f aca="false">C1079-J1079</f>
        <v>0</v>
      </c>
    </row>
    <row r="1080" customFormat="false" ht="29.85" hidden="false" customHeight="false" outlineLevel="0" collapsed="false">
      <c r="A1080" s="134" t="n">
        <v>205300725</v>
      </c>
      <c r="B1080" s="18" t="s">
        <v>6726</v>
      </c>
      <c r="C1080" s="19" t="n">
        <v>62390</v>
      </c>
      <c r="D1080" s="136" t="n">
        <v>205300725</v>
      </c>
      <c r="E1080" s="78" t="n">
        <v>17</v>
      </c>
      <c r="F1080" s="78" t="n">
        <v>62050</v>
      </c>
      <c r="G1080" s="78" t="n">
        <v>0</v>
      </c>
      <c r="H1080" s="78" t="n">
        <f aca="false">20*E1080</f>
        <v>340</v>
      </c>
      <c r="I1080" s="78" t="n">
        <f aca="false">F1080+G1080</f>
        <v>62050</v>
      </c>
      <c r="J1080" s="78" t="n">
        <f aca="false">I1080+H1080</f>
        <v>62390</v>
      </c>
      <c r="K1080" s="0" t="n">
        <f aca="false">C1080-J1080</f>
        <v>0</v>
      </c>
    </row>
    <row r="1081" s="43" customFormat="true" ht="29.85" hidden="false" customHeight="false" outlineLevel="0" collapsed="false">
      <c r="A1081" s="134" t="n">
        <v>205300768</v>
      </c>
      <c r="B1081" s="18" t="s">
        <v>6698</v>
      </c>
      <c r="C1081" s="19" t="n">
        <v>55050</v>
      </c>
      <c r="D1081" s="136" t="n">
        <v>205300768</v>
      </c>
      <c r="E1081" s="78" t="n">
        <v>15</v>
      </c>
      <c r="F1081" s="78" t="n">
        <v>54750</v>
      </c>
      <c r="G1081" s="78" t="n">
        <v>0</v>
      </c>
      <c r="H1081" s="78" t="n">
        <f aca="false">20*E1081</f>
        <v>300</v>
      </c>
      <c r="I1081" s="78" t="n">
        <f aca="false">F1081+G1081</f>
        <v>54750</v>
      </c>
      <c r="J1081" s="78" t="n">
        <f aca="false">I1081+H1081</f>
        <v>55050</v>
      </c>
      <c r="K1081" s="0" t="n">
        <f aca="false">C1081-J1081</f>
        <v>0</v>
      </c>
      <c r="AMC1081" s="0"/>
      <c r="AMD1081" s="0"/>
      <c r="AME1081" s="0"/>
      <c r="AMF1081" s="0"/>
      <c r="AMG1081" s="0"/>
      <c r="AMH1081" s="0"/>
      <c r="AMI1081" s="0"/>
      <c r="AMJ1081" s="0"/>
    </row>
    <row r="1082" customFormat="false" ht="29.85" hidden="false" customHeight="false" outlineLevel="0" collapsed="false">
      <c r="A1082" s="134" t="n">
        <v>205300794</v>
      </c>
      <c r="B1082" s="18" t="s">
        <v>6549</v>
      </c>
      <c r="C1082" s="19" t="n">
        <v>40370</v>
      </c>
      <c r="D1082" s="136" t="n">
        <v>205300794</v>
      </c>
      <c r="E1082" s="78" t="n">
        <v>11</v>
      </c>
      <c r="F1082" s="78" t="n">
        <v>40150</v>
      </c>
      <c r="G1082" s="78" t="n">
        <v>0</v>
      </c>
      <c r="H1082" s="78" t="n">
        <f aca="false">20*E1082</f>
        <v>220</v>
      </c>
      <c r="I1082" s="78" t="n">
        <f aca="false">F1082+G1082</f>
        <v>40150</v>
      </c>
      <c r="J1082" s="78" t="n">
        <f aca="false">I1082+H1082</f>
        <v>40370</v>
      </c>
      <c r="K1082" s="0" t="n">
        <f aca="false">C1082-J1082</f>
        <v>0</v>
      </c>
    </row>
    <row r="1083" customFormat="false" ht="29.85" hidden="false" customHeight="false" outlineLevel="0" collapsed="false">
      <c r="A1083" s="134" t="n">
        <v>205300796</v>
      </c>
      <c r="B1083" s="18" t="s">
        <v>6704</v>
      </c>
      <c r="C1083" s="19" t="n">
        <v>55050</v>
      </c>
      <c r="D1083" s="136" t="n">
        <v>205300796</v>
      </c>
      <c r="E1083" s="78" t="n">
        <v>15</v>
      </c>
      <c r="F1083" s="78" t="n">
        <v>54750</v>
      </c>
      <c r="G1083" s="78" t="n">
        <v>0</v>
      </c>
      <c r="H1083" s="78" t="n">
        <f aca="false">20*E1083</f>
        <v>300</v>
      </c>
      <c r="I1083" s="78" t="n">
        <f aca="false">F1083+G1083</f>
        <v>54750</v>
      </c>
      <c r="J1083" s="78" t="n">
        <f aca="false">I1083+H1083</f>
        <v>55050</v>
      </c>
      <c r="K1083" s="0" t="n">
        <f aca="false">C1083-J1083</f>
        <v>0</v>
      </c>
    </row>
    <row r="1084" customFormat="false" ht="29.85" hidden="false" customHeight="false" outlineLevel="0" collapsed="false">
      <c r="A1084" s="134" t="n">
        <v>205300800</v>
      </c>
      <c r="B1084" s="18" t="s">
        <v>6744</v>
      </c>
      <c r="C1084" s="19" t="n">
        <v>62390</v>
      </c>
      <c r="D1084" s="136" t="n">
        <v>205300800</v>
      </c>
      <c r="E1084" s="78" t="n">
        <v>17</v>
      </c>
      <c r="F1084" s="78" t="n">
        <v>62050</v>
      </c>
      <c r="G1084" s="78" t="n">
        <v>0</v>
      </c>
      <c r="H1084" s="78" t="n">
        <f aca="false">20*E1084</f>
        <v>340</v>
      </c>
      <c r="I1084" s="78" t="n">
        <f aca="false">F1084+G1084</f>
        <v>62050</v>
      </c>
      <c r="J1084" s="78" t="n">
        <f aca="false">I1084+H1084</f>
        <v>62390</v>
      </c>
      <c r="K1084" s="0" t="n">
        <f aca="false">C1084-J1084</f>
        <v>0</v>
      </c>
    </row>
    <row r="1085" s="55" customFormat="true" ht="31.6" hidden="false" customHeight="false" outlineLevel="0" collapsed="false">
      <c r="A1085" s="143" t="n">
        <v>205300995</v>
      </c>
      <c r="B1085" s="94" t="s">
        <v>6763</v>
      </c>
      <c r="C1085" s="95" t="n">
        <v>77070</v>
      </c>
      <c r="D1085" s="136" t="n">
        <v>205300995</v>
      </c>
      <c r="E1085" s="142" t="n">
        <v>21</v>
      </c>
      <c r="F1085" s="142" t="n">
        <v>76230</v>
      </c>
      <c r="G1085" s="142" t="n">
        <v>0</v>
      </c>
      <c r="H1085" s="142" t="n">
        <f aca="false">20*E1085</f>
        <v>420</v>
      </c>
      <c r="I1085" s="142" t="n">
        <f aca="false">F1085+G1085</f>
        <v>76230</v>
      </c>
      <c r="J1085" s="142" t="n">
        <f aca="false">F1085+H1085</f>
        <v>76650</v>
      </c>
      <c r="K1085" s="55" t="n">
        <f aca="false">C1085-J1085</f>
        <v>420</v>
      </c>
    </row>
    <row r="1086" s="55" customFormat="true" ht="31.6" hidden="false" customHeight="false" outlineLevel="0" collapsed="false">
      <c r="A1086" s="143" t="n">
        <v>205300995</v>
      </c>
      <c r="B1086" s="94" t="s">
        <v>6765</v>
      </c>
      <c r="C1086" s="95" t="n">
        <v>77070</v>
      </c>
      <c r="D1086" s="136" t="n">
        <v>205300995</v>
      </c>
      <c r="E1086" s="142" t="n">
        <v>21</v>
      </c>
      <c r="F1086" s="142" t="n">
        <v>76230</v>
      </c>
      <c r="G1086" s="142" t="n">
        <v>0</v>
      </c>
      <c r="H1086" s="142" t="n">
        <f aca="false">20*E1086</f>
        <v>420</v>
      </c>
      <c r="I1086" s="142" t="n">
        <f aca="false">F1086+G1086</f>
        <v>76230</v>
      </c>
      <c r="J1086" s="142" t="n">
        <f aca="false">F1086+H1086</f>
        <v>76650</v>
      </c>
      <c r="K1086" s="55" t="n">
        <f aca="false">C1086-J1086</f>
        <v>420</v>
      </c>
    </row>
    <row r="1087" s="55" customFormat="true" ht="31.6" hidden="false" customHeight="false" outlineLevel="0" collapsed="false">
      <c r="A1087" s="143" t="n">
        <v>205300995</v>
      </c>
      <c r="B1087" s="94" t="s">
        <v>6766</v>
      </c>
      <c r="C1087" s="95" t="n">
        <v>77070</v>
      </c>
      <c r="D1087" s="136" t="n">
        <v>205300995</v>
      </c>
      <c r="E1087" s="142" t="n">
        <v>21</v>
      </c>
      <c r="F1087" s="142" t="n">
        <v>76230</v>
      </c>
      <c r="G1087" s="142" t="n">
        <v>0</v>
      </c>
      <c r="H1087" s="142" t="n">
        <f aca="false">20*E1087</f>
        <v>420</v>
      </c>
      <c r="I1087" s="142" t="n">
        <f aca="false">F1087+G1087</f>
        <v>76230</v>
      </c>
      <c r="J1087" s="142" t="n">
        <f aca="false">F1087+H1087</f>
        <v>76650</v>
      </c>
      <c r="K1087" s="55" t="n">
        <f aca="false">C1087-J1087</f>
        <v>420</v>
      </c>
    </row>
    <row r="1088" customFormat="false" ht="31.6" hidden="false" customHeight="false" outlineLevel="0" collapsed="false">
      <c r="A1088" s="134" t="n">
        <v>205301204</v>
      </c>
      <c r="B1088" s="53" t="s">
        <v>6624</v>
      </c>
      <c r="C1088" s="54" t="n">
        <v>18350</v>
      </c>
      <c r="D1088" s="136" t="n">
        <v>205301204</v>
      </c>
      <c r="E1088" s="142" t="n">
        <v>5</v>
      </c>
      <c r="F1088" s="142" t="n">
        <v>18150</v>
      </c>
      <c r="G1088" s="142" t="n">
        <v>0</v>
      </c>
      <c r="H1088" s="142" t="n">
        <f aca="false">20*E1088</f>
        <v>100</v>
      </c>
      <c r="I1088" s="142" t="n">
        <f aca="false">F1088+G1088</f>
        <v>18150</v>
      </c>
      <c r="J1088" s="142" t="n">
        <f aca="false">I1088+H1088</f>
        <v>18250</v>
      </c>
      <c r="K1088" s="55" t="n">
        <f aca="false">C1088-J1088</f>
        <v>100</v>
      </c>
    </row>
    <row r="1089" customFormat="false" ht="29.85" hidden="false" customHeight="false" outlineLevel="0" collapsed="false">
      <c r="A1089" s="134" t="n">
        <v>205301605</v>
      </c>
      <c r="B1089" s="18" t="s">
        <v>6757</v>
      </c>
      <c r="C1089" s="19" t="n">
        <v>51380</v>
      </c>
      <c r="D1089" s="136" t="n">
        <v>205301605</v>
      </c>
      <c r="E1089" s="78" t="n">
        <v>14</v>
      </c>
      <c r="F1089" s="78" t="n">
        <v>28749</v>
      </c>
      <c r="G1089" s="78" t="n">
        <v>22337</v>
      </c>
      <c r="H1089" s="78" t="n">
        <f aca="false">21*E1089</f>
        <v>294</v>
      </c>
      <c r="I1089" s="78" t="n">
        <f aca="false">F1089+G1089</f>
        <v>51086</v>
      </c>
      <c r="J1089" s="78" t="n">
        <f aca="false">I1089+H1089</f>
        <v>51380</v>
      </c>
      <c r="K1089" s="0" t="n">
        <f aca="false">C1089-J1089</f>
        <v>0</v>
      </c>
    </row>
    <row r="1090" s="65" customFormat="true" ht="30.8" hidden="false" customHeight="false" outlineLevel="0" collapsed="false">
      <c r="A1090" s="134" t="n">
        <v>205301772</v>
      </c>
      <c r="B1090" s="18" t="s">
        <v>6527</v>
      </c>
      <c r="C1090" s="19" t="n">
        <v>53949</v>
      </c>
      <c r="D1090" s="135" t="n">
        <v>205301772</v>
      </c>
      <c r="E1090" s="0" t="n">
        <v>14</v>
      </c>
      <c r="F1090" s="0" t="n">
        <v>53655</v>
      </c>
      <c r="G1090" s="0" t="n">
        <v>0</v>
      </c>
      <c r="H1090" s="0" t="n">
        <f aca="false">21*E1090</f>
        <v>294</v>
      </c>
      <c r="I1090" s="0" t="n">
        <f aca="false">F1090+G1090</f>
        <v>53655</v>
      </c>
      <c r="J1090" s="0" t="n">
        <f aca="false">I1090+H1090</f>
        <v>53949</v>
      </c>
      <c r="K1090" s="0" t="n">
        <f aca="false">C1090-J1090</f>
        <v>0</v>
      </c>
      <c r="AMC1090" s="0"/>
      <c r="AMD1090" s="0"/>
      <c r="AME1090" s="0"/>
      <c r="AMF1090" s="0"/>
      <c r="AMG1090" s="0"/>
      <c r="AMH1090" s="0"/>
      <c r="AMI1090" s="0"/>
      <c r="AMJ1090" s="0"/>
    </row>
    <row r="1091" customFormat="false" ht="29.85" hidden="false" customHeight="false" outlineLevel="0" collapsed="false">
      <c r="A1091" s="134" t="n">
        <v>205301987</v>
      </c>
      <c r="B1091" s="18" t="s">
        <v>6461</v>
      </c>
      <c r="C1091" s="19" t="n">
        <v>46242</v>
      </c>
      <c r="D1091" s="135" t="n">
        <v>205301987</v>
      </c>
      <c r="E1091" s="0" t="n">
        <v>12</v>
      </c>
      <c r="F1091" s="0" t="n">
        <v>45990</v>
      </c>
      <c r="G1091" s="0" t="n">
        <v>0</v>
      </c>
      <c r="H1091" s="0" t="n">
        <f aca="false">21*E1091</f>
        <v>252</v>
      </c>
      <c r="I1091" s="0" t="n">
        <f aca="false">F1091+G1091</f>
        <v>45990</v>
      </c>
      <c r="J1091" s="0" t="n">
        <f aca="false">I1091+H1091</f>
        <v>46242</v>
      </c>
      <c r="K1091" s="0" t="n">
        <f aca="false">C1091-J1091</f>
        <v>0</v>
      </c>
    </row>
    <row r="1092" customFormat="false" ht="29.85" hidden="false" customHeight="false" outlineLevel="0" collapsed="false">
      <c r="A1092" s="134" t="n">
        <v>205302283</v>
      </c>
      <c r="B1092" s="18" t="s">
        <v>6809</v>
      </c>
      <c r="C1092" s="19" t="n">
        <v>23121</v>
      </c>
      <c r="D1092" s="135" t="n">
        <v>205302283</v>
      </c>
      <c r="E1092" s="0" t="n">
        <v>6</v>
      </c>
      <c r="F1092" s="0" t="n">
        <v>22995</v>
      </c>
      <c r="G1092" s="0" t="n">
        <v>0</v>
      </c>
      <c r="H1092" s="0" t="n">
        <f aca="false">21*E1092</f>
        <v>126</v>
      </c>
      <c r="I1092" s="0" t="n">
        <f aca="false">F1092+G1092</f>
        <v>22995</v>
      </c>
      <c r="J1092" s="0" t="n">
        <f aca="false">I1092+H1092</f>
        <v>23121</v>
      </c>
      <c r="K1092" s="0" t="n">
        <f aca="false">C1092-J1092</f>
        <v>0</v>
      </c>
    </row>
    <row r="1093" customFormat="false" ht="29.85" hidden="false" customHeight="false" outlineLevel="0" collapsed="false">
      <c r="A1093" s="134" t="n">
        <v>205302363</v>
      </c>
      <c r="B1093" s="18" t="s">
        <v>6710</v>
      </c>
      <c r="C1093" s="19" t="n">
        <v>30828</v>
      </c>
      <c r="D1093" s="135" t="n">
        <v>205302363</v>
      </c>
      <c r="E1093" s="0" t="n">
        <v>8</v>
      </c>
      <c r="F1093" s="0" t="n">
        <v>30660</v>
      </c>
      <c r="G1093" s="0" t="n">
        <v>0</v>
      </c>
      <c r="H1093" s="0" t="n">
        <f aca="false">21*E1093</f>
        <v>168</v>
      </c>
      <c r="I1093" s="0" t="n">
        <f aca="false">F1093+G1093</f>
        <v>30660</v>
      </c>
      <c r="J1093" s="0" t="n">
        <f aca="false">I1093+H1093</f>
        <v>30828</v>
      </c>
      <c r="K1093" s="0" t="n">
        <f aca="false">C1093-J1093</f>
        <v>0</v>
      </c>
    </row>
    <row r="1094" customFormat="false" ht="29.85" hidden="false" customHeight="false" outlineLevel="0" collapsed="false">
      <c r="A1094" s="139" t="n">
        <v>205302607</v>
      </c>
      <c r="B1094" s="18" t="s">
        <v>549</v>
      </c>
      <c r="C1094" s="19" t="n">
        <v>15414</v>
      </c>
      <c r="D1094" s="135" t="n">
        <v>205302607</v>
      </c>
      <c r="E1094" s="0" t="n">
        <v>4</v>
      </c>
      <c r="F1094" s="0" t="n">
        <v>15330</v>
      </c>
      <c r="G1094" s="0" t="n">
        <v>0</v>
      </c>
      <c r="H1094" s="0" t="n">
        <f aca="false">21*E1094</f>
        <v>84</v>
      </c>
      <c r="I1094" s="0" t="n">
        <f aca="false">F1094+G1094</f>
        <v>15330</v>
      </c>
      <c r="J1094" s="0" t="n">
        <f aca="false">I1094+H1094</f>
        <v>15414</v>
      </c>
      <c r="K1094" s="0" t="n">
        <f aca="false">C1094-J1094</f>
        <v>0</v>
      </c>
    </row>
    <row r="1095" customFormat="false" ht="29.85" hidden="false" customHeight="false" outlineLevel="0" collapsed="false">
      <c r="A1095" s="134" t="n">
        <v>205304061</v>
      </c>
      <c r="B1095" s="18" t="s">
        <v>6655</v>
      </c>
      <c r="C1095" s="19" t="n">
        <v>114868</v>
      </c>
      <c r="D1095" s="136" t="n">
        <v>205304061</v>
      </c>
      <c r="E1095" s="78" t="n">
        <v>20</v>
      </c>
      <c r="F1095" s="78" t="n">
        <v>72632</v>
      </c>
      <c r="G1095" s="78" t="n">
        <v>41816</v>
      </c>
      <c r="H1095" s="78" t="n">
        <f aca="false">21*E1095</f>
        <v>420</v>
      </c>
      <c r="I1095" s="78" t="n">
        <f aca="false">F1095+G1095</f>
        <v>114448</v>
      </c>
      <c r="J1095" s="78" t="n">
        <f aca="false">I1095+H1095</f>
        <v>114868</v>
      </c>
      <c r="K1095" s="0" t="n">
        <f aca="false">C1095-J1095</f>
        <v>0</v>
      </c>
    </row>
    <row r="1096" s="55" customFormat="true" ht="31.6" hidden="false" customHeight="false" outlineLevel="0" collapsed="false">
      <c r="A1096" s="134" t="n">
        <v>205304363</v>
      </c>
      <c r="B1096" s="53" t="s">
        <v>6147</v>
      </c>
      <c r="C1096" s="54" t="n">
        <v>7707</v>
      </c>
      <c r="D1096" s="135" t="n">
        <v>205304363</v>
      </c>
      <c r="E1096" s="55" t="n">
        <v>3</v>
      </c>
      <c r="F1096" s="55" t="n">
        <v>16430</v>
      </c>
      <c r="G1096" s="55" t="n">
        <v>1320</v>
      </c>
      <c r="H1096" s="55" t="n">
        <f aca="false">21*E1096</f>
        <v>63</v>
      </c>
      <c r="I1096" s="55" t="n">
        <f aca="false">F1096+G1096</f>
        <v>17750</v>
      </c>
      <c r="J1096" s="55" t="n">
        <f aca="false">I1096+H1096</f>
        <v>17813</v>
      </c>
      <c r="K1096" s="55" t="n">
        <f aca="false">C1096-J1096</f>
        <v>-10106</v>
      </c>
    </row>
    <row r="1097" s="55" customFormat="true" ht="31.6" hidden="false" customHeight="false" outlineLevel="0" collapsed="false">
      <c r="A1097" s="134" t="n">
        <v>205304363</v>
      </c>
      <c r="B1097" s="53" t="s">
        <v>6148</v>
      </c>
      <c r="C1097" s="54" t="n">
        <v>11560.5</v>
      </c>
      <c r="D1097" s="135" t="n">
        <v>205304363</v>
      </c>
      <c r="E1097" s="55" t="n">
        <v>2</v>
      </c>
      <c r="F1097" s="55" t="n">
        <v>15063.75</v>
      </c>
      <c r="G1097" s="55" t="n">
        <v>1980</v>
      </c>
      <c r="H1097" s="55" t="n">
        <f aca="false">21*E1097</f>
        <v>42</v>
      </c>
      <c r="I1097" s="55" t="n">
        <f aca="false">F1097+G1097</f>
        <v>17043.75</v>
      </c>
      <c r="J1097" s="55" t="n">
        <f aca="false">I1097+H1097</f>
        <v>17085.75</v>
      </c>
      <c r="K1097" s="55" t="n">
        <f aca="false">C1097-J1097</f>
        <v>-5525.25</v>
      </c>
    </row>
    <row r="1098" customFormat="false" ht="29.85" hidden="false" customHeight="false" outlineLevel="0" collapsed="false">
      <c r="A1098" s="139" t="n">
        <v>205304612</v>
      </c>
      <c r="B1098" s="18" t="s">
        <v>3006</v>
      </c>
      <c r="C1098" s="19" t="n">
        <v>7707</v>
      </c>
      <c r="D1098" s="135" t="n">
        <v>205304612</v>
      </c>
      <c r="E1098" s="0" t="n">
        <v>2</v>
      </c>
      <c r="F1098" s="0" t="n">
        <v>7665</v>
      </c>
      <c r="G1098" s="0" t="n">
        <v>0</v>
      </c>
      <c r="H1098" s="0" t="n">
        <f aca="false">21*E1098</f>
        <v>42</v>
      </c>
      <c r="I1098" s="0" t="n">
        <f aca="false">F1098+G1098</f>
        <v>7665</v>
      </c>
      <c r="J1098" s="0" t="n">
        <f aca="false">I1098+H1098</f>
        <v>7707</v>
      </c>
      <c r="K1098" s="0" t="n">
        <f aca="false">C1098-J1098</f>
        <v>0</v>
      </c>
    </row>
    <row r="1099" customFormat="false" ht="29.85" hidden="false" customHeight="false" outlineLevel="0" collapsed="false">
      <c r="A1099" s="134" t="n">
        <v>205304937</v>
      </c>
      <c r="B1099" s="18" t="s">
        <v>6716</v>
      </c>
      <c r="C1099" s="19" t="n">
        <v>38535</v>
      </c>
      <c r="D1099" s="135" t="n">
        <v>205304937</v>
      </c>
      <c r="E1099" s="0" t="n">
        <v>10</v>
      </c>
      <c r="F1099" s="0" t="n">
        <v>38325</v>
      </c>
      <c r="G1099" s="0" t="n">
        <v>0</v>
      </c>
      <c r="H1099" s="0" t="n">
        <f aca="false">21*E1099</f>
        <v>210</v>
      </c>
      <c r="I1099" s="0" t="n">
        <f aca="false">F1099+G1099</f>
        <v>38325</v>
      </c>
      <c r="J1099" s="0" t="n">
        <f aca="false">I1099+H1099</f>
        <v>38535</v>
      </c>
      <c r="K1099" s="0" t="n">
        <f aca="false">C1099-J1099</f>
        <v>0</v>
      </c>
    </row>
    <row r="1100" s="55" customFormat="true" ht="31.6" hidden="false" customHeight="false" outlineLevel="0" collapsed="false">
      <c r="A1100" s="143" t="n">
        <v>205304963</v>
      </c>
      <c r="B1100" s="94" t="s">
        <v>6658</v>
      </c>
      <c r="C1100" s="95" t="n">
        <v>34681.5</v>
      </c>
      <c r="D1100" s="135" t="n">
        <v>205304963</v>
      </c>
      <c r="E1100" s="55" t="n">
        <v>8</v>
      </c>
      <c r="F1100" s="55" t="n">
        <v>65310</v>
      </c>
      <c r="G1100" s="55" t="n">
        <v>0</v>
      </c>
      <c r="H1100" s="55" t="n">
        <f aca="false">21*E1100</f>
        <v>168</v>
      </c>
      <c r="I1100" s="55" t="n">
        <f aca="false">F1100+G1100</f>
        <v>65310</v>
      </c>
      <c r="J1100" s="55" t="n">
        <f aca="false">I1100+H1100</f>
        <v>65478</v>
      </c>
      <c r="K1100" s="55" t="n">
        <f aca="false">C1100-J1100</f>
        <v>-30796.5</v>
      </c>
    </row>
    <row r="1101" s="55" customFormat="true" ht="31.6" hidden="false" customHeight="false" outlineLevel="0" collapsed="false">
      <c r="A1101" s="143" t="n">
        <v>205304963</v>
      </c>
      <c r="B1101" s="94" t="s">
        <v>6659</v>
      </c>
      <c r="C1101" s="95" t="n">
        <v>30828</v>
      </c>
      <c r="D1101" s="135" t="n">
        <v>205304963</v>
      </c>
      <c r="E1101" s="55" t="n">
        <v>9</v>
      </c>
      <c r="F1101" s="55" t="n">
        <v>58922.5</v>
      </c>
      <c r="G1101" s="55" t="n">
        <v>21700</v>
      </c>
      <c r="H1101" s="55" t="n">
        <f aca="false">21*E1101</f>
        <v>189</v>
      </c>
      <c r="I1101" s="55" t="n">
        <f aca="false">F1101+G1101</f>
        <v>80622.5</v>
      </c>
      <c r="J1101" s="55" t="n">
        <f aca="false">I1101+H1101</f>
        <v>80811.5</v>
      </c>
      <c r="K1101" s="55" t="n">
        <f aca="false">C1101-J1101</f>
        <v>-49983.5</v>
      </c>
    </row>
    <row r="1102" customFormat="false" ht="29.85" hidden="false" customHeight="false" outlineLevel="0" collapsed="false">
      <c r="A1102" s="134" t="n">
        <v>205305579</v>
      </c>
      <c r="B1102" s="18" t="s">
        <v>6345</v>
      </c>
      <c r="C1102" s="19" t="n">
        <v>7707</v>
      </c>
      <c r="D1102" s="135" t="n">
        <v>205305579</v>
      </c>
      <c r="E1102" s="0" t="n">
        <v>2</v>
      </c>
      <c r="F1102" s="0" t="n">
        <v>7665</v>
      </c>
      <c r="G1102" s="0" t="n">
        <v>0</v>
      </c>
      <c r="H1102" s="0" t="n">
        <f aca="false">21*E1102</f>
        <v>42</v>
      </c>
      <c r="I1102" s="0" t="n">
        <f aca="false">F1102+G1102</f>
        <v>7665</v>
      </c>
      <c r="J1102" s="0" t="n">
        <f aca="false">I1102+H1102</f>
        <v>7707</v>
      </c>
      <c r="K1102" s="0" t="n">
        <f aca="false">C1102-J1102</f>
        <v>0</v>
      </c>
    </row>
    <row r="1103" customFormat="false" ht="29.85" hidden="false" customHeight="false" outlineLevel="0" collapsed="false">
      <c r="A1103" s="134" t="n">
        <v>205305598</v>
      </c>
      <c r="B1103" s="18" t="s">
        <v>6116</v>
      </c>
      <c r="C1103" s="19" t="n">
        <v>7707</v>
      </c>
      <c r="D1103" s="135" t="n">
        <v>205305598</v>
      </c>
      <c r="E1103" s="0" t="n">
        <v>2</v>
      </c>
      <c r="F1103" s="0" t="n">
        <v>7665</v>
      </c>
      <c r="G1103" s="0" t="n">
        <v>0</v>
      </c>
      <c r="H1103" s="0" t="n">
        <f aca="false">21*E1103</f>
        <v>42</v>
      </c>
      <c r="I1103" s="0" t="n">
        <f aca="false">F1103+G1103</f>
        <v>7665</v>
      </c>
      <c r="J1103" s="0" t="n">
        <f aca="false">I1103+H1103</f>
        <v>7707</v>
      </c>
      <c r="K1103" s="0" t="n">
        <f aca="false">C1103-J1103</f>
        <v>0</v>
      </c>
    </row>
    <row r="1104" customFormat="false" ht="29.85" hidden="false" customHeight="false" outlineLevel="0" collapsed="false">
      <c r="A1104" s="139" t="n">
        <v>205305886</v>
      </c>
      <c r="B1104" s="18" t="s">
        <v>301</v>
      </c>
      <c r="C1104" s="19" t="n">
        <v>15414</v>
      </c>
      <c r="D1104" s="135" t="n">
        <v>205305886</v>
      </c>
      <c r="E1104" s="0" t="n">
        <v>4</v>
      </c>
      <c r="F1104" s="0" t="n">
        <v>15330</v>
      </c>
      <c r="G1104" s="0" t="n">
        <v>0</v>
      </c>
      <c r="H1104" s="0" t="n">
        <f aca="false">21*E1104</f>
        <v>84</v>
      </c>
      <c r="I1104" s="0" t="n">
        <f aca="false">F1104+G1104</f>
        <v>15330</v>
      </c>
      <c r="J1104" s="0" t="n">
        <f aca="false">I1104+H1104</f>
        <v>15414</v>
      </c>
      <c r="K1104" s="0" t="n">
        <f aca="false">C1104-J1104</f>
        <v>0</v>
      </c>
    </row>
    <row r="1105" customFormat="false" ht="31.6" hidden="false" customHeight="false" outlineLevel="0" collapsed="false">
      <c r="A1105" s="143" t="n">
        <v>205305892</v>
      </c>
      <c r="B1105" s="144" t="s">
        <v>296</v>
      </c>
      <c r="C1105" s="145" t="n">
        <v>15414</v>
      </c>
      <c r="D1105" s="136" t="n">
        <v>205305892</v>
      </c>
      <c r="E1105" s="78" t="n">
        <v>2</v>
      </c>
      <c r="F1105" s="78" t="n">
        <v>7665</v>
      </c>
      <c r="G1105" s="78" t="n">
        <v>0</v>
      </c>
      <c r="H1105" s="78" t="n">
        <f aca="false">21*E1105</f>
        <v>42</v>
      </c>
      <c r="I1105" s="78" t="n">
        <f aca="false">F1105+G1105</f>
        <v>7665</v>
      </c>
      <c r="J1105" s="78" t="n">
        <f aca="false">I1105+H1105</f>
        <v>7707</v>
      </c>
      <c r="K1105" s="0" t="n">
        <f aca="false">C1105-J1105</f>
        <v>7707</v>
      </c>
    </row>
    <row r="1106" customFormat="false" ht="29.85" hidden="false" customHeight="false" outlineLevel="0" collapsed="false">
      <c r="A1106" s="143" t="n">
        <v>205305892</v>
      </c>
      <c r="B1106" s="144" t="s">
        <v>298</v>
      </c>
      <c r="C1106" s="145" t="n">
        <v>7707</v>
      </c>
      <c r="D1106" s="136" t="n">
        <v>205305892</v>
      </c>
      <c r="E1106" s="78" t="n">
        <v>4</v>
      </c>
      <c r="F1106" s="78" t="n">
        <v>15330</v>
      </c>
      <c r="G1106" s="78" t="n">
        <v>0</v>
      </c>
      <c r="H1106" s="78" t="n">
        <f aca="false">21*E1106</f>
        <v>84</v>
      </c>
      <c r="I1106" s="78" t="n">
        <f aca="false">F1106+G1106</f>
        <v>15330</v>
      </c>
      <c r="J1106" s="78" t="n">
        <f aca="false">I1106+H1106</f>
        <v>15414</v>
      </c>
      <c r="K1106" s="0" t="n">
        <f aca="false">C1106-J1106</f>
        <v>-7707</v>
      </c>
    </row>
    <row r="1107" customFormat="false" ht="29.85" hidden="false" customHeight="false" outlineLevel="0" collapsed="false">
      <c r="A1107" s="134" t="n">
        <v>205306075</v>
      </c>
      <c r="B1107" s="18" t="s">
        <v>6662</v>
      </c>
      <c r="C1107" s="19" t="n">
        <v>26974.5</v>
      </c>
      <c r="D1107" s="135" t="n">
        <v>205306075</v>
      </c>
      <c r="E1107" s="0" t="n">
        <v>7</v>
      </c>
      <c r="F1107" s="0" t="n">
        <v>26827.5</v>
      </c>
      <c r="G1107" s="0" t="n">
        <v>0</v>
      </c>
      <c r="H1107" s="0" t="n">
        <f aca="false">21*E1107</f>
        <v>147</v>
      </c>
      <c r="I1107" s="0" t="n">
        <f aca="false">F1107+G1107</f>
        <v>26827.5</v>
      </c>
      <c r="J1107" s="0" t="n">
        <f aca="false">I1107+H1107</f>
        <v>26974.5</v>
      </c>
      <c r="K1107" s="0" t="n">
        <f aca="false">C1107-J1107</f>
        <v>0</v>
      </c>
    </row>
    <row r="1108" customFormat="false" ht="29.85" hidden="false" customHeight="false" outlineLevel="0" collapsed="false">
      <c r="A1108" s="134" t="n">
        <v>205306560</v>
      </c>
      <c r="B1108" s="18" t="s">
        <v>6829</v>
      </c>
      <c r="C1108" s="19" t="n">
        <v>38535</v>
      </c>
      <c r="D1108" s="135" t="n">
        <v>205306560</v>
      </c>
      <c r="E1108" s="0" t="n">
        <v>10</v>
      </c>
      <c r="F1108" s="0" t="n">
        <v>38325</v>
      </c>
      <c r="G1108" s="0" t="n">
        <v>0</v>
      </c>
      <c r="H1108" s="0" t="n">
        <f aca="false">21*E1108</f>
        <v>210</v>
      </c>
      <c r="I1108" s="0" t="n">
        <f aca="false">F1108+G1108</f>
        <v>38325</v>
      </c>
      <c r="J1108" s="0" t="n">
        <f aca="false">I1108+H1108</f>
        <v>38535</v>
      </c>
      <c r="K1108" s="0" t="n">
        <f aca="false">C1108-J1108</f>
        <v>0</v>
      </c>
    </row>
    <row r="1109" customFormat="false" ht="29.85" hidden="false" customHeight="false" outlineLevel="0" collapsed="false">
      <c r="A1109" s="134" t="n">
        <v>205307151</v>
      </c>
      <c r="B1109" s="18" t="s">
        <v>6747</v>
      </c>
      <c r="C1109" s="19" t="n">
        <v>53949</v>
      </c>
      <c r="D1109" s="135" t="n">
        <v>205307151</v>
      </c>
      <c r="E1109" s="0" t="n">
        <v>14</v>
      </c>
      <c r="F1109" s="0" t="n">
        <v>53655</v>
      </c>
      <c r="G1109" s="0" t="n">
        <v>0</v>
      </c>
      <c r="H1109" s="0" t="n">
        <f aca="false">21*E1109</f>
        <v>294</v>
      </c>
      <c r="I1109" s="0" t="n">
        <f aca="false">F1109+G1109</f>
        <v>53655</v>
      </c>
      <c r="J1109" s="0" t="n">
        <f aca="false">I1109+H1109</f>
        <v>53949</v>
      </c>
      <c r="K1109" s="0" t="n">
        <f aca="false">C1109-J1109</f>
        <v>0</v>
      </c>
    </row>
    <row r="1110" customFormat="false" ht="29.85" hidden="false" customHeight="false" outlineLevel="0" collapsed="false">
      <c r="A1110" s="134" t="n">
        <v>205307452</v>
      </c>
      <c r="B1110" s="18" t="s">
        <v>6754</v>
      </c>
      <c r="C1110" s="19" t="n">
        <v>53949</v>
      </c>
      <c r="D1110" s="135" t="n">
        <v>205307452</v>
      </c>
      <c r="E1110" s="0" t="n">
        <v>14</v>
      </c>
      <c r="F1110" s="0" t="n">
        <v>53655</v>
      </c>
      <c r="G1110" s="0" t="n">
        <v>0</v>
      </c>
      <c r="H1110" s="0" t="n">
        <f aca="false">21*E1110</f>
        <v>294</v>
      </c>
      <c r="I1110" s="0" t="n">
        <f aca="false">F1110+G1110</f>
        <v>53655</v>
      </c>
      <c r="J1110" s="0" t="n">
        <f aca="false">I1110+H1110</f>
        <v>53949</v>
      </c>
      <c r="K1110" s="0" t="n">
        <f aca="false">C1110-J1110</f>
        <v>0</v>
      </c>
    </row>
    <row r="1111" customFormat="false" ht="29.85" hidden="false" customHeight="false" outlineLevel="0" collapsed="false">
      <c r="A1111" s="134" t="n">
        <v>205307571</v>
      </c>
      <c r="B1111" s="18" t="s">
        <v>6555</v>
      </c>
      <c r="C1111" s="19" t="n">
        <v>15414</v>
      </c>
      <c r="D1111" s="135" t="n">
        <v>205307571</v>
      </c>
      <c r="E1111" s="0" t="n">
        <v>4</v>
      </c>
      <c r="F1111" s="0" t="n">
        <v>15330</v>
      </c>
      <c r="G1111" s="0" t="n">
        <v>0</v>
      </c>
      <c r="H1111" s="0" t="n">
        <f aca="false">21*E1111</f>
        <v>84</v>
      </c>
      <c r="I1111" s="0" t="n">
        <f aca="false">F1111+G1111</f>
        <v>15330</v>
      </c>
      <c r="J1111" s="0" t="n">
        <f aca="false">I1111+H1111</f>
        <v>15414</v>
      </c>
      <c r="K1111" s="0" t="n">
        <f aca="false">C1111-J1111</f>
        <v>0</v>
      </c>
    </row>
    <row r="1112" customFormat="false" ht="29.85" hidden="false" customHeight="false" outlineLevel="0" collapsed="false">
      <c r="A1112" s="134" t="n">
        <v>205307571</v>
      </c>
      <c r="B1112" s="18" t="s">
        <v>6556</v>
      </c>
      <c r="C1112" s="19" t="n">
        <v>15414</v>
      </c>
      <c r="D1112" s="135" t="n">
        <v>205307571</v>
      </c>
      <c r="E1112" s="0" t="n">
        <v>4</v>
      </c>
      <c r="F1112" s="0" t="n">
        <v>15330</v>
      </c>
      <c r="G1112" s="0" t="n">
        <v>0</v>
      </c>
      <c r="H1112" s="0" t="n">
        <f aca="false">21*E1112</f>
        <v>84</v>
      </c>
      <c r="I1112" s="0" t="n">
        <f aca="false">F1112+G1112</f>
        <v>15330</v>
      </c>
      <c r="J1112" s="0" t="n">
        <f aca="false">I1112+H1112</f>
        <v>15414</v>
      </c>
      <c r="K1112" s="0" t="n">
        <f aca="false">C1112-J1112</f>
        <v>0</v>
      </c>
    </row>
    <row r="1113" customFormat="false" ht="29.85" hidden="false" customHeight="false" outlineLevel="0" collapsed="false">
      <c r="A1113" s="134" t="n">
        <v>205307947</v>
      </c>
      <c r="B1113" s="18" t="s">
        <v>6738</v>
      </c>
      <c r="C1113" s="19" t="n">
        <v>50095.5</v>
      </c>
      <c r="D1113" s="135" t="n">
        <v>205307947</v>
      </c>
      <c r="E1113" s="0" t="n">
        <v>13</v>
      </c>
      <c r="F1113" s="0" t="n">
        <v>49822.5</v>
      </c>
      <c r="G1113" s="0" t="n">
        <v>0</v>
      </c>
      <c r="H1113" s="0" t="n">
        <f aca="false">21*E1113</f>
        <v>273</v>
      </c>
      <c r="I1113" s="0" t="n">
        <f aca="false">F1113+G1113</f>
        <v>49822.5</v>
      </c>
      <c r="J1113" s="0" t="n">
        <f aca="false">I1113+H1113</f>
        <v>50095.5</v>
      </c>
      <c r="K1113" s="0" t="n">
        <f aca="false">C1113-J1113</f>
        <v>0</v>
      </c>
    </row>
    <row r="1114" customFormat="false" ht="29.85" hidden="false" customHeight="false" outlineLevel="0" collapsed="false">
      <c r="A1114" s="134" t="n">
        <v>205308008</v>
      </c>
      <c r="B1114" s="18" t="s">
        <v>6760</v>
      </c>
      <c r="C1114" s="19" t="n">
        <v>53949</v>
      </c>
      <c r="D1114" s="135" t="n">
        <v>205308008</v>
      </c>
      <c r="E1114" s="0" t="n">
        <v>14</v>
      </c>
      <c r="F1114" s="0" t="n">
        <v>53655</v>
      </c>
      <c r="G1114" s="0" t="n">
        <v>0</v>
      </c>
      <c r="H1114" s="0" t="n">
        <f aca="false">21*E1114</f>
        <v>294</v>
      </c>
      <c r="I1114" s="0" t="n">
        <f aca="false">F1114+G1114</f>
        <v>53655</v>
      </c>
      <c r="J1114" s="0" t="n">
        <f aca="false">I1114+H1114</f>
        <v>53949</v>
      </c>
      <c r="K1114" s="0" t="n">
        <f aca="false">C1114-J1114</f>
        <v>0</v>
      </c>
    </row>
    <row r="1115" s="65" customFormat="true" ht="29.85" hidden="false" customHeight="false" outlineLevel="0" collapsed="false">
      <c r="A1115" s="134" t="n">
        <v>205308044</v>
      </c>
      <c r="B1115" s="18" t="s">
        <v>6456</v>
      </c>
      <c r="C1115" s="19" t="n">
        <v>11560.5</v>
      </c>
      <c r="D1115" s="135" t="n">
        <v>205308044</v>
      </c>
      <c r="E1115" s="0" t="n">
        <v>3</v>
      </c>
      <c r="F1115" s="0" t="n">
        <v>11497.5</v>
      </c>
      <c r="G1115" s="0" t="n">
        <v>0</v>
      </c>
      <c r="H1115" s="0" t="n">
        <f aca="false">21*E1115</f>
        <v>63</v>
      </c>
      <c r="I1115" s="0" t="n">
        <f aca="false">F1115+G1115</f>
        <v>11497.5</v>
      </c>
      <c r="J1115" s="0" t="n">
        <f aca="false">I1115+H1115</f>
        <v>11560.5</v>
      </c>
      <c r="K1115" s="0" t="n">
        <f aca="false">C1115-J1115</f>
        <v>0</v>
      </c>
      <c r="AMC1115" s="0"/>
      <c r="AMD1115" s="0"/>
      <c r="AME1115" s="0"/>
      <c r="AMF1115" s="0"/>
      <c r="AMG1115" s="0"/>
      <c r="AMH1115" s="0"/>
      <c r="AMI1115" s="0"/>
      <c r="AMJ1115" s="0"/>
    </row>
    <row r="1116" customFormat="false" ht="29.85" hidden="false" customHeight="false" outlineLevel="0" collapsed="false">
      <c r="A1116" s="134" t="n">
        <v>205308044</v>
      </c>
      <c r="B1116" s="18" t="s">
        <v>6457</v>
      </c>
      <c r="C1116" s="19" t="n">
        <v>11560.5</v>
      </c>
      <c r="D1116" s="135" t="n">
        <v>205308044</v>
      </c>
      <c r="E1116" s="0" t="n">
        <v>3</v>
      </c>
      <c r="F1116" s="0" t="n">
        <v>11497.5</v>
      </c>
      <c r="G1116" s="0" t="n">
        <v>0</v>
      </c>
      <c r="H1116" s="0" t="n">
        <f aca="false">21*E1116</f>
        <v>63</v>
      </c>
      <c r="I1116" s="0" t="n">
        <f aca="false">F1116+G1116</f>
        <v>11497.5</v>
      </c>
      <c r="J1116" s="0" t="n">
        <f aca="false">I1116+H1116</f>
        <v>11560.5</v>
      </c>
      <c r="K1116" s="0" t="n">
        <f aca="false">C1116-J1116</f>
        <v>0</v>
      </c>
    </row>
    <row r="1117" customFormat="false" ht="29.85" hidden="false" customHeight="false" outlineLevel="0" collapsed="false">
      <c r="A1117" s="134" t="n">
        <v>205308133</v>
      </c>
      <c r="B1117" s="18" t="s">
        <v>6361</v>
      </c>
      <c r="C1117" s="19" t="n">
        <v>7707</v>
      </c>
      <c r="D1117" s="135" t="n">
        <v>205308133</v>
      </c>
      <c r="E1117" s="0" t="n">
        <v>2</v>
      </c>
      <c r="F1117" s="0" t="n">
        <v>7665</v>
      </c>
      <c r="G1117" s="0" t="n">
        <v>0</v>
      </c>
      <c r="H1117" s="0" t="n">
        <f aca="false">21*E1117</f>
        <v>42</v>
      </c>
      <c r="I1117" s="0" t="n">
        <f aca="false">F1117+G1117</f>
        <v>7665</v>
      </c>
      <c r="J1117" s="0" t="n">
        <f aca="false">I1117+H1117</f>
        <v>7707</v>
      </c>
      <c r="K1117" s="0" t="n">
        <f aca="false">C1117-J1117</f>
        <v>0</v>
      </c>
    </row>
    <row r="1118" customFormat="false" ht="29.85" hidden="false" customHeight="false" outlineLevel="0" collapsed="false">
      <c r="A1118" s="134" t="n">
        <v>205308217</v>
      </c>
      <c r="B1118" s="18" t="s">
        <v>6501</v>
      </c>
      <c r="C1118" s="19" t="n">
        <v>42388.5</v>
      </c>
      <c r="D1118" s="135" t="n">
        <v>205308217</v>
      </c>
      <c r="E1118" s="0" t="n">
        <v>11</v>
      </c>
      <c r="F1118" s="0" t="n">
        <v>42157.5</v>
      </c>
      <c r="G1118" s="0" t="n">
        <v>0</v>
      </c>
      <c r="H1118" s="0" t="n">
        <f aca="false">21*E1118</f>
        <v>231</v>
      </c>
      <c r="I1118" s="0" t="n">
        <f aca="false">F1118+G1118</f>
        <v>42157.5</v>
      </c>
      <c r="J1118" s="0" t="n">
        <f aca="false">I1118+H1118</f>
        <v>42388.5</v>
      </c>
      <c r="K1118" s="0" t="n">
        <f aca="false">C1118-J1118</f>
        <v>0</v>
      </c>
    </row>
    <row r="1119" customFormat="false" ht="29.85" hidden="false" customHeight="false" outlineLevel="0" collapsed="false">
      <c r="A1119" s="134" t="n">
        <v>205309673</v>
      </c>
      <c r="B1119" s="18" t="s">
        <v>6373</v>
      </c>
      <c r="C1119" s="19" t="n">
        <v>18774</v>
      </c>
      <c r="D1119" s="135" t="n">
        <v>205309673</v>
      </c>
      <c r="E1119" s="0" t="n">
        <v>4</v>
      </c>
      <c r="F1119" s="0" t="n">
        <v>18690</v>
      </c>
      <c r="G1119" s="0" t="n">
        <v>0</v>
      </c>
      <c r="H1119" s="0" t="n">
        <f aca="false">21*E1119</f>
        <v>84</v>
      </c>
      <c r="I1119" s="0" t="n">
        <f aca="false">F1119+G1119</f>
        <v>18690</v>
      </c>
      <c r="J1119" s="0" t="n">
        <f aca="false">I1119+H1119</f>
        <v>18774</v>
      </c>
      <c r="K1119" s="0" t="n">
        <f aca="false">C1119-J1119</f>
        <v>0</v>
      </c>
    </row>
    <row r="1120" customFormat="false" ht="29.85" hidden="false" customHeight="false" outlineLevel="0" collapsed="false">
      <c r="A1120" s="134" t="n">
        <v>205309673</v>
      </c>
      <c r="B1120" s="18" t="s">
        <v>6374</v>
      </c>
      <c r="C1120" s="19" t="n">
        <v>18774</v>
      </c>
      <c r="D1120" s="135" t="n">
        <v>205309673</v>
      </c>
      <c r="E1120" s="0" t="n">
        <v>4</v>
      </c>
      <c r="F1120" s="0" t="n">
        <v>18690</v>
      </c>
      <c r="G1120" s="0" t="n">
        <v>0</v>
      </c>
      <c r="H1120" s="0" t="n">
        <f aca="false">21*E1120</f>
        <v>84</v>
      </c>
      <c r="I1120" s="0" t="n">
        <f aca="false">F1120+G1120</f>
        <v>18690</v>
      </c>
      <c r="J1120" s="0" t="n">
        <f aca="false">I1120+H1120</f>
        <v>18774</v>
      </c>
      <c r="K1120" s="0" t="n">
        <f aca="false">C1120-J1120</f>
        <v>0</v>
      </c>
    </row>
    <row r="1121" customFormat="false" ht="29.85" hidden="false" customHeight="false" outlineLevel="0" collapsed="false">
      <c r="A1121" s="134" t="n">
        <v>205309673</v>
      </c>
      <c r="B1121" s="18" t="s">
        <v>6375</v>
      </c>
      <c r="C1121" s="19" t="n">
        <v>18774</v>
      </c>
      <c r="D1121" s="135" t="n">
        <v>205309673</v>
      </c>
      <c r="E1121" s="0" t="n">
        <v>4</v>
      </c>
      <c r="F1121" s="0" t="n">
        <v>18690</v>
      </c>
      <c r="G1121" s="0" t="n">
        <v>0</v>
      </c>
      <c r="H1121" s="0" t="n">
        <f aca="false">21*E1121</f>
        <v>84</v>
      </c>
      <c r="I1121" s="0" t="n">
        <f aca="false">F1121+G1121</f>
        <v>18690</v>
      </c>
      <c r="J1121" s="0" t="n">
        <f aca="false">I1121+H1121</f>
        <v>18774</v>
      </c>
      <c r="K1121" s="0" t="n">
        <f aca="false">C1121-J1121</f>
        <v>0</v>
      </c>
    </row>
    <row r="1122" customFormat="false" ht="29.85" hidden="false" customHeight="false" outlineLevel="0" collapsed="false">
      <c r="A1122" s="134" t="n">
        <v>205309673</v>
      </c>
      <c r="B1122" s="18" t="s">
        <v>6376</v>
      </c>
      <c r="C1122" s="19" t="n">
        <v>18774</v>
      </c>
      <c r="D1122" s="135" t="n">
        <v>205309673</v>
      </c>
      <c r="E1122" s="0" t="n">
        <v>4</v>
      </c>
      <c r="F1122" s="0" t="n">
        <v>18690</v>
      </c>
      <c r="G1122" s="0" t="n">
        <v>0</v>
      </c>
      <c r="H1122" s="0" t="n">
        <f aca="false">21*E1122</f>
        <v>84</v>
      </c>
      <c r="I1122" s="0" t="n">
        <f aca="false">F1122+G1122</f>
        <v>18690</v>
      </c>
      <c r="J1122" s="0" t="n">
        <f aca="false">I1122+H1122</f>
        <v>18774</v>
      </c>
      <c r="K1122" s="0" t="n">
        <f aca="false">C1122-J1122</f>
        <v>0</v>
      </c>
    </row>
    <row r="1123" customFormat="false" ht="29.85" hidden="false" customHeight="false" outlineLevel="0" collapsed="false">
      <c r="A1123" s="134" t="n">
        <v>205310617</v>
      </c>
      <c r="B1123" s="18" t="s">
        <v>6568</v>
      </c>
      <c r="C1123" s="19" t="n">
        <v>23121</v>
      </c>
      <c r="D1123" s="135" t="n">
        <v>205310617</v>
      </c>
      <c r="E1123" s="0" t="n">
        <v>6</v>
      </c>
      <c r="F1123" s="0" t="n">
        <v>22995</v>
      </c>
      <c r="G1123" s="0" t="n">
        <v>0</v>
      </c>
      <c r="H1123" s="0" t="n">
        <f aca="false">21*E1123</f>
        <v>126</v>
      </c>
      <c r="I1123" s="0" t="n">
        <f aca="false">F1123+G1123</f>
        <v>22995</v>
      </c>
      <c r="J1123" s="0" t="n">
        <f aca="false">I1123+H1123</f>
        <v>23121</v>
      </c>
      <c r="K1123" s="0" t="n">
        <f aca="false">C1123-J1123</f>
        <v>0</v>
      </c>
    </row>
    <row r="1124" s="65" customFormat="true" ht="29.85" hidden="false" customHeight="false" outlineLevel="0" collapsed="false">
      <c r="A1124" s="134" t="n">
        <v>205310702</v>
      </c>
      <c r="B1124" s="18" t="s">
        <v>6795</v>
      </c>
      <c r="C1124" s="19" t="n">
        <v>9387</v>
      </c>
      <c r="D1124" s="135" t="n">
        <v>205310702</v>
      </c>
      <c r="E1124" s="0" t="n">
        <v>2</v>
      </c>
      <c r="F1124" s="0" t="n">
        <v>9345</v>
      </c>
      <c r="G1124" s="0" t="n">
        <v>0</v>
      </c>
      <c r="H1124" s="0" t="n">
        <f aca="false">21*E1124</f>
        <v>42</v>
      </c>
      <c r="I1124" s="0" t="n">
        <f aca="false">F1124+G1124</f>
        <v>9345</v>
      </c>
      <c r="J1124" s="0" t="n">
        <f aca="false">I1124+H1124</f>
        <v>9387</v>
      </c>
      <c r="K1124" s="0" t="n">
        <f aca="false">C1124-J1124</f>
        <v>0</v>
      </c>
      <c r="AMC1124" s="0"/>
      <c r="AMD1124" s="0"/>
      <c r="AME1124" s="0"/>
      <c r="AMF1124" s="0"/>
      <c r="AMG1124" s="0"/>
      <c r="AMH1124" s="0"/>
      <c r="AMI1124" s="0"/>
      <c r="AMJ1124" s="0"/>
    </row>
    <row r="1125" customFormat="false" ht="29.85" hidden="false" customHeight="false" outlineLevel="0" collapsed="false">
      <c r="A1125" s="134" t="n">
        <v>205310812</v>
      </c>
      <c r="B1125" s="18" t="s">
        <v>6713</v>
      </c>
      <c r="C1125" s="19" t="n">
        <v>38535</v>
      </c>
      <c r="D1125" s="135" t="n">
        <v>205310812</v>
      </c>
      <c r="E1125" s="0" t="n">
        <v>10</v>
      </c>
      <c r="F1125" s="0" t="n">
        <v>38325</v>
      </c>
      <c r="G1125" s="0" t="n">
        <v>0</v>
      </c>
      <c r="H1125" s="0" t="n">
        <f aca="false">21*E1125</f>
        <v>210</v>
      </c>
      <c r="I1125" s="0" t="n">
        <f aca="false">F1125+G1125</f>
        <v>38325</v>
      </c>
      <c r="J1125" s="0" t="n">
        <f aca="false">I1125+H1125</f>
        <v>38535</v>
      </c>
      <c r="K1125" s="0" t="n">
        <f aca="false">C1125-J1125</f>
        <v>0</v>
      </c>
    </row>
    <row r="1126" customFormat="false" ht="29.85" hidden="false" customHeight="false" outlineLevel="0" collapsed="false">
      <c r="A1126" s="134" t="n">
        <v>205310818</v>
      </c>
      <c r="B1126" s="18" t="s">
        <v>6735</v>
      </c>
      <c r="C1126" s="19" t="n">
        <v>42388.5</v>
      </c>
      <c r="D1126" s="135" t="n">
        <v>205310818</v>
      </c>
      <c r="E1126" s="0" t="n">
        <v>11</v>
      </c>
      <c r="F1126" s="0" t="n">
        <v>42157.5</v>
      </c>
      <c r="G1126" s="0" t="n">
        <v>0</v>
      </c>
      <c r="H1126" s="0" t="n">
        <f aca="false">21*E1126</f>
        <v>231</v>
      </c>
      <c r="I1126" s="0" t="n">
        <f aca="false">F1126+G1126</f>
        <v>42157.5</v>
      </c>
      <c r="J1126" s="0" t="n">
        <f aca="false">I1126+H1126</f>
        <v>42388.5</v>
      </c>
      <c r="K1126" s="0" t="n">
        <f aca="false">C1126-J1126</f>
        <v>0</v>
      </c>
    </row>
    <row r="1127" s="65" customFormat="true" ht="29.85" hidden="false" customHeight="false" outlineLevel="0" collapsed="false">
      <c r="A1127" s="134" t="n">
        <v>205311016</v>
      </c>
      <c r="B1127" s="18" t="s">
        <v>6352</v>
      </c>
      <c r="C1127" s="19" t="n">
        <v>18774</v>
      </c>
      <c r="D1127" s="135" t="n">
        <v>205311016</v>
      </c>
      <c r="E1127" s="0" t="n">
        <v>4</v>
      </c>
      <c r="F1127" s="0" t="n">
        <v>18690</v>
      </c>
      <c r="G1127" s="0" t="n">
        <v>0</v>
      </c>
      <c r="H1127" s="0" t="n">
        <f aca="false">21*E1127</f>
        <v>84</v>
      </c>
      <c r="I1127" s="0" t="n">
        <f aca="false">F1127+G1127</f>
        <v>18690</v>
      </c>
      <c r="J1127" s="0" t="n">
        <f aca="false">I1127+H1127</f>
        <v>18774</v>
      </c>
      <c r="K1127" s="0" t="n">
        <f aca="false">C1127-J1127</f>
        <v>0</v>
      </c>
      <c r="AMC1127" s="0"/>
      <c r="AMD1127" s="0"/>
      <c r="AME1127" s="0"/>
      <c r="AMF1127" s="0"/>
      <c r="AMG1127" s="0"/>
      <c r="AMH1127" s="0"/>
      <c r="AMI1127" s="0"/>
      <c r="AMJ1127" s="0"/>
    </row>
    <row r="1128" customFormat="false" ht="29.85" hidden="false" customHeight="false" outlineLevel="0" collapsed="false">
      <c r="A1128" s="134" t="n">
        <v>205311149</v>
      </c>
      <c r="B1128" s="18" t="s">
        <v>6707</v>
      </c>
      <c r="C1128" s="19" t="n">
        <v>42241.5</v>
      </c>
      <c r="D1128" s="135" t="n">
        <v>205311149</v>
      </c>
      <c r="E1128" s="0" t="n">
        <v>9</v>
      </c>
      <c r="F1128" s="0" t="n">
        <v>42052.5</v>
      </c>
      <c r="G1128" s="0" t="n">
        <v>0</v>
      </c>
      <c r="H1128" s="0" t="n">
        <f aca="false">21*E1128</f>
        <v>189</v>
      </c>
      <c r="I1128" s="0" t="n">
        <f aca="false">F1128+G1128</f>
        <v>42052.5</v>
      </c>
      <c r="J1128" s="0" t="n">
        <f aca="false">I1128+H1128</f>
        <v>42241.5</v>
      </c>
      <c r="K1128" s="0" t="n">
        <f aca="false">C1128-J1128</f>
        <v>0</v>
      </c>
    </row>
    <row r="1129" customFormat="false" ht="29.85" hidden="false" customHeight="false" outlineLevel="0" collapsed="false">
      <c r="A1129" s="134" t="n">
        <v>205311512</v>
      </c>
      <c r="B1129" s="18" t="s">
        <v>6401</v>
      </c>
      <c r="C1129" s="19" t="n">
        <v>18774</v>
      </c>
      <c r="D1129" s="135" t="n">
        <v>205311512</v>
      </c>
      <c r="E1129" s="0" t="n">
        <v>4</v>
      </c>
      <c r="F1129" s="0" t="n">
        <v>18690</v>
      </c>
      <c r="G1129" s="0" t="n">
        <v>0</v>
      </c>
      <c r="H1129" s="0" t="n">
        <f aca="false">21*E1129</f>
        <v>84</v>
      </c>
      <c r="I1129" s="0" t="n">
        <f aca="false">F1129+G1129</f>
        <v>18690</v>
      </c>
      <c r="J1129" s="0" t="n">
        <f aca="false">I1129+H1129</f>
        <v>18774</v>
      </c>
      <c r="K1129" s="0" t="n">
        <f aca="false">C1129-J1129</f>
        <v>0</v>
      </c>
    </row>
    <row r="1130" customFormat="false" ht="29.85" hidden="false" customHeight="false" outlineLevel="0" collapsed="false">
      <c r="A1130" s="134" t="n">
        <v>205311512</v>
      </c>
      <c r="B1130" s="18" t="s">
        <v>6402</v>
      </c>
      <c r="C1130" s="19" t="n">
        <v>15414</v>
      </c>
      <c r="D1130" s="135" t="n">
        <v>205311512</v>
      </c>
      <c r="E1130" s="0" t="n">
        <v>4</v>
      </c>
      <c r="F1130" s="0" t="n">
        <v>15330</v>
      </c>
      <c r="G1130" s="0" t="n">
        <v>0</v>
      </c>
      <c r="H1130" s="0" t="n">
        <f aca="false">21*E1130</f>
        <v>84</v>
      </c>
      <c r="I1130" s="0" t="n">
        <f aca="false">F1130+G1130</f>
        <v>15330</v>
      </c>
      <c r="J1130" s="0" t="n">
        <f aca="false">I1130+H1130</f>
        <v>15414</v>
      </c>
      <c r="K1130" s="0" t="n">
        <f aca="false">C1130-J1130</f>
        <v>0</v>
      </c>
    </row>
    <row r="1131" customFormat="false" ht="29.85" hidden="false" customHeight="false" outlineLevel="0" collapsed="false">
      <c r="A1131" s="134" t="n">
        <v>205311512</v>
      </c>
      <c r="B1131" s="18" t="s">
        <v>6403</v>
      </c>
      <c r="C1131" s="19" t="n">
        <v>15414</v>
      </c>
      <c r="D1131" s="135" t="n">
        <v>205311512</v>
      </c>
      <c r="E1131" s="0" t="n">
        <v>4</v>
      </c>
      <c r="F1131" s="0" t="n">
        <v>15330</v>
      </c>
      <c r="G1131" s="0" t="n">
        <v>0</v>
      </c>
      <c r="H1131" s="0" t="n">
        <f aca="false">21*E1131</f>
        <v>84</v>
      </c>
      <c r="I1131" s="0" t="n">
        <f aca="false">F1131+G1131</f>
        <v>15330</v>
      </c>
      <c r="J1131" s="0" t="n">
        <f aca="false">I1131+H1131</f>
        <v>15414</v>
      </c>
      <c r="K1131" s="0" t="n">
        <f aca="false">C1131-J1131</f>
        <v>0</v>
      </c>
    </row>
    <row r="1132" customFormat="false" ht="29.85" hidden="false" customHeight="false" outlineLevel="0" collapsed="false">
      <c r="A1132" s="134" t="n">
        <v>205311512</v>
      </c>
      <c r="B1132" s="18" t="s">
        <v>6404</v>
      </c>
      <c r="C1132" s="19" t="n">
        <v>15414</v>
      </c>
      <c r="D1132" s="135" t="n">
        <v>205311512</v>
      </c>
      <c r="E1132" s="0" t="n">
        <v>4</v>
      </c>
      <c r="F1132" s="0" t="n">
        <v>15330</v>
      </c>
      <c r="G1132" s="0" t="n">
        <v>0</v>
      </c>
      <c r="H1132" s="0" t="n">
        <f aca="false">21*E1132</f>
        <v>84</v>
      </c>
      <c r="I1132" s="0" t="n">
        <f aca="false">F1132+G1132</f>
        <v>15330</v>
      </c>
      <c r="J1132" s="0" t="n">
        <f aca="false">I1132+H1132</f>
        <v>15414</v>
      </c>
      <c r="K1132" s="0" t="n">
        <f aca="false">C1132-J1132</f>
        <v>0</v>
      </c>
    </row>
    <row r="1133" customFormat="false" ht="29.85" hidden="false" customHeight="false" outlineLevel="0" collapsed="false">
      <c r="A1133" s="134" t="n">
        <v>205311707</v>
      </c>
      <c r="B1133" s="18" t="s">
        <v>6255</v>
      </c>
      <c r="C1133" s="19" t="n">
        <v>7707</v>
      </c>
      <c r="D1133" s="135" t="n">
        <v>205311707</v>
      </c>
      <c r="E1133" s="0" t="n">
        <v>2</v>
      </c>
      <c r="F1133" s="0" t="n">
        <v>7665</v>
      </c>
      <c r="G1133" s="0" t="n">
        <v>0</v>
      </c>
      <c r="H1133" s="0" t="n">
        <f aca="false">21*E1133</f>
        <v>42</v>
      </c>
      <c r="I1133" s="0" t="n">
        <f aca="false">F1133+G1133</f>
        <v>7665</v>
      </c>
      <c r="J1133" s="0" t="n">
        <f aca="false">I1133+H1133</f>
        <v>7707</v>
      </c>
      <c r="K1133" s="0" t="n">
        <f aca="false">C1133-J1133</f>
        <v>0</v>
      </c>
    </row>
    <row r="1134" customFormat="false" ht="29.85" hidden="false" customHeight="false" outlineLevel="0" collapsed="false">
      <c r="A1134" s="134" t="n">
        <v>205311773</v>
      </c>
      <c r="B1134" s="18" t="s">
        <v>6258</v>
      </c>
      <c r="C1134" s="19" t="n">
        <v>7707</v>
      </c>
      <c r="D1134" s="135" t="n">
        <v>205311773</v>
      </c>
      <c r="E1134" s="0" t="n">
        <v>2</v>
      </c>
      <c r="F1134" s="0" t="n">
        <v>7665</v>
      </c>
      <c r="G1134" s="0" t="n">
        <v>0</v>
      </c>
      <c r="H1134" s="0" t="n">
        <f aca="false">21*E1134</f>
        <v>42</v>
      </c>
      <c r="I1134" s="0" t="n">
        <f aca="false">F1134+G1134</f>
        <v>7665</v>
      </c>
      <c r="J1134" s="0" t="n">
        <f aca="false">I1134+H1134</f>
        <v>7707</v>
      </c>
      <c r="K1134" s="0" t="n">
        <f aca="false">C1134-J1134</f>
        <v>0</v>
      </c>
    </row>
    <row r="1135" customFormat="false" ht="29.85" hidden="false" customHeight="false" outlineLevel="0" collapsed="false">
      <c r="A1135" s="134" t="n">
        <v>205311921</v>
      </c>
      <c r="B1135" s="18" t="s">
        <v>6621</v>
      </c>
      <c r="C1135" s="19" t="n">
        <v>61015.5</v>
      </c>
      <c r="D1135" s="135" t="n">
        <v>205311921</v>
      </c>
      <c r="E1135" s="0" t="n">
        <v>13</v>
      </c>
      <c r="F1135" s="0" t="n">
        <v>60742.5</v>
      </c>
      <c r="G1135" s="0" t="n">
        <v>0</v>
      </c>
      <c r="H1135" s="0" t="n">
        <f aca="false">21*E1135</f>
        <v>273</v>
      </c>
      <c r="I1135" s="0" t="n">
        <f aca="false">F1135+G1135</f>
        <v>60742.5</v>
      </c>
      <c r="J1135" s="0" t="n">
        <f aca="false">I1135+H1135</f>
        <v>61015.5</v>
      </c>
      <c r="K1135" s="0" t="n">
        <f aca="false">C1135-J1135</f>
        <v>0</v>
      </c>
    </row>
    <row r="1136" customFormat="false" ht="29.85" hidden="false" customHeight="false" outlineLevel="0" collapsed="false">
      <c r="A1136" s="134" t="n">
        <v>205311970</v>
      </c>
      <c r="B1136" s="18" t="s">
        <v>6306</v>
      </c>
      <c r="C1136" s="19" t="n">
        <v>7707</v>
      </c>
      <c r="D1136" s="135" t="n">
        <v>205311970</v>
      </c>
      <c r="E1136" s="0" t="n">
        <v>2</v>
      </c>
      <c r="F1136" s="0" t="n">
        <v>7665</v>
      </c>
      <c r="G1136" s="0" t="n">
        <v>0</v>
      </c>
      <c r="H1136" s="0" t="n">
        <f aca="false">21*E1136</f>
        <v>42</v>
      </c>
      <c r="I1136" s="0" t="n">
        <f aca="false">F1136+G1136</f>
        <v>7665</v>
      </c>
      <c r="J1136" s="0" t="n">
        <f aca="false">I1136+H1136</f>
        <v>7707</v>
      </c>
      <c r="K1136" s="0" t="n">
        <f aca="false">C1136-J1136</f>
        <v>0</v>
      </c>
    </row>
    <row r="1137" customFormat="false" ht="31.6" hidden="false" customHeight="false" outlineLevel="0" collapsed="false">
      <c r="A1137" s="134" t="n">
        <v>205311988</v>
      </c>
      <c r="B1137" s="18" t="s">
        <v>6491</v>
      </c>
      <c r="C1137" s="19" t="n">
        <v>18774</v>
      </c>
      <c r="D1137" s="135" t="n">
        <v>205311988</v>
      </c>
      <c r="E1137" s="0" t="n">
        <v>4</v>
      </c>
      <c r="F1137" s="0" t="n">
        <v>15330</v>
      </c>
      <c r="G1137" s="0" t="n">
        <v>0</v>
      </c>
      <c r="H1137" s="0" t="n">
        <f aca="false">21*E1137</f>
        <v>84</v>
      </c>
      <c r="I1137" s="0" t="n">
        <f aca="false">F1137+G1137</f>
        <v>15330</v>
      </c>
      <c r="J1137" s="0" t="n">
        <f aca="false">I1137+H1137</f>
        <v>15414</v>
      </c>
      <c r="K1137" s="0" t="n">
        <f aca="false">C1137-J1137</f>
        <v>3360</v>
      </c>
    </row>
    <row r="1138" customFormat="false" ht="29.85" hidden="false" customHeight="false" outlineLevel="0" collapsed="false">
      <c r="A1138" s="134" t="n">
        <v>205311988</v>
      </c>
      <c r="B1138" s="18" t="s">
        <v>6492</v>
      </c>
      <c r="C1138" s="19" t="n">
        <v>15414</v>
      </c>
      <c r="D1138" s="135" t="n">
        <v>205311988</v>
      </c>
      <c r="E1138" s="0" t="n">
        <v>4</v>
      </c>
      <c r="F1138" s="0" t="n">
        <v>18690</v>
      </c>
      <c r="G1138" s="0" t="n">
        <v>0</v>
      </c>
      <c r="H1138" s="0" t="n">
        <f aca="false">21*E1138</f>
        <v>84</v>
      </c>
      <c r="I1138" s="0" t="n">
        <f aca="false">F1138+G1138</f>
        <v>18690</v>
      </c>
      <c r="J1138" s="0" t="n">
        <f aca="false">I1138+H1138</f>
        <v>18774</v>
      </c>
      <c r="K1138" s="0" t="n">
        <f aca="false">C1138-J1138</f>
        <v>-3360</v>
      </c>
    </row>
    <row r="1139" customFormat="false" ht="29.85" hidden="false" customHeight="false" outlineLevel="0" collapsed="false">
      <c r="A1139" s="134" t="n">
        <v>205312002</v>
      </c>
      <c r="B1139" s="18" t="s">
        <v>6540</v>
      </c>
      <c r="C1139" s="19" t="n">
        <v>42388.5</v>
      </c>
      <c r="D1139" s="135" t="n">
        <v>205312002</v>
      </c>
      <c r="E1139" s="0" t="n">
        <v>11</v>
      </c>
      <c r="F1139" s="0" t="n">
        <v>42157.5</v>
      </c>
      <c r="G1139" s="0" t="n">
        <v>0</v>
      </c>
      <c r="H1139" s="0" t="n">
        <f aca="false">21*E1139</f>
        <v>231</v>
      </c>
      <c r="I1139" s="0" t="n">
        <f aca="false">F1139+G1139</f>
        <v>42157.5</v>
      </c>
      <c r="J1139" s="0" t="n">
        <f aca="false">I1139+H1139</f>
        <v>42388.5</v>
      </c>
      <c r="K1139" s="0" t="n">
        <f aca="false">C1139-J1139</f>
        <v>0</v>
      </c>
    </row>
    <row r="1140" customFormat="false" ht="29.85" hidden="false" customHeight="false" outlineLevel="0" collapsed="false">
      <c r="A1140" s="134" t="n">
        <v>205312025</v>
      </c>
      <c r="B1140" s="18" t="s">
        <v>6238</v>
      </c>
      <c r="C1140" s="19" t="n">
        <v>7707</v>
      </c>
      <c r="D1140" s="135" t="n">
        <v>205312025</v>
      </c>
      <c r="E1140" s="0" t="n">
        <v>2</v>
      </c>
      <c r="F1140" s="0" t="n">
        <v>7665</v>
      </c>
      <c r="G1140" s="0" t="n">
        <v>0</v>
      </c>
      <c r="H1140" s="0" t="n">
        <f aca="false">21*E1140</f>
        <v>42</v>
      </c>
      <c r="I1140" s="0" t="n">
        <f aca="false">F1140+G1140</f>
        <v>7665</v>
      </c>
      <c r="J1140" s="0" t="n">
        <f aca="false">I1140+H1140</f>
        <v>7707</v>
      </c>
      <c r="K1140" s="0" t="n">
        <f aca="false">C1140-J1140</f>
        <v>0</v>
      </c>
    </row>
    <row r="1141" s="65" customFormat="true" ht="29.85" hidden="false" customHeight="false" outlineLevel="0" collapsed="false">
      <c r="A1141" s="134" t="n">
        <v>205312025</v>
      </c>
      <c r="B1141" s="18" t="s">
        <v>6239</v>
      </c>
      <c r="C1141" s="19" t="n">
        <v>7707</v>
      </c>
      <c r="D1141" s="135" t="n">
        <v>205312025</v>
      </c>
      <c r="E1141" s="0" t="n">
        <v>2</v>
      </c>
      <c r="F1141" s="0" t="n">
        <v>7665</v>
      </c>
      <c r="G1141" s="0" t="n">
        <v>0</v>
      </c>
      <c r="H1141" s="0" t="n">
        <f aca="false">21*E1141</f>
        <v>42</v>
      </c>
      <c r="I1141" s="0" t="n">
        <f aca="false">F1141+G1141</f>
        <v>7665</v>
      </c>
      <c r="J1141" s="0" t="n">
        <f aca="false">I1141+H1141</f>
        <v>7707</v>
      </c>
      <c r="K1141" s="0" t="n">
        <f aca="false">C1141-J1141</f>
        <v>0</v>
      </c>
      <c r="AMC1141" s="0"/>
      <c r="AMD1141" s="0"/>
      <c r="AME1141" s="0"/>
      <c r="AMF1141" s="0"/>
      <c r="AMG1141" s="0"/>
      <c r="AMH1141" s="0"/>
      <c r="AMI1141" s="0"/>
      <c r="AMJ1141" s="0"/>
    </row>
    <row r="1142" customFormat="false" ht="29.85" hidden="false" customHeight="false" outlineLevel="0" collapsed="false">
      <c r="A1142" s="134" t="n">
        <v>205312194</v>
      </c>
      <c r="B1142" s="18" t="s">
        <v>6619</v>
      </c>
      <c r="C1142" s="19" t="n">
        <v>23121</v>
      </c>
      <c r="D1142" s="135" t="n">
        <v>205312194</v>
      </c>
      <c r="E1142" s="0" t="n">
        <v>6</v>
      </c>
      <c r="F1142" s="0" t="n">
        <v>22995</v>
      </c>
      <c r="G1142" s="0" t="n">
        <v>0</v>
      </c>
      <c r="H1142" s="0" t="n">
        <f aca="false">21*E1142</f>
        <v>126</v>
      </c>
      <c r="I1142" s="0" t="n">
        <f aca="false">F1142+G1142</f>
        <v>22995</v>
      </c>
      <c r="J1142" s="0" t="n">
        <f aca="false">I1142+H1142</f>
        <v>23121</v>
      </c>
      <c r="K1142" s="0" t="n">
        <f aca="false">C1142-J1142</f>
        <v>0</v>
      </c>
    </row>
    <row r="1143" customFormat="false" ht="29.85" hidden="false" customHeight="false" outlineLevel="0" collapsed="false">
      <c r="A1143" s="134" t="n">
        <v>205312275</v>
      </c>
      <c r="B1143" s="18" t="s">
        <v>6280</v>
      </c>
      <c r="C1143" s="19" t="n">
        <v>11560.5</v>
      </c>
      <c r="D1143" s="135" t="n">
        <v>205312275</v>
      </c>
      <c r="E1143" s="0" t="n">
        <v>3</v>
      </c>
      <c r="F1143" s="0" t="n">
        <v>11497.5</v>
      </c>
      <c r="G1143" s="0" t="n">
        <v>0</v>
      </c>
      <c r="H1143" s="0" t="n">
        <f aca="false">21*E1143</f>
        <v>63</v>
      </c>
      <c r="I1143" s="0" t="n">
        <f aca="false">F1143+G1143</f>
        <v>11497.5</v>
      </c>
      <c r="J1143" s="0" t="n">
        <f aca="false">I1143+H1143</f>
        <v>11560.5</v>
      </c>
      <c r="K1143" s="0" t="n">
        <f aca="false">C1143-J1143</f>
        <v>0</v>
      </c>
    </row>
    <row r="1144" customFormat="false" ht="29.85" hidden="false" customHeight="false" outlineLevel="0" collapsed="false">
      <c r="A1144" s="134" t="n">
        <v>205312285</v>
      </c>
      <c r="B1144" s="18" t="s">
        <v>6189</v>
      </c>
      <c r="C1144" s="19" t="n">
        <v>11560.5</v>
      </c>
      <c r="D1144" s="135" t="n">
        <v>205312285</v>
      </c>
      <c r="E1144" s="0" t="n">
        <v>3</v>
      </c>
      <c r="F1144" s="0" t="n">
        <v>11497.5</v>
      </c>
      <c r="G1144" s="0" t="n">
        <v>0</v>
      </c>
      <c r="H1144" s="0" t="n">
        <f aca="false">21*E1144</f>
        <v>63</v>
      </c>
      <c r="I1144" s="0" t="n">
        <f aca="false">F1144+G1144</f>
        <v>11497.5</v>
      </c>
      <c r="J1144" s="0" t="n">
        <f aca="false">I1144+H1144</f>
        <v>11560.5</v>
      </c>
      <c r="K1144" s="0" t="n">
        <f aca="false">C1144-J1144</f>
        <v>0</v>
      </c>
    </row>
    <row r="1145" customFormat="false" ht="29.85" hidden="false" customHeight="false" outlineLevel="0" collapsed="false">
      <c r="A1145" s="134" t="n">
        <v>205312290</v>
      </c>
      <c r="B1145" s="18" t="s">
        <v>6671</v>
      </c>
      <c r="C1145" s="19" t="n">
        <v>53949</v>
      </c>
      <c r="D1145" s="135" t="n">
        <v>205312290</v>
      </c>
      <c r="E1145" s="0" t="n">
        <v>14</v>
      </c>
      <c r="F1145" s="0" t="n">
        <v>53655</v>
      </c>
      <c r="G1145" s="0" t="n">
        <v>0</v>
      </c>
      <c r="H1145" s="0" t="n">
        <f aca="false">21*E1145</f>
        <v>294</v>
      </c>
      <c r="I1145" s="0" t="n">
        <f aca="false">F1145+G1145</f>
        <v>53655</v>
      </c>
      <c r="J1145" s="0" t="n">
        <f aca="false">I1145+H1145</f>
        <v>53949</v>
      </c>
      <c r="K1145" s="0" t="n">
        <f aca="false">C1145-J1145</f>
        <v>0</v>
      </c>
    </row>
    <row r="1146" customFormat="false" ht="29.85" hidden="false" customHeight="false" outlineLevel="0" collapsed="false">
      <c r="A1146" s="134" t="n">
        <v>205312293</v>
      </c>
      <c r="B1146" s="18" t="s">
        <v>6105</v>
      </c>
      <c r="C1146" s="19" t="n">
        <v>38535</v>
      </c>
      <c r="D1146" s="135" t="n">
        <v>205312293</v>
      </c>
      <c r="E1146" s="0" t="n">
        <v>10</v>
      </c>
      <c r="F1146" s="0" t="n">
        <v>38325</v>
      </c>
      <c r="G1146" s="0" t="n">
        <v>0</v>
      </c>
      <c r="H1146" s="0" t="n">
        <f aca="false">21*E1146</f>
        <v>210</v>
      </c>
      <c r="I1146" s="0" t="n">
        <f aca="false">F1146+G1146</f>
        <v>38325</v>
      </c>
      <c r="J1146" s="0" t="n">
        <f aca="false">I1146+H1146</f>
        <v>38535</v>
      </c>
      <c r="K1146" s="0" t="n">
        <f aca="false">C1146-J1146</f>
        <v>0</v>
      </c>
    </row>
    <row r="1147" customFormat="false" ht="29.85" hidden="false" customHeight="false" outlineLevel="0" collapsed="false">
      <c r="A1147" s="134" t="n">
        <v>205312387</v>
      </c>
      <c r="B1147" s="18" t="s">
        <v>6205</v>
      </c>
      <c r="C1147" s="19" t="n">
        <v>7707</v>
      </c>
      <c r="D1147" s="135" t="n">
        <v>205312387</v>
      </c>
      <c r="E1147" s="0" t="n">
        <v>2</v>
      </c>
      <c r="F1147" s="0" t="n">
        <v>7665</v>
      </c>
      <c r="G1147" s="0" t="n">
        <v>0</v>
      </c>
      <c r="H1147" s="0" t="n">
        <f aca="false">21*E1147</f>
        <v>42</v>
      </c>
      <c r="I1147" s="0" t="n">
        <f aca="false">F1147+G1147</f>
        <v>7665</v>
      </c>
      <c r="J1147" s="0" t="n">
        <f aca="false">I1147+H1147</f>
        <v>7707</v>
      </c>
      <c r="K1147" s="0" t="n">
        <f aca="false">C1147-J1147</f>
        <v>0</v>
      </c>
    </row>
    <row r="1148" customFormat="false" ht="29.85" hidden="false" customHeight="false" outlineLevel="0" collapsed="false">
      <c r="A1148" s="134" t="n">
        <v>205312482</v>
      </c>
      <c r="B1148" s="18" t="s">
        <v>6132</v>
      </c>
      <c r="C1148" s="19" t="n">
        <v>11560.5</v>
      </c>
      <c r="D1148" s="135" t="n">
        <v>205312482</v>
      </c>
      <c r="E1148" s="0" t="n">
        <v>3</v>
      </c>
      <c r="F1148" s="0" t="n">
        <v>11497.5</v>
      </c>
      <c r="G1148" s="0" t="n">
        <v>0</v>
      </c>
      <c r="H1148" s="0" t="n">
        <f aca="false">21*E1148</f>
        <v>63</v>
      </c>
      <c r="I1148" s="0" t="n">
        <f aca="false">F1148+G1148</f>
        <v>11497.5</v>
      </c>
      <c r="J1148" s="0" t="n">
        <f aca="false">I1148+H1148</f>
        <v>11560.5</v>
      </c>
      <c r="K1148" s="0" t="n">
        <f aca="false">C1148-J1148</f>
        <v>0</v>
      </c>
    </row>
    <row r="1149" customFormat="false" ht="29.85" hidden="false" customHeight="false" outlineLevel="0" collapsed="false">
      <c r="A1149" s="134" t="n">
        <v>205312501</v>
      </c>
      <c r="B1149" s="18" t="s">
        <v>6267</v>
      </c>
      <c r="C1149" s="19" t="n">
        <v>11560.5</v>
      </c>
      <c r="D1149" s="135" t="n">
        <v>205312501</v>
      </c>
      <c r="E1149" s="0" t="n">
        <v>3</v>
      </c>
      <c r="F1149" s="0" t="n">
        <v>11497.5</v>
      </c>
      <c r="G1149" s="0" t="n">
        <v>0</v>
      </c>
      <c r="H1149" s="0" t="n">
        <f aca="false">21*E1149</f>
        <v>63</v>
      </c>
      <c r="I1149" s="0" t="n">
        <f aca="false">F1149+G1149</f>
        <v>11497.5</v>
      </c>
      <c r="J1149" s="0" t="n">
        <f aca="false">I1149+H1149</f>
        <v>11560.5</v>
      </c>
      <c r="K1149" s="0" t="n">
        <f aca="false">C1149-J1149</f>
        <v>0</v>
      </c>
    </row>
    <row r="1150" customFormat="false" ht="29.85" hidden="false" customHeight="false" outlineLevel="0" collapsed="false">
      <c r="A1150" s="134" t="n">
        <v>205312516</v>
      </c>
      <c r="B1150" s="18" t="s">
        <v>6129</v>
      </c>
      <c r="C1150" s="19" t="n">
        <v>11560.5</v>
      </c>
      <c r="D1150" s="135" t="n">
        <v>205312516</v>
      </c>
      <c r="E1150" s="0" t="n">
        <v>3</v>
      </c>
      <c r="F1150" s="0" t="n">
        <v>11497.5</v>
      </c>
      <c r="G1150" s="0" t="n">
        <v>0</v>
      </c>
      <c r="H1150" s="0" t="n">
        <f aca="false">21*E1150</f>
        <v>63</v>
      </c>
      <c r="I1150" s="0" t="n">
        <f aca="false">F1150+G1150</f>
        <v>11497.5</v>
      </c>
      <c r="J1150" s="0" t="n">
        <f aca="false">I1150+H1150</f>
        <v>11560.5</v>
      </c>
      <c r="K1150" s="0" t="n">
        <f aca="false">C1150-J1150</f>
        <v>0</v>
      </c>
    </row>
    <row r="1151" customFormat="false" ht="29.85" hidden="false" customHeight="false" outlineLevel="0" collapsed="false">
      <c r="A1151" s="134" t="n">
        <v>205312571</v>
      </c>
      <c r="B1151" s="18" t="s">
        <v>6211</v>
      </c>
      <c r="C1151" s="19" t="n">
        <v>11560.5</v>
      </c>
      <c r="D1151" s="135" t="n">
        <v>205312571</v>
      </c>
      <c r="E1151" s="0" t="n">
        <v>3</v>
      </c>
      <c r="F1151" s="0" t="n">
        <v>11497.5</v>
      </c>
      <c r="G1151" s="0" t="n">
        <v>0</v>
      </c>
      <c r="H1151" s="0" t="n">
        <f aca="false">21*E1151</f>
        <v>63</v>
      </c>
      <c r="I1151" s="0" t="n">
        <f aca="false">F1151+G1151</f>
        <v>11497.5</v>
      </c>
      <c r="J1151" s="0" t="n">
        <f aca="false">I1151+H1151</f>
        <v>11560.5</v>
      </c>
      <c r="K1151" s="0" t="n">
        <f aca="false">C1151-J1151</f>
        <v>0</v>
      </c>
    </row>
    <row r="1152" customFormat="false" ht="29.85" hidden="false" customHeight="false" outlineLevel="0" collapsed="false">
      <c r="A1152" s="134" t="n">
        <v>205312739</v>
      </c>
      <c r="B1152" s="18" t="s">
        <v>6213</v>
      </c>
      <c r="C1152" s="19" t="n">
        <v>11560.5</v>
      </c>
      <c r="D1152" s="135" t="n">
        <v>205312739</v>
      </c>
      <c r="E1152" s="0" t="n">
        <v>3</v>
      </c>
      <c r="F1152" s="0" t="n">
        <v>11497.5</v>
      </c>
      <c r="G1152" s="0" t="n">
        <v>0</v>
      </c>
      <c r="H1152" s="0" t="n">
        <f aca="false">21*E1152</f>
        <v>63</v>
      </c>
      <c r="I1152" s="0" t="n">
        <f aca="false">F1152+G1152</f>
        <v>11497.5</v>
      </c>
      <c r="J1152" s="0" t="n">
        <f aca="false">I1152+H1152</f>
        <v>11560.5</v>
      </c>
      <c r="K1152" s="0" t="n">
        <f aca="false">C1152-J1152</f>
        <v>0</v>
      </c>
    </row>
    <row r="1153" customFormat="false" ht="29.85" hidden="false" customHeight="false" outlineLevel="0" collapsed="false">
      <c r="A1153" s="134" t="n">
        <v>205312754</v>
      </c>
      <c r="B1153" s="18" t="s">
        <v>6803</v>
      </c>
      <c r="C1153" s="19" t="n">
        <v>11560.5</v>
      </c>
      <c r="D1153" s="135" t="n">
        <v>205312754</v>
      </c>
      <c r="E1153" s="0" t="n">
        <v>3</v>
      </c>
      <c r="F1153" s="0" t="n">
        <v>11497.5</v>
      </c>
      <c r="G1153" s="0" t="n">
        <v>0</v>
      </c>
      <c r="H1153" s="0" t="n">
        <f aca="false">21*E1153</f>
        <v>63</v>
      </c>
      <c r="I1153" s="0" t="n">
        <f aca="false">F1153+G1153</f>
        <v>11497.5</v>
      </c>
      <c r="J1153" s="0" t="n">
        <f aca="false">I1153+H1153</f>
        <v>11560.5</v>
      </c>
      <c r="K1153" s="0" t="n">
        <f aca="false">C1153-J1153</f>
        <v>0</v>
      </c>
    </row>
    <row r="1154" customFormat="false" ht="29.85" hidden="false" customHeight="false" outlineLevel="0" collapsed="false">
      <c r="A1154" s="134" t="n">
        <v>205312848</v>
      </c>
      <c r="B1154" s="18" t="s">
        <v>6278</v>
      </c>
      <c r="C1154" s="19" t="n">
        <v>11560.5</v>
      </c>
      <c r="D1154" s="135" t="n">
        <v>205312848</v>
      </c>
      <c r="E1154" s="0" t="n">
        <v>3</v>
      </c>
      <c r="F1154" s="0" t="n">
        <v>11497.5</v>
      </c>
      <c r="G1154" s="0" t="n">
        <v>0</v>
      </c>
      <c r="H1154" s="0" t="n">
        <f aca="false">21*E1154</f>
        <v>63</v>
      </c>
      <c r="I1154" s="0" t="n">
        <f aca="false">F1154+G1154</f>
        <v>11497.5</v>
      </c>
      <c r="J1154" s="0" t="n">
        <f aca="false">I1154+H1154</f>
        <v>11560.5</v>
      </c>
      <c r="K1154" s="0" t="n">
        <f aca="false">C1154-J1154</f>
        <v>0</v>
      </c>
    </row>
    <row r="1155" customFormat="false" ht="29.85" hidden="false" customHeight="false" outlineLevel="0" collapsed="false">
      <c r="A1155" s="134" t="n">
        <v>205312924</v>
      </c>
      <c r="B1155" s="18" t="s">
        <v>6264</v>
      </c>
      <c r="C1155" s="19" t="n">
        <v>11560.5</v>
      </c>
      <c r="D1155" s="135" t="n">
        <v>205312924</v>
      </c>
      <c r="E1155" s="0" t="n">
        <v>3</v>
      </c>
      <c r="F1155" s="0" t="n">
        <v>11497.5</v>
      </c>
      <c r="G1155" s="0" t="n">
        <v>0</v>
      </c>
      <c r="H1155" s="0" t="n">
        <f aca="false">21*E1155</f>
        <v>63</v>
      </c>
      <c r="I1155" s="0" t="n">
        <f aca="false">F1155+G1155</f>
        <v>11497.5</v>
      </c>
      <c r="J1155" s="0" t="n">
        <f aca="false">I1155+H1155</f>
        <v>11560.5</v>
      </c>
      <c r="K1155" s="0" t="n">
        <f aca="false">C1155-J1155</f>
        <v>0</v>
      </c>
    </row>
    <row r="1156" customFormat="false" ht="31.6" hidden="false" customHeight="false" outlineLevel="0" collapsed="false">
      <c r="A1156" s="134" t="n">
        <v>205313046</v>
      </c>
      <c r="B1156" s="83" t="s">
        <v>6508</v>
      </c>
      <c r="C1156" s="84" t="n">
        <v>57802.5</v>
      </c>
      <c r="D1156" s="146" t="n">
        <v>205313046</v>
      </c>
      <c r="E1156" s="78" t="n">
        <v>15</v>
      </c>
      <c r="F1156" s="78" t="n">
        <v>57487.5</v>
      </c>
      <c r="G1156" s="78" t="n">
        <v>0</v>
      </c>
      <c r="H1156" s="78" t="n">
        <f aca="false">21*E1156</f>
        <v>315</v>
      </c>
      <c r="I1156" s="78" t="n">
        <f aca="false">F1156+G1156</f>
        <v>57487.5</v>
      </c>
      <c r="J1156" s="78" t="n">
        <f aca="false">I1156+H1156</f>
        <v>57802.5</v>
      </c>
      <c r="K1156" s="0" t="n">
        <f aca="false">C1156-J1156</f>
        <v>0</v>
      </c>
    </row>
    <row r="1157" customFormat="false" ht="29.85" hidden="false" customHeight="false" outlineLevel="0" collapsed="false">
      <c r="A1157" s="134" t="n">
        <v>205313168</v>
      </c>
      <c r="B1157" s="18" t="s">
        <v>6732</v>
      </c>
      <c r="C1157" s="19" t="n">
        <v>56322</v>
      </c>
      <c r="D1157" s="135" t="n">
        <v>205313168</v>
      </c>
      <c r="E1157" s="0" t="n">
        <v>12</v>
      </c>
      <c r="F1157" s="0" t="n">
        <v>56070</v>
      </c>
      <c r="G1157" s="0" t="n">
        <v>0</v>
      </c>
      <c r="H1157" s="0" t="n">
        <f aca="false">21*E1157</f>
        <v>252</v>
      </c>
      <c r="I1157" s="0" t="n">
        <f aca="false">F1157+G1157</f>
        <v>56070</v>
      </c>
      <c r="J1157" s="0" t="n">
        <f aca="false">I1157+H1157</f>
        <v>56322</v>
      </c>
      <c r="K1157" s="0" t="n">
        <f aca="false">C1157-J1157</f>
        <v>0</v>
      </c>
    </row>
    <row r="1158" customFormat="false" ht="29.85" hidden="false" customHeight="false" outlineLevel="0" collapsed="false">
      <c r="A1158" s="134" t="n">
        <v>205313244</v>
      </c>
      <c r="B1158" s="18" t="s">
        <v>6325</v>
      </c>
      <c r="C1158" s="19" t="n">
        <v>7707</v>
      </c>
      <c r="D1158" s="135" t="n">
        <v>205313244</v>
      </c>
      <c r="E1158" s="0" t="n">
        <v>2</v>
      </c>
      <c r="F1158" s="0" t="n">
        <v>7665</v>
      </c>
      <c r="G1158" s="0" t="n">
        <v>0</v>
      </c>
      <c r="H1158" s="0" t="n">
        <f aca="false">21*E1158</f>
        <v>42</v>
      </c>
      <c r="I1158" s="0" t="n">
        <f aca="false">F1158+G1158</f>
        <v>7665</v>
      </c>
      <c r="J1158" s="0" t="n">
        <f aca="false">I1158+H1158</f>
        <v>7707</v>
      </c>
      <c r="K1158" s="0" t="n">
        <f aca="false">C1158-J1158</f>
        <v>0</v>
      </c>
    </row>
    <row r="1159" customFormat="false" ht="29.85" hidden="false" customHeight="false" outlineLevel="0" collapsed="false">
      <c r="A1159" s="134" t="n">
        <v>205313250</v>
      </c>
      <c r="B1159" s="18" t="s">
        <v>6776</v>
      </c>
      <c r="C1159" s="19" t="n">
        <v>14080.5</v>
      </c>
      <c r="D1159" s="135" t="n">
        <v>205313250</v>
      </c>
      <c r="E1159" s="0" t="n">
        <v>3</v>
      </c>
      <c r="F1159" s="0" t="n">
        <v>14017.5</v>
      </c>
      <c r="G1159" s="0" t="n">
        <v>0</v>
      </c>
      <c r="H1159" s="0" t="n">
        <f aca="false">21*E1159</f>
        <v>63</v>
      </c>
      <c r="I1159" s="0" t="n">
        <f aca="false">F1159+G1159</f>
        <v>14017.5</v>
      </c>
      <c r="J1159" s="0" t="n">
        <f aca="false">I1159+H1159</f>
        <v>14080.5</v>
      </c>
      <c r="K1159" s="0" t="n">
        <f aca="false">C1159-J1159</f>
        <v>0</v>
      </c>
    </row>
    <row r="1160" customFormat="false" ht="29.85" hidden="false" customHeight="false" outlineLevel="0" collapsed="false">
      <c r="A1160" s="134" t="n">
        <v>205313281</v>
      </c>
      <c r="B1160" s="18" t="s">
        <v>6232</v>
      </c>
      <c r="C1160" s="19" t="n">
        <v>7707</v>
      </c>
      <c r="D1160" s="135" t="n">
        <v>205313281</v>
      </c>
      <c r="E1160" s="0" t="n">
        <v>2</v>
      </c>
      <c r="F1160" s="0" t="n">
        <v>7665</v>
      </c>
      <c r="G1160" s="0" t="n">
        <v>0</v>
      </c>
      <c r="H1160" s="0" t="n">
        <f aca="false">21*E1160</f>
        <v>42</v>
      </c>
      <c r="I1160" s="0" t="n">
        <f aca="false">F1160+G1160</f>
        <v>7665</v>
      </c>
      <c r="J1160" s="0" t="n">
        <f aca="false">I1160+H1160</f>
        <v>7707</v>
      </c>
      <c r="K1160" s="0" t="n">
        <f aca="false">C1160-J1160</f>
        <v>0</v>
      </c>
    </row>
    <row r="1161" customFormat="false" ht="29.85" hidden="false" customHeight="false" outlineLevel="0" collapsed="false">
      <c r="A1161" s="134" t="n">
        <v>205313436</v>
      </c>
      <c r="B1161" s="18" t="s">
        <v>6195</v>
      </c>
      <c r="C1161" s="19" t="n">
        <v>9387</v>
      </c>
      <c r="D1161" s="135" t="n">
        <v>205313436</v>
      </c>
      <c r="E1161" s="0" t="n">
        <v>2</v>
      </c>
      <c r="F1161" s="0" t="n">
        <v>9345</v>
      </c>
      <c r="G1161" s="0" t="n">
        <v>0</v>
      </c>
      <c r="H1161" s="0" t="n">
        <f aca="false">21*E1161</f>
        <v>42</v>
      </c>
      <c r="I1161" s="0" t="n">
        <f aca="false">F1161+G1161</f>
        <v>9345</v>
      </c>
      <c r="J1161" s="0" t="n">
        <f aca="false">I1161+H1161</f>
        <v>9387</v>
      </c>
      <c r="K1161" s="0" t="n">
        <f aca="false">C1161-J1161</f>
        <v>0</v>
      </c>
    </row>
    <row r="1162" customFormat="false" ht="29.85" hidden="false" customHeight="false" outlineLevel="0" collapsed="false">
      <c r="A1162" s="134" t="n">
        <v>205313465</v>
      </c>
      <c r="B1162" s="18" t="s">
        <v>6474</v>
      </c>
      <c r="C1162" s="19" t="n">
        <v>22973.6</v>
      </c>
      <c r="D1162" s="136" t="n">
        <v>205313465</v>
      </c>
      <c r="E1162" s="78" t="n">
        <v>4</v>
      </c>
      <c r="F1162" s="78" t="n">
        <v>22889.6</v>
      </c>
      <c r="G1162" s="78" t="n">
        <v>0</v>
      </c>
      <c r="H1162" s="78" t="n">
        <f aca="false">21*E1162</f>
        <v>84</v>
      </c>
      <c r="I1162" s="78" t="n">
        <f aca="false">F1162+G1162</f>
        <v>22889.6</v>
      </c>
      <c r="J1162" s="78" t="n">
        <f aca="false">I1162+H1162</f>
        <v>22973.6</v>
      </c>
      <c r="K1162" s="0" t="n">
        <f aca="false">C1162-J1162</f>
        <v>0</v>
      </c>
    </row>
    <row r="1163" customFormat="false" ht="29.85" hidden="false" customHeight="false" outlineLevel="0" collapsed="false">
      <c r="A1163" s="134" t="n">
        <v>205313593</v>
      </c>
      <c r="B1163" s="18" t="s">
        <v>6443</v>
      </c>
      <c r="C1163" s="19" t="n">
        <v>9387</v>
      </c>
      <c r="D1163" s="135" t="n">
        <v>205313593</v>
      </c>
      <c r="E1163" s="0" t="n">
        <v>2</v>
      </c>
      <c r="F1163" s="0" t="n">
        <v>9345</v>
      </c>
      <c r="G1163" s="0" t="n">
        <v>0</v>
      </c>
      <c r="H1163" s="0" t="n">
        <f aca="false">21*E1163</f>
        <v>42</v>
      </c>
      <c r="I1163" s="0" t="n">
        <f aca="false">F1163+G1163</f>
        <v>9345</v>
      </c>
      <c r="J1163" s="0" t="n">
        <f aca="false">I1163+H1163</f>
        <v>9387</v>
      </c>
      <c r="K1163" s="0" t="n">
        <f aca="false">C1163-J1163</f>
        <v>0</v>
      </c>
    </row>
    <row r="1164" customFormat="false" ht="29.85" hidden="false" customHeight="false" outlineLevel="0" collapsed="false">
      <c r="A1164" s="134" t="n">
        <v>205313667</v>
      </c>
      <c r="B1164" s="18" t="s">
        <v>6779</v>
      </c>
      <c r="C1164" s="19" t="n">
        <v>17230.2</v>
      </c>
      <c r="D1164" s="136" t="n">
        <v>205313667</v>
      </c>
      <c r="E1164" s="78" t="n">
        <v>3</v>
      </c>
      <c r="F1164" s="78" t="n">
        <v>11114.8</v>
      </c>
      <c r="G1164" s="78" t="n">
        <v>6052.4</v>
      </c>
      <c r="H1164" s="78" t="n">
        <f aca="false">21*E1164</f>
        <v>63</v>
      </c>
      <c r="I1164" s="78" t="n">
        <f aca="false">F1164+G1164</f>
        <v>17167.2</v>
      </c>
      <c r="J1164" s="78" t="n">
        <f aca="false">I1164+H1164</f>
        <v>17230.2</v>
      </c>
      <c r="K1164" s="0" t="n">
        <f aca="false">C1164-J1164</f>
        <v>0</v>
      </c>
    </row>
    <row r="1165" customFormat="false" ht="29.85" hidden="false" customHeight="false" outlineLevel="0" collapsed="false">
      <c r="A1165" s="134" t="n">
        <v>205313802</v>
      </c>
      <c r="B1165" s="18" t="s">
        <v>6426</v>
      </c>
      <c r="C1165" s="19" t="n">
        <v>14080.5</v>
      </c>
      <c r="D1165" s="135" t="n">
        <v>205313802</v>
      </c>
      <c r="E1165" s="0" t="n">
        <v>3</v>
      </c>
      <c r="F1165" s="0" t="n">
        <v>14017.5</v>
      </c>
      <c r="G1165" s="0" t="n">
        <v>0</v>
      </c>
      <c r="H1165" s="0" t="n">
        <f aca="false">21*E1165</f>
        <v>63</v>
      </c>
      <c r="I1165" s="0" t="n">
        <f aca="false">F1165+G1165</f>
        <v>14017.5</v>
      </c>
      <c r="J1165" s="0" t="n">
        <f aca="false">I1165+H1165</f>
        <v>14080.5</v>
      </c>
      <c r="K1165" s="0" t="n">
        <f aca="false">C1165-J1165</f>
        <v>0</v>
      </c>
    </row>
    <row r="1166" customFormat="false" ht="29.85" hidden="false" customHeight="false" outlineLevel="0" collapsed="false">
      <c r="A1166" s="134" t="n">
        <v>205313920</v>
      </c>
      <c r="B1166" s="18" t="s">
        <v>6216</v>
      </c>
      <c r="C1166" s="19" t="n">
        <v>23121</v>
      </c>
      <c r="D1166" s="135" t="n">
        <v>205313920</v>
      </c>
      <c r="E1166" s="0" t="n">
        <v>6</v>
      </c>
      <c r="F1166" s="0" t="n">
        <v>22995</v>
      </c>
      <c r="G1166" s="0" t="n">
        <v>0</v>
      </c>
      <c r="H1166" s="0" t="n">
        <f aca="false">21*E1166</f>
        <v>126</v>
      </c>
      <c r="I1166" s="0" t="n">
        <f aca="false">F1166+G1166</f>
        <v>22995</v>
      </c>
      <c r="J1166" s="0" t="n">
        <f aca="false">I1166+H1166</f>
        <v>23121</v>
      </c>
      <c r="K1166" s="0" t="n">
        <f aca="false">C1166-J1166</f>
        <v>0</v>
      </c>
    </row>
    <row r="1167" customFormat="false" ht="29.85" hidden="false" customHeight="false" outlineLevel="0" collapsed="false">
      <c r="A1167" s="134" t="n">
        <v>205313974</v>
      </c>
      <c r="B1167" s="18" t="s">
        <v>6806</v>
      </c>
      <c r="C1167" s="19" t="n">
        <v>11486.8</v>
      </c>
      <c r="D1167" s="136" t="n">
        <v>205313974</v>
      </c>
      <c r="E1167" s="78" t="n">
        <v>2</v>
      </c>
      <c r="F1167" s="78" t="n">
        <v>11444.8</v>
      </c>
      <c r="G1167" s="78" t="n">
        <v>0</v>
      </c>
      <c r="H1167" s="78" t="n">
        <f aca="false">21*E1167</f>
        <v>42</v>
      </c>
      <c r="I1167" s="78" t="n">
        <f aca="false">F1167+G1167</f>
        <v>11444.8</v>
      </c>
      <c r="J1167" s="78" t="n">
        <f aca="false">I1167+H1167</f>
        <v>11486.8</v>
      </c>
      <c r="K1167" s="0" t="n">
        <f aca="false">C1167-J1167</f>
        <v>0</v>
      </c>
    </row>
    <row r="1168" customFormat="false" ht="29.85" hidden="false" customHeight="false" outlineLevel="0" collapsed="false">
      <c r="A1168" s="134" t="n">
        <v>205314235</v>
      </c>
      <c r="B1168" s="18" t="s">
        <v>6270</v>
      </c>
      <c r="C1168" s="19" t="n">
        <v>11560.5</v>
      </c>
      <c r="D1168" s="135" t="n">
        <v>205314235</v>
      </c>
      <c r="E1168" s="0" t="n">
        <v>3</v>
      </c>
      <c r="F1168" s="0" t="n">
        <v>11497.5</v>
      </c>
      <c r="G1168" s="0" t="n">
        <v>0</v>
      </c>
      <c r="H1168" s="0" t="n">
        <f aca="false">21*E1168</f>
        <v>63</v>
      </c>
      <c r="I1168" s="0" t="n">
        <f aca="false">F1168+G1168</f>
        <v>11497.5</v>
      </c>
      <c r="J1168" s="0" t="n">
        <f aca="false">I1168+H1168</f>
        <v>11560.5</v>
      </c>
      <c r="K1168" s="0" t="n">
        <f aca="false">C1168-J1168</f>
        <v>0</v>
      </c>
    </row>
    <row r="1169" customFormat="false" ht="29.85" hidden="false" customHeight="false" outlineLevel="0" collapsed="false">
      <c r="A1169" s="134" t="n">
        <v>205314235</v>
      </c>
      <c r="B1169" s="18" t="s">
        <v>6271</v>
      </c>
      <c r="C1169" s="19" t="n">
        <v>11560.5</v>
      </c>
      <c r="D1169" s="135" t="n">
        <v>205314235</v>
      </c>
      <c r="E1169" s="0" t="n">
        <v>3</v>
      </c>
      <c r="F1169" s="0" t="n">
        <v>11497.5</v>
      </c>
      <c r="G1169" s="0" t="n">
        <v>0</v>
      </c>
      <c r="H1169" s="0" t="n">
        <f aca="false">21*E1169</f>
        <v>63</v>
      </c>
      <c r="I1169" s="0" t="n">
        <f aca="false">F1169+G1169</f>
        <v>11497.5</v>
      </c>
      <c r="J1169" s="0" t="n">
        <f aca="false">I1169+H1169</f>
        <v>11560.5</v>
      </c>
      <c r="K1169" s="0" t="n">
        <f aca="false">C1169-J1169</f>
        <v>0</v>
      </c>
    </row>
    <row r="1170" customFormat="false" ht="29.85" hidden="false" customHeight="false" outlineLevel="0" collapsed="false">
      <c r="A1170" s="134" t="n">
        <v>205314379</v>
      </c>
      <c r="B1170" s="18" t="s">
        <v>6176</v>
      </c>
      <c r="C1170" s="19" t="n">
        <v>17230.2</v>
      </c>
      <c r="D1170" s="136" t="n">
        <v>205314379</v>
      </c>
      <c r="E1170" s="78" t="n">
        <v>3</v>
      </c>
      <c r="F1170" s="78" t="n">
        <v>17167.2</v>
      </c>
      <c r="G1170" s="78" t="n">
        <v>0</v>
      </c>
      <c r="H1170" s="78" t="n">
        <f aca="false">21*E1170</f>
        <v>63</v>
      </c>
      <c r="I1170" s="78" t="n">
        <f aca="false">F1170+G1170</f>
        <v>17167.2</v>
      </c>
      <c r="J1170" s="78" t="n">
        <f aca="false">I1170+H1170</f>
        <v>17230.2</v>
      </c>
      <c r="K1170" s="0" t="n">
        <f aca="false">C1170-J1170</f>
        <v>0</v>
      </c>
    </row>
    <row r="1171" customFormat="false" ht="29.85" hidden="false" customHeight="false" outlineLevel="0" collapsed="false">
      <c r="A1171" s="134" t="n">
        <v>205314454</v>
      </c>
      <c r="B1171" s="18" t="s">
        <v>6609</v>
      </c>
      <c r="C1171" s="19" t="n">
        <v>19267.5</v>
      </c>
      <c r="D1171" s="135" t="n">
        <v>205314454</v>
      </c>
      <c r="E1171" s="0" t="n">
        <v>5</v>
      </c>
      <c r="F1171" s="0" t="n">
        <v>19162.5</v>
      </c>
      <c r="G1171" s="0" t="n">
        <v>0</v>
      </c>
      <c r="H1171" s="0" t="n">
        <f aca="false">21*E1171</f>
        <v>105</v>
      </c>
      <c r="I1171" s="0" t="n">
        <f aca="false">F1171+G1171</f>
        <v>19162.5</v>
      </c>
      <c r="J1171" s="0" t="n">
        <f aca="false">I1171+H1171</f>
        <v>19267.5</v>
      </c>
      <c r="K1171" s="0" t="n">
        <f aca="false">C1171-J1171</f>
        <v>0</v>
      </c>
    </row>
    <row r="1172" customFormat="false" ht="29.85" hidden="false" customHeight="false" outlineLevel="0" collapsed="false">
      <c r="A1172" s="134" t="n">
        <v>205314480</v>
      </c>
      <c r="B1172" s="18" t="s">
        <v>6644</v>
      </c>
      <c r="C1172" s="19" t="n">
        <v>23121</v>
      </c>
      <c r="D1172" s="135" t="n">
        <v>205314480</v>
      </c>
      <c r="E1172" s="0" t="n">
        <v>6</v>
      </c>
      <c r="F1172" s="0" t="n">
        <v>22995</v>
      </c>
      <c r="G1172" s="0" t="n">
        <v>0</v>
      </c>
      <c r="H1172" s="0" t="n">
        <f aca="false">21*E1172</f>
        <v>126</v>
      </c>
      <c r="I1172" s="0" t="n">
        <f aca="false">F1172+G1172</f>
        <v>22995</v>
      </c>
      <c r="J1172" s="0" t="n">
        <f aca="false">I1172+H1172</f>
        <v>23121</v>
      </c>
      <c r="K1172" s="0" t="n">
        <f aca="false">C1172-J1172</f>
        <v>0</v>
      </c>
    </row>
    <row r="1173" customFormat="false" ht="29.85" hidden="false" customHeight="false" outlineLevel="0" collapsed="false">
      <c r="A1173" s="134" t="n">
        <v>205314532</v>
      </c>
      <c r="B1173" s="18" t="s">
        <v>6168</v>
      </c>
      <c r="C1173" s="19" t="n">
        <v>34681.5</v>
      </c>
      <c r="D1173" s="135" t="n">
        <v>205314532</v>
      </c>
      <c r="E1173" s="0" t="n">
        <v>9</v>
      </c>
      <c r="F1173" s="0" t="n">
        <v>34492.5</v>
      </c>
      <c r="G1173" s="0" t="n">
        <v>0</v>
      </c>
      <c r="H1173" s="0" t="n">
        <f aca="false">21*E1173</f>
        <v>189</v>
      </c>
      <c r="I1173" s="0" t="n">
        <f aca="false">F1173+G1173</f>
        <v>34492.5</v>
      </c>
      <c r="J1173" s="0" t="n">
        <f aca="false">I1173+H1173</f>
        <v>34681.5</v>
      </c>
      <c r="K1173" s="0" t="n">
        <f aca="false">C1173-J1173</f>
        <v>0</v>
      </c>
    </row>
    <row r="1174" customFormat="false" ht="29.85" hidden="false" customHeight="false" outlineLevel="0" collapsed="false">
      <c r="A1174" s="134" t="n">
        <v>205314545</v>
      </c>
      <c r="B1174" s="18" t="s">
        <v>6249</v>
      </c>
      <c r="C1174" s="19" t="n">
        <v>7707</v>
      </c>
      <c r="D1174" s="135" t="n">
        <v>205314545</v>
      </c>
      <c r="E1174" s="0" t="n">
        <v>2</v>
      </c>
      <c r="F1174" s="0" t="n">
        <v>7665</v>
      </c>
      <c r="G1174" s="0" t="n">
        <v>0</v>
      </c>
      <c r="H1174" s="0" t="n">
        <f aca="false">21*E1174</f>
        <v>42</v>
      </c>
      <c r="I1174" s="0" t="n">
        <f aca="false">F1174+G1174</f>
        <v>7665</v>
      </c>
      <c r="J1174" s="0" t="n">
        <f aca="false">I1174+H1174</f>
        <v>7707</v>
      </c>
      <c r="K1174" s="0" t="n">
        <f aca="false">C1174-J1174</f>
        <v>0</v>
      </c>
    </row>
    <row r="1175" customFormat="false" ht="29.85" hidden="false" customHeight="false" outlineLevel="0" collapsed="false">
      <c r="A1175" s="134" t="n">
        <v>205314601</v>
      </c>
      <c r="B1175" s="18" t="s">
        <v>6577</v>
      </c>
      <c r="C1175" s="19" t="n">
        <v>15414</v>
      </c>
      <c r="D1175" s="135" t="n">
        <v>205314601</v>
      </c>
      <c r="E1175" s="0" t="n">
        <v>4</v>
      </c>
      <c r="F1175" s="0" t="n">
        <v>15330</v>
      </c>
      <c r="G1175" s="0" t="n">
        <v>0</v>
      </c>
      <c r="H1175" s="0" t="n">
        <f aca="false">21*E1175</f>
        <v>84</v>
      </c>
      <c r="I1175" s="0" t="n">
        <f aca="false">F1175+G1175</f>
        <v>15330</v>
      </c>
      <c r="J1175" s="0" t="n">
        <f aca="false">I1175+H1175</f>
        <v>15414</v>
      </c>
      <c r="K1175" s="0" t="n">
        <f aca="false">C1175-J1175</f>
        <v>0</v>
      </c>
    </row>
    <row r="1176" customFormat="false" ht="29.85" hidden="false" customHeight="false" outlineLevel="0" collapsed="false">
      <c r="A1176" s="134" t="n">
        <v>205314748</v>
      </c>
      <c r="B1176" s="18" t="s">
        <v>6522</v>
      </c>
      <c r="C1176" s="19" t="n">
        <v>19267.5</v>
      </c>
      <c r="D1176" s="135" t="n">
        <v>205314748</v>
      </c>
      <c r="E1176" s="0" t="n">
        <v>5</v>
      </c>
      <c r="F1176" s="0" t="n">
        <v>19162.5</v>
      </c>
      <c r="G1176" s="0" t="n">
        <v>0</v>
      </c>
      <c r="H1176" s="0" t="n">
        <f aca="false">21*E1176</f>
        <v>105</v>
      </c>
      <c r="I1176" s="0" t="n">
        <f aca="false">F1176+G1176</f>
        <v>19162.5</v>
      </c>
      <c r="J1176" s="0" t="n">
        <f aca="false">I1176+H1176</f>
        <v>19267.5</v>
      </c>
      <c r="K1176" s="0" t="n">
        <f aca="false">C1176-J1176</f>
        <v>0</v>
      </c>
    </row>
    <row r="1177" customFormat="false" ht="29.85" hidden="false" customHeight="false" outlineLevel="0" collapsed="false">
      <c r="A1177" s="134" t="n">
        <v>205314938</v>
      </c>
      <c r="B1177" s="18" t="s">
        <v>6631</v>
      </c>
      <c r="C1177" s="19" t="n">
        <v>23467.5</v>
      </c>
      <c r="D1177" s="135" t="n">
        <v>205314938</v>
      </c>
      <c r="E1177" s="0" t="n">
        <v>5</v>
      </c>
      <c r="F1177" s="0" t="n">
        <v>23362.5</v>
      </c>
      <c r="G1177" s="0" t="n">
        <v>0</v>
      </c>
      <c r="H1177" s="0" t="n">
        <f aca="false">21*E1177</f>
        <v>105</v>
      </c>
      <c r="I1177" s="0" t="n">
        <f aca="false">F1177+G1177</f>
        <v>23362.5</v>
      </c>
      <c r="J1177" s="0" t="n">
        <f aca="false">I1177+H1177</f>
        <v>23467.5</v>
      </c>
      <c r="K1177" s="0" t="n">
        <f aca="false">C1177-J1177</f>
        <v>0</v>
      </c>
    </row>
    <row r="1178" customFormat="false" ht="29.85" hidden="false" customHeight="false" outlineLevel="0" collapsed="false">
      <c r="A1178" s="134" t="n">
        <v>205314940</v>
      </c>
      <c r="B1178" s="18" t="s">
        <v>6288</v>
      </c>
      <c r="C1178" s="19" t="n">
        <v>7707</v>
      </c>
      <c r="D1178" s="135" t="n">
        <v>205314940</v>
      </c>
      <c r="E1178" s="0" t="n">
        <v>2</v>
      </c>
      <c r="F1178" s="0" t="n">
        <v>7665</v>
      </c>
      <c r="G1178" s="0" t="n">
        <v>0</v>
      </c>
      <c r="H1178" s="0" t="n">
        <f aca="false">21*E1178</f>
        <v>42</v>
      </c>
      <c r="I1178" s="0" t="n">
        <f aca="false">F1178+G1178</f>
        <v>7665</v>
      </c>
      <c r="J1178" s="0" t="n">
        <f aca="false">I1178+H1178</f>
        <v>7707</v>
      </c>
      <c r="K1178" s="0" t="n">
        <f aca="false">C1178-J1178</f>
        <v>0</v>
      </c>
    </row>
    <row r="1179" customFormat="false" ht="29.85" hidden="false" customHeight="false" outlineLevel="0" collapsed="false">
      <c r="A1179" s="134" t="n">
        <v>205314959</v>
      </c>
      <c r="B1179" s="18" t="s">
        <v>6291</v>
      </c>
      <c r="C1179" s="19" t="n">
        <v>7707</v>
      </c>
      <c r="D1179" s="135" t="n">
        <v>205314959</v>
      </c>
      <c r="E1179" s="0" t="n">
        <v>2</v>
      </c>
      <c r="F1179" s="0" t="n">
        <v>7665</v>
      </c>
      <c r="G1179" s="0" t="n">
        <v>0</v>
      </c>
      <c r="H1179" s="0" t="n">
        <f aca="false">21*E1179</f>
        <v>42</v>
      </c>
      <c r="I1179" s="0" t="n">
        <f aca="false">F1179+G1179</f>
        <v>7665</v>
      </c>
      <c r="J1179" s="0" t="n">
        <f aca="false">I1179+H1179</f>
        <v>7707</v>
      </c>
      <c r="K1179" s="0" t="n">
        <f aca="false">C1179-J1179</f>
        <v>0</v>
      </c>
    </row>
    <row r="1180" customFormat="false" ht="29.85" hidden="false" customHeight="false" outlineLevel="0" collapsed="false">
      <c r="A1180" s="134" t="n">
        <v>205315023</v>
      </c>
      <c r="B1180" s="18" t="s">
        <v>6364</v>
      </c>
      <c r="C1180" s="19" t="n">
        <v>3853.5</v>
      </c>
      <c r="D1180" s="135" t="n">
        <v>205315023</v>
      </c>
      <c r="E1180" s="0" t="n">
        <v>1</v>
      </c>
      <c r="F1180" s="0" t="n">
        <v>3832.5</v>
      </c>
      <c r="G1180" s="0" t="n">
        <v>0</v>
      </c>
      <c r="H1180" s="0" t="n">
        <f aca="false">21*E1180</f>
        <v>21</v>
      </c>
      <c r="I1180" s="0" t="n">
        <f aca="false">F1180+G1180</f>
        <v>3832.5</v>
      </c>
      <c r="J1180" s="0" t="n">
        <f aca="false">I1180+H1180</f>
        <v>3853.5</v>
      </c>
      <c r="K1180" s="0" t="n">
        <f aca="false">C1180-J1180</f>
        <v>0</v>
      </c>
    </row>
    <row r="1181" customFormat="false" ht="29.85" hidden="false" customHeight="false" outlineLevel="0" collapsed="false">
      <c r="A1181" s="134" t="n">
        <v>205315043</v>
      </c>
      <c r="B1181" s="18" t="s">
        <v>6315</v>
      </c>
      <c r="C1181" s="19" t="n">
        <v>3853.5</v>
      </c>
      <c r="D1181" s="135" t="n">
        <v>205315043</v>
      </c>
      <c r="E1181" s="0" t="n">
        <v>1</v>
      </c>
      <c r="F1181" s="0" t="n">
        <v>3832.5</v>
      </c>
      <c r="G1181" s="0" t="n">
        <v>0</v>
      </c>
      <c r="H1181" s="0" t="n">
        <f aca="false">21*E1181</f>
        <v>21</v>
      </c>
      <c r="I1181" s="0" t="n">
        <f aca="false">F1181+G1181</f>
        <v>3832.5</v>
      </c>
      <c r="J1181" s="0" t="n">
        <f aca="false">I1181+H1181</f>
        <v>3853.5</v>
      </c>
      <c r="K1181" s="0" t="n">
        <f aca="false">C1181-J1181</f>
        <v>0</v>
      </c>
    </row>
    <row r="1182" customFormat="false" ht="29.85" hidden="false" customHeight="false" outlineLevel="0" collapsed="false">
      <c r="A1182" s="134" t="n">
        <v>205315110</v>
      </c>
      <c r="B1182" s="18" t="s">
        <v>6798</v>
      </c>
      <c r="C1182" s="19" t="n">
        <v>3853.5</v>
      </c>
      <c r="D1182" s="135" t="n">
        <v>205315110</v>
      </c>
      <c r="E1182" s="0" t="n">
        <v>1</v>
      </c>
      <c r="F1182" s="0" t="n">
        <v>3832.5</v>
      </c>
      <c r="G1182" s="0" t="n">
        <v>0</v>
      </c>
      <c r="H1182" s="0" t="n">
        <f aca="false">21*E1182</f>
        <v>21</v>
      </c>
      <c r="I1182" s="0" t="n">
        <f aca="false">F1182+G1182</f>
        <v>3832.5</v>
      </c>
      <c r="J1182" s="0" t="n">
        <f aca="false">I1182+H1182</f>
        <v>3853.5</v>
      </c>
      <c r="K1182" s="0" t="n">
        <f aca="false">C1182-J1182</f>
        <v>0</v>
      </c>
    </row>
    <row r="1183" customFormat="false" ht="29.85" hidden="false" customHeight="false" outlineLevel="0" collapsed="false">
      <c r="A1183" s="134" t="n">
        <v>205315147</v>
      </c>
      <c r="B1183" s="18" t="s">
        <v>6495</v>
      </c>
      <c r="C1183" s="19" t="n">
        <v>15414</v>
      </c>
      <c r="D1183" s="135" t="n">
        <v>205315147</v>
      </c>
      <c r="E1183" s="0" t="n">
        <v>4</v>
      </c>
      <c r="F1183" s="0" t="n">
        <v>15330</v>
      </c>
      <c r="G1183" s="0" t="n">
        <v>0</v>
      </c>
      <c r="H1183" s="0" t="n">
        <f aca="false">21*E1183</f>
        <v>84</v>
      </c>
      <c r="I1183" s="0" t="n">
        <f aca="false">F1183+G1183</f>
        <v>15330</v>
      </c>
      <c r="J1183" s="0" t="n">
        <f aca="false">I1183+H1183</f>
        <v>15414</v>
      </c>
      <c r="K1183" s="0" t="n">
        <f aca="false">C1183-J1183</f>
        <v>0</v>
      </c>
    </row>
    <row r="1184" customFormat="false" ht="29.85" hidden="false" customHeight="false" outlineLevel="0" collapsed="false">
      <c r="A1184" s="134" t="n">
        <v>205315147</v>
      </c>
      <c r="B1184" s="41" t="s">
        <v>6496</v>
      </c>
      <c r="C1184" s="42" t="n">
        <v>15414</v>
      </c>
      <c r="D1184" s="135" t="n">
        <v>205315147</v>
      </c>
      <c r="E1184" s="0" t="n">
        <v>4</v>
      </c>
      <c r="F1184" s="0" t="n">
        <v>15330</v>
      </c>
      <c r="G1184" s="0" t="n">
        <v>0</v>
      </c>
      <c r="H1184" s="0" t="n">
        <f aca="false">21*E1184</f>
        <v>84</v>
      </c>
      <c r="I1184" s="0" t="n">
        <f aca="false">F1184+G1184</f>
        <v>15330</v>
      </c>
      <c r="J1184" s="0" t="n">
        <f aca="false">I1184+H1184</f>
        <v>15414</v>
      </c>
      <c r="K1184" s="0" t="n">
        <f aca="false">C1184-J1184</f>
        <v>0</v>
      </c>
    </row>
    <row r="1185" customFormat="false" ht="29.85" hidden="false" customHeight="false" outlineLevel="0" collapsed="false">
      <c r="A1185" s="134" t="n">
        <v>205315150</v>
      </c>
      <c r="B1185" s="18" t="s">
        <v>6242</v>
      </c>
      <c r="C1185" s="19" t="n">
        <v>11560.5</v>
      </c>
      <c r="D1185" s="135" t="n">
        <v>205315150</v>
      </c>
      <c r="E1185" s="0" t="n">
        <v>3</v>
      </c>
      <c r="F1185" s="0" t="n">
        <v>11497.5</v>
      </c>
      <c r="G1185" s="0" t="n">
        <v>0</v>
      </c>
      <c r="H1185" s="0" t="n">
        <f aca="false">21*E1185</f>
        <v>63</v>
      </c>
      <c r="I1185" s="0" t="n">
        <f aca="false">F1185+G1185</f>
        <v>11497.5</v>
      </c>
      <c r="J1185" s="0" t="n">
        <f aca="false">I1185+H1185</f>
        <v>11560.5</v>
      </c>
      <c r="K1185" s="0" t="n">
        <f aca="false">C1185-J1185</f>
        <v>0</v>
      </c>
    </row>
    <row r="1186" customFormat="false" ht="29.85" hidden="false" customHeight="false" outlineLevel="0" collapsed="false">
      <c r="A1186" s="134" t="n">
        <v>205315177</v>
      </c>
      <c r="B1186" s="18" t="s">
        <v>6348</v>
      </c>
      <c r="C1186" s="19" t="n">
        <v>3853.5</v>
      </c>
      <c r="D1186" s="135" t="n">
        <v>205315177</v>
      </c>
      <c r="E1186" s="0" t="n">
        <v>1</v>
      </c>
      <c r="F1186" s="0" t="n">
        <v>3832.5</v>
      </c>
      <c r="G1186" s="0" t="n">
        <v>0</v>
      </c>
      <c r="H1186" s="0" t="n">
        <f aca="false">21*E1186</f>
        <v>21</v>
      </c>
      <c r="I1186" s="0" t="n">
        <f aca="false">F1186+G1186</f>
        <v>3832.5</v>
      </c>
      <c r="J1186" s="0" t="n">
        <f aca="false">I1186+H1186</f>
        <v>3853.5</v>
      </c>
      <c r="K1186" s="0" t="n">
        <f aca="false">C1186-J1186</f>
        <v>0</v>
      </c>
    </row>
    <row r="1187" customFormat="false" ht="29.85" hidden="false" customHeight="false" outlineLevel="0" collapsed="false">
      <c r="A1187" s="134" t="n">
        <v>205315216</v>
      </c>
      <c r="B1187" s="18" t="s">
        <v>6769</v>
      </c>
      <c r="C1187" s="19" t="n">
        <v>3853.5</v>
      </c>
      <c r="D1187" s="135" t="n">
        <v>205315216</v>
      </c>
      <c r="E1187" s="0" t="n">
        <v>1</v>
      </c>
      <c r="F1187" s="0" t="n">
        <v>3832.5</v>
      </c>
      <c r="G1187" s="0" t="n">
        <v>0</v>
      </c>
      <c r="H1187" s="0" t="n">
        <f aca="false">21*E1187</f>
        <v>21</v>
      </c>
      <c r="I1187" s="0" t="n">
        <f aca="false">F1187+G1187</f>
        <v>3832.5</v>
      </c>
      <c r="J1187" s="0" t="n">
        <f aca="false">I1187+H1187</f>
        <v>3853.5</v>
      </c>
      <c r="K1187" s="0" t="n">
        <f aca="false">C1187-J1187</f>
        <v>0</v>
      </c>
    </row>
    <row r="1188" customFormat="false" ht="29.85" hidden="false" customHeight="false" outlineLevel="0" collapsed="false">
      <c r="A1188" s="139" t="n">
        <v>205315425</v>
      </c>
      <c r="B1188" s="18" t="s">
        <v>293</v>
      </c>
      <c r="C1188" s="19" t="n">
        <v>7707</v>
      </c>
      <c r="D1188" s="135" t="n">
        <v>205315425</v>
      </c>
      <c r="E1188" s="0" t="n">
        <v>2</v>
      </c>
      <c r="F1188" s="0" t="n">
        <v>7665</v>
      </c>
      <c r="G1188" s="0" t="n">
        <v>0</v>
      </c>
      <c r="H1188" s="0" t="n">
        <f aca="false">21*E1188</f>
        <v>42</v>
      </c>
      <c r="I1188" s="0" t="n">
        <f aca="false">F1188+G1188</f>
        <v>7665</v>
      </c>
      <c r="J1188" s="0" t="n">
        <f aca="false">I1188+H1188</f>
        <v>7707</v>
      </c>
      <c r="K1188" s="0" t="n">
        <f aca="false">C1188-J1188</f>
        <v>0</v>
      </c>
    </row>
    <row r="1189" customFormat="false" ht="29.85" hidden="false" customHeight="false" outlineLevel="0" collapsed="false">
      <c r="A1189" s="134" t="n">
        <v>205315449</v>
      </c>
      <c r="B1189" s="18" t="s">
        <v>6511</v>
      </c>
      <c r="C1189" s="19" t="n">
        <v>11560.5</v>
      </c>
      <c r="D1189" s="135" t="n">
        <v>205315449</v>
      </c>
      <c r="E1189" s="0" t="n">
        <v>3</v>
      </c>
      <c r="F1189" s="0" t="n">
        <v>11497.5</v>
      </c>
      <c r="G1189" s="0" t="n">
        <v>0</v>
      </c>
      <c r="H1189" s="0" t="n">
        <f aca="false">21*E1189</f>
        <v>63</v>
      </c>
      <c r="I1189" s="0" t="n">
        <f aca="false">F1189+G1189</f>
        <v>11497.5</v>
      </c>
      <c r="J1189" s="0" t="n">
        <f aca="false">I1189+H1189</f>
        <v>11560.5</v>
      </c>
      <c r="K1189" s="0" t="n">
        <f aca="false">C1189-J1189</f>
        <v>0</v>
      </c>
    </row>
    <row r="1190" customFormat="false" ht="29.85" hidden="false" customHeight="false" outlineLevel="0" collapsed="false">
      <c r="A1190" s="134" t="n">
        <v>205315449</v>
      </c>
      <c r="B1190" s="18" t="s">
        <v>6512</v>
      </c>
      <c r="C1190" s="19" t="n">
        <v>11560.5</v>
      </c>
      <c r="D1190" s="135" t="n">
        <v>205315449</v>
      </c>
      <c r="E1190" s="0" t="n">
        <v>3</v>
      </c>
      <c r="F1190" s="0" t="n">
        <v>11497.5</v>
      </c>
      <c r="G1190" s="0" t="n">
        <v>0</v>
      </c>
      <c r="H1190" s="0" t="n">
        <f aca="false">21*E1190</f>
        <v>63</v>
      </c>
      <c r="I1190" s="0" t="n">
        <f aca="false">F1190+G1190</f>
        <v>11497.5</v>
      </c>
      <c r="J1190" s="0" t="n">
        <f aca="false">I1190+H1190</f>
        <v>11560.5</v>
      </c>
      <c r="K1190" s="0" t="n">
        <f aca="false">C1190-J1190</f>
        <v>0</v>
      </c>
    </row>
    <row r="1191" customFormat="false" ht="29.85" hidden="false" customHeight="false" outlineLevel="0" collapsed="false">
      <c r="A1191" s="134" t="n">
        <v>205315454</v>
      </c>
      <c r="B1191" s="18" t="s">
        <v>6781</v>
      </c>
      <c r="C1191" s="19" t="n">
        <v>3853.5</v>
      </c>
      <c r="D1191" s="135" t="n">
        <v>205315454</v>
      </c>
      <c r="E1191" s="0" t="n">
        <v>1</v>
      </c>
      <c r="F1191" s="0" t="n">
        <v>3832.5</v>
      </c>
      <c r="G1191" s="0" t="n">
        <v>0</v>
      </c>
      <c r="H1191" s="0" t="n">
        <f aca="false">21*E1191</f>
        <v>21</v>
      </c>
      <c r="I1191" s="0" t="n">
        <f aca="false">F1191+G1191</f>
        <v>3832.5</v>
      </c>
      <c r="J1191" s="0" t="n">
        <f aca="false">I1191+H1191</f>
        <v>3853.5</v>
      </c>
      <c r="K1191" s="0" t="n">
        <f aca="false">C1191-J1191</f>
        <v>0</v>
      </c>
    </row>
    <row r="1192" customFormat="false" ht="29.85" hidden="false" customHeight="false" outlineLevel="0" collapsed="false">
      <c r="A1192" s="134" t="n">
        <v>205315461</v>
      </c>
      <c r="B1192" s="18" t="s">
        <v>6472</v>
      </c>
      <c r="C1192" s="19" t="n">
        <v>7707</v>
      </c>
      <c r="D1192" s="135" t="n">
        <v>205315461</v>
      </c>
      <c r="E1192" s="0" t="n">
        <v>2</v>
      </c>
      <c r="F1192" s="0" t="n">
        <v>7665</v>
      </c>
      <c r="G1192" s="0" t="n">
        <v>0</v>
      </c>
      <c r="H1192" s="0" t="n">
        <f aca="false">21*E1192</f>
        <v>42</v>
      </c>
      <c r="I1192" s="0" t="n">
        <f aca="false">F1192+G1192</f>
        <v>7665</v>
      </c>
      <c r="J1192" s="0" t="n">
        <f aca="false">I1192+H1192</f>
        <v>7707</v>
      </c>
      <c r="K1192" s="0" t="n">
        <f aca="false">C1192-J1192</f>
        <v>0</v>
      </c>
    </row>
    <row r="1193" customFormat="false" ht="29.85" hidden="false" customHeight="false" outlineLevel="0" collapsed="false">
      <c r="A1193" s="134" t="n">
        <v>205315482</v>
      </c>
      <c r="B1193" s="18" t="s">
        <v>6410</v>
      </c>
      <c r="C1193" s="19" t="n">
        <v>7707</v>
      </c>
      <c r="D1193" s="135" t="n">
        <v>205315482</v>
      </c>
      <c r="E1193" s="0" t="n">
        <v>2</v>
      </c>
      <c r="F1193" s="0" t="n">
        <v>7665</v>
      </c>
      <c r="G1193" s="0" t="n">
        <v>0</v>
      </c>
      <c r="H1193" s="0" t="n">
        <f aca="false">21*E1193</f>
        <v>42</v>
      </c>
      <c r="I1193" s="0" t="n">
        <f aca="false">F1193+G1193</f>
        <v>7665</v>
      </c>
      <c r="J1193" s="0" t="n">
        <f aca="false">I1193+H1193</f>
        <v>7707</v>
      </c>
      <c r="K1193" s="0" t="n">
        <f aca="false">C1193-J1193</f>
        <v>0</v>
      </c>
    </row>
    <row r="1194" customFormat="false" ht="29.85" hidden="false" customHeight="false" outlineLevel="0" collapsed="false">
      <c r="A1194" s="134" t="n">
        <v>205315549</v>
      </c>
      <c r="B1194" s="18" t="s">
        <v>6393</v>
      </c>
      <c r="C1194" s="19" t="n">
        <v>7707</v>
      </c>
      <c r="D1194" s="135" t="n">
        <v>205315549</v>
      </c>
      <c r="E1194" s="0" t="n">
        <v>2</v>
      </c>
      <c r="F1194" s="0" t="n">
        <v>7665</v>
      </c>
      <c r="G1194" s="0" t="n">
        <v>0</v>
      </c>
      <c r="H1194" s="0" t="n">
        <f aca="false">21*E1194</f>
        <v>42</v>
      </c>
      <c r="I1194" s="0" t="n">
        <f aca="false">F1194+G1194</f>
        <v>7665</v>
      </c>
      <c r="J1194" s="0" t="n">
        <f aca="false">I1194+H1194</f>
        <v>7707</v>
      </c>
      <c r="K1194" s="0" t="n">
        <f aca="false">C1194-J1194</f>
        <v>0</v>
      </c>
    </row>
    <row r="1195" customFormat="false" ht="29.85" hidden="false" customHeight="false" outlineLevel="0" collapsed="false">
      <c r="A1195" s="134" t="n">
        <v>205315560</v>
      </c>
      <c r="B1195" s="18" t="s">
        <v>6651</v>
      </c>
      <c r="C1195" s="19" t="n">
        <v>23121</v>
      </c>
      <c r="D1195" s="135" t="n">
        <v>205315560</v>
      </c>
      <c r="E1195" s="0" t="n">
        <v>6</v>
      </c>
      <c r="F1195" s="0" t="n">
        <v>22995</v>
      </c>
      <c r="G1195" s="0" t="n">
        <v>0</v>
      </c>
      <c r="H1195" s="0" t="n">
        <f aca="false">21*E1195</f>
        <v>126</v>
      </c>
      <c r="I1195" s="0" t="n">
        <f aca="false">F1195+G1195</f>
        <v>22995</v>
      </c>
      <c r="J1195" s="0" t="n">
        <f aca="false">I1195+H1195</f>
        <v>23121</v>
      </c>
      <c r="K1195" s="0" t="n">
        <f aca="false">C1195-J1195</f>
        <v>0</v>
      </c>
    </row>
    <row r="1196" customFormat="false" ht="29.85" hidden="false" customHeight="false" outlineLevel="0" collapsed="false">
      <c r="A1196" s="134" t="n">
        <v>205315624</v>
      </c>
      <c r="B1196" s="18" t="s">
        <v>6524</v>
      </c>
      <c r="C1196" s="19" t="n">
        <v>11560.5</v>
      </c>
      <c r="D1196" s="135" t="n">
        <v>205315624</v>
      </c>
      <c r="E1196" s="0" t="n">
        <v>3</v>
      </c>
      <c r="F1196" s="0" t="n">
        <v>11497.5</v>
      </c>
      <c r="G1196" s="0" t="n">
        <v>0</v>
      </c>
      <c r="H1196" s="0" t="n">
        <f aca="false">21*E1196</f>
        <v>63</v>
      </c>
      <c r="I1196" s="0" t="n">
        <f aca="false">F1196+G1196</f>
        <v>11497.5</v>
      </c>
      <c r="J1196" s="0" t="n">
        <f aca="false">I1196+H1196</f>
        <v>11560.5</v>
      </c>
      <c r="K1196" s="0" t="n">
        <f aca="false">C1196-J1196</f>
        <v>0</v>
      </c>
    </row>
    <row r="1197" customFormat="false" ht="29.85" hidden="false" customHeight="false" outlineLevel="0" collapsed="false">
      <c r="A1197" s="134" t="n">
        <v>205315636</v>
      </c>
      <c r="B1197" s="18" t="s">
        <v>6519</v>
      </c>
      <c r="C1197" s="19" t="n">
        <v>11560.5</v>
      </c>
      <c r="D1197" s="135" t="n">
        <v>205315636</v>
      </c>
      <c r="E1197" s="0" t="n">
        <v>3</v>
      </c>
      <c r="F1197" s="0" t="n">
        <v>11497.5</v>
      </c>
      <c r="G1197" s="0" t="n">
        <v>0</v>
      </c>
      <c r="H1197" s="0" t="n">
        <f aca="false">21*E1197</f>
        <v>63</v>
      </c>
      <c r="I1197" s="0" t="n">
        <f aca="false">F1197+G1197</f>
        <v>11497.5</v>
      </c>
      <c r="J1197" s="0" t="n">
        <f aca="false">I1197+H1197</f>
        <v>11560.5</v>
      </c>
      <c r="K1197" s="0" t="n">
        <f aca="false">C1197-J1197</f>
        <v>0</v>
      </c>
    </row>
    <row r="1198" customFormat="false" ht="29.85" hidden="false" customHeight="false" outlineLevel="0" collapsed="false">
      <c r="A1198" s="134" t="n">
        <v>205315640</v>
      </c>
      <c r="B1198" s="18" t="s">
        <v>6421</v>
      </c>
      <c r="C1198" s="19" t="n">
        <v>7707</v>
      </c>
      <c r="D1198" s="135" t="n">
        <v>205315640</v>
      </c>
      <c r="E1198" s="0" t="n">
        <v>2</v>
      </c>
      <c r="F1198" s="0" t="n">
        <v>7665</v>
      </c>
      <c r="G1198" s="0" t="n">
        <v>0</v>
      </c>
      <c r="H1198" s="0" t="n">
        <f aca="false">21*E1198</f>
        <v>42</v>
      </c>
      <c r="I1198" s="0" t="n">
        <f aca="false">F1198+G1198</f>
        <v>7665</v>
      </c>
      <c r="J1198" s="0" t="n">
        <f aca="false">I1198+H1198</f>
        <v>7707</v>
      </c>
      <c r="K1198" s="0" t="n">
        <f aca="false">C1198-J1198</f>
        <v>0</v>
      </c>
    </row>
    <row r="1199" customFormat="false" ht="29.85" hidden="false" customHeight="false" outlineLevel="0" collapsed="false">
      <c r="A1199" s="134" t="n">
        <v>205315659</v>
      </c>
      <c r="B1199" s="18" t="s">
        <v>6638</v>
      </c>
      <c r="C1199" s="19" t="n">
        <v>15414</v>
      </c>
      <c r="D1199" s="135" t="n">
        <v>205315659</v>
      </c>
      <c r="E1199" s="0" t="n">
        <v>4</v>
      </c>
      <c r="F1199" s="0" t="n">
        <v>15330</v>
      </c>
      <c r="G1199" s="0" t="n">
        <v>0</v>
      </c>
      <c r="H1199" s="0" t="n">
        <f aca="false">21*E1199</f>
        <v>84</v>
      </c>
      <c r="I1199" s="0" t="n">
        <f aca="false">F1199+G1199</f>
        <v>15330</v>
      </c>
      <c r="J1199" s="0" t="n">
        <f aca="false">I1199+H1199</f>
        <v>15414</v>
      </c>
      <c r="K1199" s="0" t="n">
        <f aca="false">C1199-J1199</f>
        <v>0</v>
      </c>
    </row>
    <row r="1200" customFormat="false" ht="29.85" hidden="false" customHeight="false" outlineLevel="0" collapsed="false">
      <c r="A1200" s="134" t="n">
        <v>205315660</v>
      </c>
      <c r="B1200" s="18" t="s">
        <v>6154</v>
      </c>
      <c r="C1200" s="19" t="n">
        <v>5743.4</v>
      </c>
      <c r="D1200" s="136" t="n">
        <v>205315660</v>
      </c>
      <c r="E1200" s="78" t="n">
        <v>1</v>
      </c>
      <c r="F1200" s="78" t="n">
        <v>5722.4</v>
      </c>
      <c r="G1200" s="78" t="n">
        <v>0</v>
      </c>
      <c r="H1200" s="78" t="n">
        <f aca="false">21*E1200</f>
        <v>21</v>
      </c>
      <c r="I1200" s="78" t="n">
        <f aca="false">F1200+G1200</f>
        <v>5722.4</v>
      </c>
      <c r="J1200" s="78" t="n">
        <f aca="false">I1200+H1200</f>
        <v>5743.4</v>
      </c>
      <c r="K1200" s="0" t="n">
        <f aca="false">C1200-J1200</f>
        <v>0</v>
      </c>
    </row>
    <row r="1201" customFormat="false" ht="29.85" hidden="false" customHeight="false" outlineLevel="0" collapsed="false">
      <c r="A1201" s="139" t="n">
        <v>205315664</v>
      </c>
      <c r="B1201" s="18" t="s">
        <v>290</v>
      </c>
      <c r="C1201" s="19" t="n">
        <v>7707</v>
      </c>
      <c r="D1201" s="135" t="n">
        <v>205315664</v>
      </c>
      <c r="E1201" s="0" t="n">
        <v>2</v>
      </c>
      <c r="F1201" s="0" t="n">
        <v>7665</v>
      </c>
      <c r="G1201" s="0" t="n">
        <v>0</v>
      </c>
      <c r="H1201" s="0" t="n">
        <f aca="false">21*E1201</f>
        <v>42</v>
      </c>
      <c r="I1201" s="0" t="n">
        <f aca="false">F1201+G1201</f>
        <v>7665</v>
      </c>
      <c r="J1201" s="0" t="n">
        <f aca="false">I1201+H1201</f>
        <v>7707</v>
      </c>
      <c r="K1201" s="0" t="n">
        <f aca="false">C1201-J1201</f>
        <v>0</v>
      </c>
    </row>
    <row r="1202" customFormat="false" ht="29.85" hidden="false" customHeight="false" outlineLevel="0" collapsed="false">
      <c r="A1202" s="134" t="n">
        <v>205315674</v>
      </c>
      <c r="B1202" s="18" t="s">
        <v>6396</v>
      </c>
      <c r="C1202" s="19" t="n">
        <v>7707</v>
      </c>
      <c r="D1202" s="135" t="n">
        <v>205315674</v>
      </c>
      <c r="E1202" s="0" t="n">
        <v>2</v>
      </c>
      <c r="F1202" s="0" t="n">
        <v>7665</v>
      </c>
      <c r="G1202" s="0" t="n">
        <v>0</v>
      </c>
      <c r="H1202" s="0" t="n">
        <f aca="false">21*E1202</f>
        <v>42</v>
      </c>
      <c r="I1202" s="0" t="n">
        <f aca="false">F1202+G1202</f>
        <v>7665</v>
      </c>
      <c r="J1202" s="0" t="n">
        <f aca="false">I1202+H1202</f>
        <v>7707</v>
      </c>
      <c r="K1202" s="0" t="n">
        <f aca="false">C1202-J1202</f>
        <v>0</v>
      </c>
    </row>
    <row r="1203" customFormat="false" ht="29.85" hidden="false" customHeight="false" outlineLevel="0" collapsed="false">
      <c r="A1203" s="134" t="n">
        <v>205315688</v>
      </c>
      <c r="B1203" s="18" t="s">
        <v>6565</v>
      </c>
      <c r="C1203" s="19" t="n">
        <v>15414</v>
      </c>
      <c r="D1203" s="135" t="n">
        <v>205315688</v>
      </c>
      <c r="E1203" s="0" t="n">
        <v>4</v>
      </c>
      <c r="F1203" s="0" t="n">
        <v>15330</v>
      </c>
      <c r="G1203" s="0" t="n">
        <v>0</v>
      </c>
      <c r="H1203" s="0" t="n">
        <f aca="false">21*E1203</f>
        <v>84</v>
      </c>
      <c r="I1203" s="0" t="n">
        <f aca="false">F1203+G1203</f>
        <v>15330</v>
      </c>
      <c r="J1203" s="0" t="n">
        <f aca="false">I1203+H1203</f>
        <v>15414</v>
      </c>
      <c r="K1203" s="0" t="n">
        <f aca="false">C1203-J1203</f>
        <v>0</v>
      </c>
    </row>
    <row r="1204" customFormat="false" ht="29.85" hidden="false" customHeight="false" outlineLevel="0" collapsed="false">
      <c r="A1204" s="134" t="n">
        <v>205315712</v>
      </c>
      <c r="B1204" s="18" t="s">
        <v>6160</v>
      </c>
      <c r="C1204" s="19" t="n">
        <v>3853.5</v>
      </c>
      <c r="D1204" s="135" t="n">
        <v>205315712</v>
      </c>
      <c r="E1204" s="0" t="n">
        <v>1</v>
      </c>
      <c r="F1204" s="0" t="n">
        <v>3832.5</v>
      </c>
      <c r="G1204" s="0" t="n">
        <v>0</v>
      </c>
      <c r="H1204" s="0" t="n">
        <f aca="false">21*E1204</f>
        <v>21</v>
      </c>
      <c r="I1204" s="0" t="n">
        <f aca="false">F1204+G1204</f>
        <v>3832.5</v>
      </c>
      <c r="J1204" s="0" t="n">
        <f aca="false">I1204+H1204</f>
        <v>3853.5</v>
      </c>
      <c r="K1204" s="0" t="n">
        <f aca="false">C1204-J1204</f>
        <v>0</v>
      </c>
    </row>
    <row r="1205" customFormat="false" ht="29.85" hidden="false" customHeight="false" outlineLevel="0" collapsed="false">
      <c r="A1205" s="134" t="n">
        <v>205315712</v>
      </c>
      <c r="B1205" s="18" t="s">
        <v>6161</v>
      </c>
      <c r="C1205" s="19" t="n">
        <v>3853.5</v>
      </c>
      <c r="D1205" s="135" t="n">
        <v>205315712</v>
      </c>
      <c r="E1205" s="0" t="n">
        <v>1</v>
      </c>
      <c r="F1205" s="0" t="n">
        <v>3832.5</v>
      </c>
      <c r="G1205" s="0" t="n">
        <v>0</v>
      </c>
      <c r="H1205" s="0" t="n">
        <f aca="false">21*E1205</f>
        <v>21</v>
      </c>
      <c r="I1205" s="0" t="n">
        <f aca="false">F1205+G1205</f>
        <v>3832.5</v>
      </c>
      <c r="J1205" s="0" t="n">
        <f aca="false">I1205+H1205</f>
        <v>3853.5</v>
      </c>
      <c r="K1205" s="0" t="n">
        <f aca="false">C1205-J1205</f>
        <v>0</v>
      </c>
    </row>
    <row r="1206" customFormat="false" ht="29.85" hidden="false" customHeight="false" outlineLevel="0" collapsed="false">
      <c r="A1206" s="134" t="n">
        <v>205315728</v>
      </c>
      <c r="B1206" s="18" t="s">
        <v>6515</v>
      </c>
      <c r="C1206" s="19" t="n">
        <v>11560.5</v>
      </c>
      <c r="D1206" s="135" t="n">
        <v>205315728</v>
      </c>
      <c r="E1206" s="0" t="n">
        <v>3</v>
      </c>
      <c r="F1206" s="0" t="n">
        <v>11497.5</v>
      </c>
      <c r="G1206" s="0" t="n">
        <v>0</v>
      </c>
      <c r="H1206" s="0" t="n">
        <f aca="false">21*E1206</f>
        <v>63</v>
      </c>
      <c r="I1206" s="0" t="n">
        <f aca="false">F1206+G1206</f>
        <v>11497.5</v>
      </c>
      <c r="J1206" s="0" t="n">
        <f aca="false">I1206+H1206</f>
        <v>11560.5</v>
      </c>
      <c r="K1206" s="0" t="n">
        <f aca="false">C1206-J1206</f>
        <v>0</v>
      </c>
    </row>
    <row r="1207" customFormat="false" ht="29.85" hidden="false" customHeight="false" outlineLevel="0" collapsed="false">
      <c r="A1207" s="134" t="n">
        <v>205315739</v>
      </c>
      <c r="B1207" s="18" t="s">
        <v>6429</v>
      </c>
      <c r="C1207" s="19" t="n">
        <v>7707</v>
      </c>
      <c r="D1207" s="135" t="n">
        <v>205315739</v>
      </c>
      <c r="E1207" s="0" t="n">
        <v>2</v>
      </c>
      <c r="F1207" s="0" t="n">
        <v>7665</v>
      </c>
      <c r="G1207" s="0" t="n">
        <v>0</v>
      </c>
      <c r="H1207" s="0" t="n">
        <f aca="false">21*E1207</f>
        <v>42</v>
      </c>
      <c r="I1207" s="0" t="n">
        <f aca="false">F1207+G1207</f>
        <v>7665</v>
      </c>
      <c r="J1207" s="0" t="n">
        <f aca="false">I1207+H1207</f>
        <v>7707</v>
      </c>
      <c r="K1207" s="0" t="n">
        <f aca="false">C1207-J1207</f>
        <v>0</v>
      </c>
    </row>
    <row r="1208" customFormat="false" ht="29.85" hidden="false" customHeight="false" outlineLevel="0" collapsed="false">
      <c r="A1208" s="134" t="n">
        <v>205315756</v>
      </c>
      <c r="B1208" s="18" t="s">
        <v>6536</v>
      </c>
      <c r="C1208" s="19" t="n">
        <v>15414</v>
      </c>
      <c r="D1208" s="135" t="n">
        <v>205315756</v>
      </c>
      <c r="E1208" s="0" t="n">
        <v>4</v>
      </c>
      <c r="F1208" s="0" t="n">
        <v>15330</v>
      </c>
      <c r="G1208" s="0" t="n">
        <v>0</v>
      </c>
      <c r="H1208" s="0" t="n">
        <f aca="false">21*E1208</f>
        <v>84</v>
      </c>
      <c r="I1208" s="0" t="n">
        <f aca="false">F1208+G1208</f>
        <v>15330</v>
      </c>
      <c r="J1208" s="0" t="n">
        <f aca="false">I1208+H1208</f>
        <v>15414</v>
      </c>
      <c r="K1208" s="0" t="n">
        <f aca="false">C1208-J1208</f>
        <v>0</v>
      </c>
    </row>
    <row r="1209" customFormat="false" ht="29.85" hidden="false" customHeight="false" outlineLevel="0" collapsed="false">
      <c r="A1209" s="134" t="n">
        <v>205315756</v>
      </c>
      <c r="B1209" s="18" t="s">
        <v>6537</v>
      </c>
      <c r="C1209" s="19" t="n">
        <v>15414</v>
      </c>
      <c r="D1209" s="135" t="n">
        <v>205315756</v>
      </c>
      <c r="E1209" s="0" t="n">
        <v>4</v>
      </c>
      <c r="F1209" s="0" t="n">
        <v>15330</v>
      </c>
      <c r="G1209" s="0" t="n">
        <v>0</v>
      </c>
      <c r="H1209" s="0" t="n">
        <f aca="false">21*E1209</f>
        <v>84</v>
      </c>
      <c r="I1209" s="0" t="n">
        <f aca="false">F1209+G1209</f>
        <v>15330</v>
      </c>
      <c r="J1209" s="0" t="n">
        <f aca="false">I1209+H1209</f>
        <v>15414</v>
      </c>
      <c r="K1209" s="0" t="n">
        <f aca="false">C1209-J1209</f>
        <v>0</v>
      </c>
    </row>
    <row r="1210" customFormat="false" ht="29.85" hidden="false" customHeight="false" outlineLevel="0" collapsed="false">
      <c r="A1210" s="134" t="n">
        <v>205315771</v>
      </c>
      <c r="B1210" s="18" t="s">
        <v>6294</v>
      </c>
      <c r="C1210" s="19" t="n">
        <v>3853.5</v>
      </c>
      <c r="D1210" s="135" t="n">
        <v>205315771</v>
      </c>
      <c r="E1210" s="0" t="n">
        <v>1</v>
      </c>
      <c r="F1210" s="0" t="n">
        <v>3832.5</v>
      </c>
      <c r="G1210" s="0" t="n">
        <v>0</v>
      </c>
      <c r="H1210" s="0" t="n">
        <f aca="false">21*E1210</f>
        <v>21</v>
      </c>
      <c r="I1210" s="0" t="n">
        <f aca="false">F1210+G1210</f>
        <v>3832.5</v>
      </c>
      <c r="J1210" s="0" t="n">
        <f aca="false">I1210+H1210</f>
        <v>3853.5</v>
      </c>
      <c r="K1210" s="0" t="n">
        <f aca="false">C1210-J1210</f>
        <v>0</v>
      </c>
    </row>
    <row r="1211" s="43" customFormat="true" ht="29.85" hidden="false" customHeight="false" outlineLevel="0" collapsed="false">
      <c r="A1211" s="134" t="n">
        <v>205315785</v>
      </c>
      <c r="B1211" s="18" t="s">
        <v>6634</v>
      </c>
      <c r="C1211" s="19" t="n">
        <v>19267.5</v>
      </c>
      <c r="D1211" s="135" t="n">
        <v>205315785</v>
      </c>
      <c r="E1211" s="0" t="n">
        <v>5</v>
      </c>
      <c r="F1211" s="0" t="n">
        <v>19162.5</v>
      </c>
      <c r="G1211" s="0" t="n">
        <v>0</v>
      </c>
      <c r="H1211" s="0" t="n">
        <f aca="false">21*E1211</f>
        <v>105</v>
      </c>
      <c r="I1211" s="0" t="n">
        <f aca="false">F1211+G1211</f>
        <v>19162.5</v>
      </c>
      <c r="J1211" s="0" t="n">
        <f aca="false">I1211+H1211</f>
        <v>19267.5</v>
      </c>
      <c r="K1211" s="0" t="n">
        <f aca="false">C1211-J1211</f>
        <v>0</v>
      </c>
      <c r="AMC1211" s="0"/>
      <c r="AMD1211" s="0"/>
      <c r="AME1211" s="0"/>
      <c r="AMF1211" s="0"/>
      <c r="AMG1211" s="0"/>
      <c r="AMH1211" s="0"/>
      <c r="AMI1211" s="0"/>
      <c r="AMJ1211" s="0"/>
    </row>
    <row r="1212" customFormat="false" ht="29.85" hidden="false" customHeight="false" outlineLevel="0" collapsed="false">
      <c r="A1212" s="134" t="n">
        <v>205315785</v>
      </c>
      <c r="B1212" s="18" t="s">
        <v>6635</v>
      </c>
      <c r="C1212" s="19" t="n">
        <v>19267.5</v>
      </c>
      <c r="D1212" s="135" t="n">
        <v>205315785</v>
      </c>
      <c r="E1212" s="0" t="n">
        <v>5</v>
      </c>
      <c r="F1212" s="0" t="n">
        <v>19162.5</v>
      </c>
      <c r="G1212" s="0" t="n">
        <v>0</v>
      </c>
      <c r="H1212" s="0" t="n">
        <f aca="false">21*E1212</f>
        <v>105</v>
      </c>
      <c r="I1212" s="0" t="n">
        <f aca="false">F1212+G1212</f>
        <v>19162.5</v>
      </c>
      <c r="J1212" s="0" t="n">
        <f aca="false">I1212+H1212</f>
        <v>19267.5</v>
      </c>
      <c r="K1212" s="0" t="n">
        <f aca="false">C1212-J1212</f>
        <v>0</v>
      </c>
    </row>
    <row r="1213" customFormat="false" ht="29.85" hidden="false" customHeight="false" outlineLevel="0" collapsed="false">
      <c r="A1213" s="134" t="n">
        <v>205315798</v>
      </c>
      <c r="B1213" s="18" t="s">
        <v>6562</v>
      </c>
      <c r="C1213" s="19" t="n">
        <v>15414</v>
      </c>
      <c r="D1213" s="135" t="n">
        <v>205315798</v>
      </c>
      <c r="E1213" s="0" t="n">
        <v>4</v>
      </c>
      <c r="F1213" s="0" t="n">
        <v>15330</v>
      </c>
      <c r="G1213" s="0" t="n">
        <v>0</v>
      </c>
      <c r="H1213" s="0" t="n">
        <f aca="false">21*E1213</f>
        <v>84</v>
      </c>
      <c r="I1213" s="0" t="n">
        <f aca="false">F1213+G1213</f>
        <v>15330</v>
      </c>
      <c r="J1213" s="0" t="n">
        <f aca="false">I1213+H1213</f>
        <v>15414</v>
      </c>
      <c r="K1213" s="0" t="n">
        <f aca="false">C1213-J1213</f>
        <v>0</v>
      </c>
    </row>
    <row r="1214" customFormat="false" ht="29.85" hidden="false" customHeight="false" outlineLevel="0" collapsed="false">
      <c r="A1214" s="134" t="n">
        <v>205315803</v>
      </c>
      <c r="B1214" s="18" t="s">
        <v>6823</v>
      </c>
      <c r="C1214" s="19" t="n">
        <v>11560.5</v>
      </c>
      <c r="D1214" s="135" t="n">
        <v>205315803</v>
      </c>
      <c r="E1214" s="0" t="n">
        <v>3</v>
      </c>
      <c r="F1214" s="0" t="n">
        <v>11497.5</v>
      </c>
      <c r="G1214" s="0" t="n">
        <v>0</v>
      </c>
      <c r="H1214" s="0" t="n">
        <f aca="false">21*E1214</f>
        <v>63</v>
      </c>
      <c r="I1214" s="0" t="n">
        <f aca="false">F1214+G1214</f>
        <v>11497.5</v>
      </c>
      <c r="J1214" s="0" t="n">
        <f aca="false">I1214+H1214</f>
        <v>11560.5</v>
      </c>
      <c r="K1214" s="0" t="n">
        <f aca="false">C1214-J1214</f>
        <v>0</v>
      </c>
    </row>
    <row r="1215" s="65" customFormat="true" ht="29.85" hidden="false" customHeight="false" outlineLevel="0" collapsed="false">
      <c r="A1215" s="134" t="n">
        <v>205315813</v>
      </c>
      <c r="B1215" s="18" t="s">
        <v>6617</v>
      </c>
      <c r="C1215" s="19" t="n">
        <v>19267.5</v>
      </c>
      <c r="D1215" s="135" t="n">
        <v>205315813</v>
      </c>
      <c r="E1215" s="0" t="n">
        <v>5</v>
      </c>
      <c r="F1215" s="0" t="n">
        <v>19162.5</v>
      </c>
      <c r="G1215" s="0" t="n">
        <v>0</v>
      </c>
      <c r="H1215" s="0" t="n">
        <f aca="false">21*E1215</f>
        <v>105</v>
      </c>
      <c r="I1215" s="0" t="n">
        <f aca="false">F1215+G1215</f>
        <v>19162.5</v>
      </c>
      <c r="J1215" s="0" t="n">
        <f aca="false">I1215+H1215</f>
        <v>19267.5</v>
      </c>
      <c r="K1215" s="0" t="n">
        <f aca="false">C1215-J1215</f>
        <v>0</v>
      </c>
      <c r="AMC1215" s="0"/>
      <c r="AMD1215" s="0"/>
      <c r="AME1215" s="0"/>
      <c r="AMF1215" s="0"/>
      <c r="AMG1215" s="0"/>
      <c r="AMH1215" s="0"/>
      <c r="AMI1215" s="0"/>
      <c r="AMJ1215" s="0"/>
    </row>
    <row r="1216" customFormat="false" ht="29.85" hidden="false" customHeight="false" outlineLevel="0" collapsed="false">
      <c r="A1216" s="134" t="n">
        <v>205315816</v>
      </c>
      <c r="B1216" s="18" t="s">
        <v>6719</v>
      </c>
      <c r="C1216" s="19" t="n">
        <v>38535</v>
      </c>
      <c r="D1216" s="135" t="n">
        <v>205315816</v>
      </c>
      <c r="E1216" s="0" t="n">
        <v>10</v>
      </c>
      <c r="F1216" s="0" t="n">
        <v>38325</v>
      </c>
      <c r="G1216" s="0" t="n">
        <v>0</v>
      </c>
      <c r="H1216" s="0" t="n">
        <f aca="false">21*E1216</f>
        <v>210</v>
      </c>
      <c r="I1216" s="0" t="n">
        <f aca="false">F1216+G1216</f>
        <v>38325</v>
      </c>
      <c r="J1216" s="0" t="n">
        <f aca="false">I1216+H1216</f>
        <v>38535</v>
      </c>
      <c r="K1216" s="0" t="n">
        <f aca="false">C1216-J1216</f>
        <v>0</v>
      </c>
    </row>
    <row r="1217" customFormat="false" ht="29.85" hidden="false" customHeight="false" outlineLevel="0" collapsed="false">
      <c r="A1217" s="134" t="n">
        <v>205315817</v>
      </c>
      <c r="B1217" s="18" t="s">
        <v>6826</v>
      </c>
      <c r="C1217" s="19" t="n">
        <v>11560.5</v>
      </c>
      <c r="D1217" s="135" t="n">
        <v>205315817</v>
      </c>
      <c r="E1217" s="0" t="n">
        <v>3</v>
      </c>
      <c r="F1217" s="0" t="n">
        <v>11497.5</v>
      </c>
      <c r="G1217" s="0" t="n">
        <v>0</v>
      </c>
      <c r="H1217" s="0" t="n">
        <f aca="false">21*E1217</f>
        <v>63</v>
      </c>
      <c r="I1217" s="0" t="n">
        <f aca="false">F1217+G1217</f>
        <v>11497.5</v>
      </c>
      <c r="J1217" s="0" t="n">
        <f aca="false">I1217+H1217</f>
        <v>11560.5</v>
      </c>
      <c r="K1217" s="0" t="n">
        <f aca="false">C1217-J1217</f>
        <v>0</v>
      </c>
    </row>
    <row r="1218" customFormat="false" ht="29.85" hidden="false" customHeight="false" outlineLevel="0" collapsed="false">
      <c r="A1218" s="134" t="n">
        <v>205315840</v>
      </c>
      <c r="B1218" s="18" t="s">
        <v>6546</v>
      </c>
      <c r="C1218" s="19" t="n">
        <v>15414</v>
      </c>
      <c r="D1218" s="135" t="n">
        <v>205315840</v>
      </c>
      <c r="E1218" s="0" t="n">
        <v>4</v>
      </c>
      <c r="F1218" s="0" t="n">
        <v>15330</v>
      </c>
      <c r="G1218" s="0" t="n">
        <v>0</v>
      </c>
      <c r="H1218" s="0" t="n">
        <f aca="false">21*E1218</f>
        <v>84</v>
      </c>
      <c r="I1218" s="0" t="n">
        <f aca="false">F1218+G1218</f>
        <v>15330</v>
      </c>
      <c r="J1218" s="0" t="n">
        <f aca="false">I1218+H1218</f>
        <v>15414</v>
      </c>
      <c r="K1218" s="0" t="n">
        <f aca="false">C1218-J1218</f>
        <v>0</v>
      </c>
    </row>
    <row r="1219" customFormat="false" ht="29.85" hidden="false" customHeight="false" outlineLevel="0" collapsed="false">
      <c r="A1219" s="134" t="n">
        <v>205315858</v>
      </c>
      <c r="B1219" s="18" t="s">
        <v>6300</v>
      </c>
      <c r="C1219" s="19" t="n">
        <v>5743.4</v>
      </c>
      <c r="D1219" s="136" t="n">
        <v>205315858</v>
      </c>
      <c r="E1219" s="78" t="n">
        <v>1</v>
      </c>
      <c r="F1219" s="78" t="n">
        <v>5722.4</v>
      </c>
      <c r="G1219" s="78" t="n">
        <v>0</v>
      </c>
      <c r="H1219" s="78" t="n">
        <f aca="false">21*E1219</f>
        <v>21</v>
      </c>
      <c r="I1219" s="78" t="n">
        <f aca="false">F1219+G1219</f>
        <v>5722.4</v>
      </c>
      <c r="J1219" s="78" t="n">
        <f aca="false">I1219+H1219</f>
        <v>5743.4</v>
      </c>
      <c r="K1219" s="0" t="n">
        <f aca="false">C1219-J1219</f>
        <v>0</v>
      </c>
    </row>
    <row r="1220" customFormat="false" ht="29.85" hidden="false" customHeight="false" outlineLevel="0" collapsed="false">
      <c r="A1220" s="134" t="n">
        <v>205315873</v>
      </c>
      <c r="B1220" s="18" t="s">
        <v>6407</v>
      </c>
      <c r="C1220" s="19" t="n">
        <v>7707</v>
      </c>
      <c r="D1220" s="135" t="n">
        <v>205315873</v>
      </c>
      <c r="E1220" s="0" t="n">
        <v>2</v>
      </c>
      <c r="F1220" s="0" t="n">
        <v>7665</v>
      </c>
      <c r="G1220" s="0" t="n">
        <v>0</v>
      </c>
      <c r="H1220" s="0" t="n">
        <f aca="false">21*E1220</f>
        <v>42</v>
      </c>
      <c r="I1220" s="0" t="n">
        <f aca="false">F1220+G1220</f>
        <v>7665</v>
      </c>
      <c r="J1220" s="0" t="n">
        <f aca="false">I1220+H1220</f>
        <v>7707</v>
      </c>
      <c r="K1220" s="0" t="n">
        <f aca="false">C1220-J1220</f>
        <v>0</v>
      </c>
    </row>
    <row r="1221" customFormat="false" ht="29.85" hidden="false" customHeight="false" outlineLevel="0" collapsed="false">
      <c r="A1221" s="134" t="n">
        <v>205315876</v>
      </c>
      <c r="B1221" s="18" t="s">
        <v>6692</v>
      </c>
      <c r="C1221" s="19" t="n">
        <v>26974.5</v>
      </c>
      <c r="D1221" s="135" t="n">
        <v>205315876</v>
      </c>
      <c r="E1221" s="0" t="n">
        <v>7</v>
      </c>
      <c r="F1221" s="0" t="n">
        <v>26827.5</v>
      </c>
      <c r="G1221" s="0" t="n">
        <v>0</v>
      </c>
      <c r="H1221" s="0" t="n">
        <f aca="false">21*E1221</f>
        <v>147</v>
      </c>
      <c r="I1221" s="0" t="n">
        <f aca="false">F1221+G1221</f>
        <v>26827.5</v>
      </c>
      <c r="J1221" s="0" t="n">
        <f aca="false">I1221+H1221</f>
        <v>26974.5</v>
      </c>
      <c r="K1221" s="0" t="n">
        <f aca="false">C1221-J1221</f>
        <v>0</v>
      </c>
    </row>
    <row r="1222" s="65" customFormat="true" ht="29.85" hidden="false" customHeight="false" outlineLevel="0" collapsed="false">
      <c r="A1222" s="134" t="n">
        <v>205315881</v>
      </c>
      <c r="B1222" s="18" t="s">
        <v>6686</v>
      </c>
      <c r="C1222" s="19" t="n">
        <v>26974.5</v>
      </c>
      <c r="D1222" s="135" t="n">
        <v>205315881</v>
      </c>
      <c r="E1222" s="0" t="n">
        <v>7</v>
      </c>
      <c r="F1222" s="0" t="n">
        <v>26827.5</v>
      </c>
      <c r="G1222" s="0" t="n">
        <v>0</v>
      </c>
      <c r="H1222" s="0" t="n">
        <f aca="false">21*E1222</f>
        <v>147</v>
      </c>
      <c r="I1222" s="0" t="n">
        <f aca="false">F1222+G1222</f>
        <v>26827.5</v>
      </c>
      <c r="J1222" s="0" t="n">
        <f aca="false">I1222+H1222</f>
        <v>26974.5</v>
      </c>
      <c r="K1222" s="0" t="n">
        <f aca="false">C1222-J1222</f>
        <v>0</v>
      </c>
      <c r="AMC1222" s="0"/>
      <c r="AMD1222" s="0"/>
      <c r="AME1222" s="0"/>
      <c r="AMF1222" s="0"/>
      <c r="AMG1222" s="0"/>
      <c r="AMH1222" s="0"/>
      <c r="AMI1222" s="0"/>
      <c r="AMJ1222" s="0"/>
    </row>
    <row r="1223" customFormat="false" ht="29.85" hidden="false" customHeight="false" outlineLevel="0" collapsed="false">
      <c r="A1223" s="134" t="n">
        <v>205315883</v>
      </c>
      <c r="B1223" s="18" t="s">
        <v>6446</v>
      </c>
      <c r="C1223" s="19" t="n">
        <v>7707</v>
      </c>
      <c r="D1223" s="135" t="n">
        <v>205315883</v>
      </c>
      <c r="E1223" s="0" t="n">
        <v>2</v>
      </c>
      <c r="F1223" s="0" t="n">
        <v>7665</v>
      </c>
      <c r="G1223" s="0" t="n">
        <v>0</v>
      </c>
      <c r="H1223" s="0" t="n">
        <f aca="false">21*E1223</f>
        <v>42</v>
      </c>
      <c r="I1223" s="0" t="n">
        <f aca="false">F1223+G1223</f>
        <v>7665</v>
      </c>
      <c r="J1223" s="0" t="n">
        <f aca="false">I1223+H1223</f>
        <v>7707</v>
      </c>
      <c r="K1223" s="0" t="n">
        <f aca="false">C1223-J1223</f>
        <v>0</v>
      </c>
    </row>
    <row r="1224" customFormat="false" ht="29.85" hidden="false" customHeight="false" outlineLevel="0" collapsed="false">
      <c r="A1224" s="134" t="n">
        <v>205315895</v>
      </c>
      <c r="B1224" s="18" t="s">
        <v>6665</v>
      </c>
      <c r="C1224" s="19" t="n">
        <v>23121</v>
      </c>
      <c r="D1224" s="135" t="n">
        <v>205315895</v>
      </c>
      <c r="E1224" s="0" t="n">
        <v>6</v>
      </c>
      <c r="F1224" s="0" t="n">
        <v>22995</v>
      </c>
      <c r="G1224" s="0" t="n">
        <v>0</v>
      </c>
      <c r="H1224" s="0" t="n">
        <f aca="false">21*E1224</f>
        <v>126</v>
      </c>
      <c r="I1224" s="0" t="n">
        <f aca="false">F1224+G1224</f>
        <v>22995</v>
      </c>
      <c r="J1224" s="0" t="n">
        <f aca="false">I1224+H1224</f>
        <v>23121</v>
      </c>
      <c r="K1224" s="0" t="n">
        <f aca="false">C1224-J1224</f>
        <v>0</v>
      </c>
    </row>
    <row r="1225" customFormat="false" ht="29.85" hidden="false" customHeight="false" outlineLevel="0" collapsed="false">
      <c r="A1225" s="134" t="n">
        <v>205315896</v>
      </c>
      <c r="B1225" s="18" t="s">
        <v>6439</v>
      </c>
      <c r="C1225" s="19" t="n">
        <v>7707</v>
      </c>
      <c r="D1225" s="135" t="n">
        <v>205315896</v>
      </c>
      <c r="E1225" s="0" t="n">
        <v>2</v>
      </c>
      <c r="F1225" s="0" t="n">
        <v>7665</v>
      </c>
      <c r="G1225" s="0" t="n">
        <v>0</v>
      </c>
      <c r="H1225" s="0" t="n">
        <f aca="false">21*E1225</f>
        <v>42</v>
      </c>
      <c r="I1225" s="0" t="n">
        <f aca="false">F1225+G1225</f>
        <v>7665</v>
      </c>
      <c r="J1225" s="0" t="n">
        <f aca="false">I1225+H1225</f>
        <v>7707</v>
      </c>
      <c r="K1225" s="0" t="n">
        <f aca="false">C1225-J1225</f>
        <v>0</v>
      </c>
    </row>
    <row r="1226" s="65" customFormat="true" ht="29.85" hidden="false" customHeight="false" outlineLevel="0" collapsed="false">
      <c r="A1226" s="134" t="n">
        <v>205315896</v>
      </c>
      <c r="B1226" s="18" t="s">
        <v>6440</v>
      </c>
      <c r="C1226" s="19" t="n">
        <v>7707</v>
      </c>
      <c r="D1226" s="135" t="n">
        <v>205315896</v>
      </c>
      <c r="E1226" s="0" t="n">
        <v>2</v>
      </c>
      <c r="F1226" s="0" t="n">
        <v>7665</v>
      </c>
      <c r="G1226" s="0" t="n">
        <v>0</v>
      </c>
      <c r="H1226" s="0" t="n">
        <f aca="false">21*E1226</f>
        <v>42</v>
      </c>
      <c r="I1226" s="0" t="n">
        <f aca="false">F1226+G1226</f>
        <v>7665</v>
      </c>
      <c r="J1226" s="0" t="n">
        <f aca="false">I1226+H1226</f>
        <v>7707</v>
      </c>
      <c r="K1226" s="0" t="n">
        <f aca="false">C1226-J1226</f>
        <v>0</v>
      </c>
      <c r="AMC1226" s="0"/>
      <c r="AMD1226" s="0"/>
      <c r="AME1226" s="0"/>
      <c r="AMF1226" s="0"/>
      <c r="AMG1226" s="0"/>
      <c r="AMH1226" s="0"/>
      <c r="AMI1226" s="0"/>
      <c r="AMJ1226" s="0"/>
    </row>
    <row r="1227" customFormat="false" ht="29.85" hidden="false" customHeight="false" outlineLevel="0" collapsed="false">
      <c r="A1227" s="134" t="n">
        <v>205315916</v>
      </c>
      <c r="B1227" s="18" t="s">
        <v>6469</v>
      </c>
      <c r="C1227" s="19" t="n">
        <v>7707</v>
      </c>
      <c r="D1227" s="135" t="n">
        <v>205315916</v>
      </c>
      <c r="E1227" s="0" t="n">
        <v>2</v>
      </c>
      <c r="F1227" s="0" t="n">
        <v>7665</v>
      </c>
      <c r="G1227" s="0" t="n">
        <v>0</v>
      </c>
      <c r="H1227" s="0" t="n">
        <f aca="false">21*E1227</f>
        <v>42</v>
      </c>
      <c r="I1227" s="0" t="n">
        <f aca="false">F1227+G1227</f>
        <v>7665</v>
      </c>
      <c r="J1227" s="0" t="n">
        <f aca="false">I1227+H1227</f>
        <v>7707</v>
      </c>
      <c r="K1227" s="0" t="n">
        <f aca="false">C1227-J1227</f>
        <v>0</v>
      </c>
    </row>
    <row r="1228" customFormat="false" ht="29.85" hidden="false" customHeight="false" outlineLevel="0" collapsed="false">
      <c r="A1228" s="134" t="n">
        <v>205315922</v>
      </c>
      <c r="B1228" s="18" t="s">
        <v>6790</v>
      </c>
      <c r="C1228" s="19" t="n">
        <v>3853.5</v>
      </c>
      <c r="D1228" s="135" t="n">
        <v>205315922</v>
      </c>
      <c r="E1228" s="0" t="n">
        <v>1</v>
      </c>
      <c r="F1228" s="0" t="n">
        <v>3832.5</v>
      </c>
      <c r="G1228" s="0" t="n">
        <v>0</v>
      </c>
      <c r="H1228" s="0" t="n">
        <f aca="false">21*E1228</f>
        <v>21</v>
      </c>
      <c r="I1228" s="0" t="n">
        <f aca="false">F1228+G1228</f>
        <v>3832.5</v>
      </c>
      <c r="J1228" s="0" t="n">
        <f aca="false">I1228+H1228</f>
        <v>3853.5</v>
      </c>
      <c r="K1228" s="0" t="n">
        <f aca="false">C1228-J1228</f>
        <v>0</v>
      </c>
    </row>
    <row r="1229" customFormat="false" ht="29.85" hidden="false" customHeight="false" outlineLevel="0" collapsed="false">
      <c r="A1229" s="134" t="n">
        <v>205315950</v>
      </c>
      <c r="B1229" s="18" t="s">
        <v>6208</v>
      </c>
      <c r="C1229" s="19" t="n">
        <v>5743.4</v>
      </c>
      <c r="D1229" s="136" t="n">
        <v>205315950</v>
      </c>
      <c r="E1229" s="78" t="n">
        <v>1</v>
      </c>
      <c r="F1229" s="78" t="n">
        <v>5722.4</v>
      </c>
      <c r="G1229" s="78" t="n">
        <v>0</v>
      </c>
      <c r="H1229" s="78" t="n">
        <f aca="false">21*E1229</f>
        <v>21</v>
      </c>
      <c r="I1229" s="78" t="n">
        <f aca="false">F1229+G1229</f>
        <v>5722.4</v>
      </c>
      <c r="J1229" s="78" t="n">
        <f aca="false">I1229+H1229</f>
        <v>5743.4</v>
      </c>
      <c r="K1229" s="0" t="n">
        <f aca="false">C1229-J1229</f>
        <v>0</v>
      </c>
    </row>
    <row r="1230" customFormat="false" ht="29.85" hidden="false" customHeight="false" outlineLevel="0" collapsed="false">
      <c r="A1230" s="134" t="n">
        <v>205315959</v>
      </c>
      <c r="B1230" s="18" t="s">
        <v>6480</v>
      </c>
      <c r="C1230" s="19" t="n">
        <v>7707</v>
      </c>
      <c r="D1230" s="135" t="n">
        <v>205315959</v>
      </c>
      <c r="E1230" s="0" t="n">
        <v>2</v>
      </c>
      <c r="F1230" s="0" t="n">
        <v>7665</v>
      </c>
      <c r="G1230" s="0" t="n">
        <v>0</v>
      </c>
      <c r="H1230" s="0" t="n">
        <f aca="false">21*E1230</f>
        <v>42</v>
      </c>
      <c r="I1230" s="0" t="n">
        <f aca="false">F1230+G1230</f>
        <v>7665</v>
      </c>
      <c r="J1230" s="0" t="n">
        <f aca="false">I1230+H1230</f>
        <v>7707</v>
      </c>
      <c r="K1230" s="0" t="n">
        <f aca="false">C1230-J1230</f>
        <v>0</v>
      </c>
    </row>
    <row r="1231" customFormat="false" ht="29.85" hidden="false" customHeight="false" outlineLevel="0" collapsed="false">
      <c r="A1231" s="134" t="n">
        <v>205315959</v>
      </c>
      <c r="B1231" s="18" t="s">
        <v>6481</v>
      </c>
      <c r="C1231" s="19" t="n">
        <v>7707</v>
      </c>
      <c r="D1231" s="135" t="n">
        <v>205315959</v>
      </c>
      <c r="E1231" s="0" t="n">
        <v>2</v>
      </c>
      <c r="F1231" s="0" t="n">
        <v>7665</v>
      </c>
      <c r="G1231" s="0" t="n">
        <v>0</v>
      </c>
      <c r="H1231" s="0" t="n">
        <f aca="false">21*E1231</f>
        <v>42</v>
      </c>
      <c r="I1231" s="0" t="n">
        <f aca="false">F1231+G1231</f>
        <v>7665</v>
      </c>
      <c r="J1231" s="0" t="n">
        <f aca="false">I1231+H1231</f>
        <v>7707</v>
      </c>
      <c r="K1231" s="0" t="n">
        <f aca="false">C1231-J1231</f>
        <v>0</v>
      </c>
    </row>
    <row r="1232" customFormat="false" ht="29.85" hidden="false" customHeight="false" outlineLevel="0" collapsed="false">
      <c r="A1232" s="134" t="n">
        <v>205315962</v>
      </c>
      <c r="B1232" s="18" t="s">
        <v>6418</v>
      </c>
      <c r="C1232" s="19" t="n">
        <v>7707</v>
      </c>
      <c r="D1232" s="135" t="n">
        <v>205315962</v>
      </c>
      <c r="E1232" s="0" t="n">
        <v>2</v>
      </c>
      <c r="F1232" s="0" t="n">
        <v>7665</v>
      </c>
      <c r="G1232" s="0" t="n">
        <v>0</v>
      </c>
      <c r="H1232" s="0" t="n">
        <f aca="false">21*E1232</f>
        <v>42</v>
      </c>
      <c r="I1232" s="0" t="n">
        <f aca="false">F1232+G1232</f>
        <v>7665</v>
      </c>
      <c r="J1232" s="0" t="n">
        <f aca="false">I1232+H1232</f>
        <v>7707</v>
      </c>
      <c r="K1232" s="0" t="n">
        <f aca="false">C1232-J1232</f>
        <v>0</v>
      </c>
    </row>
    <row r="1233" customFormat="false" ht="29.85" hidden="false" customHeight="false" outlineLevel="0" collapsed="false">
      <c r="A1233" s="134" t="n">
        <v>205315969</v>
      </c>
      <c r="B1233" s="18" t="s">
        <v>6383</v>
      </c>
      <c r="C1233" s="19" t="n">
        <v>7707</v>
      </c>
      <c r="D1233" s="135" t="n">
        <v>205315969</v>
      </c>
      <c r="E1233" s="0" t="n">
        <v>2</v>
      </c>
      <c r="F1233" s="0" t="n">
        <v>7665</v>
      </c>
      <c r="G1233" s="0" t="n">
        <v>0</v>
      </c>
      <c r="H1233" s="0" t="n">
        <f aca="false">21*E1233</f>
        <v>42</v>
      </c>
      <c r="I1233" s="0" t="n">
        <f aca="false">F1233+G1233</f>
        <v>7665</v>
      </c>
      <c r="J1233" s="0" t="n">
        <f aca="false">I1233+H1233</f>
        <v>7707</v>
      </c>
      <c r="K1233" s="0" t="n">
        <f aca="false">C1233-J1233</f>
        <v>0</v>
      </c>
    </row>
    <row r="1234" customFormat="false" ht="29.85" hidden="false" customHeight="false" outlineLevel="0" collapsed="false">
      <c r="A1234" s="134" t="n">
        <v>205315969</v>
      </c>
      <c r="B1234" s="18" t="s">
        <v>6384</v>
      </c>
      <c r="C1234" s="19" t="n">
        <v>7707</v>
      </c>
      <c r="D1234" s="135" t="n">
        <v>205315969</v>
      </c>
      <c r="E1234" s="0" t="n">
        <v>2</v>
      </c>
      <c r="F1234" s="0" t="n">
        <v>7665</v>
      </c>
      <c r="G1234" s="0" t="n">
        <v>0</v>
      </c>
      <c r="H1234" s="0" t="n">
        <f aca="false">21*E1234</f>
        <v>42</v>
      </c>
      <c r="I1234" s="0" t="n">
        <f aca="false">F1234+G1234</f>
        <v>7665</v>
      </c>
      <c r="J1234" s="0" t="n">
        <f aca="false">I1234+H1234</f>
        <v>7707</v>
      </c>
      <c r="K1234" s="0" t="n">
        <f aca="false">C1234-J1234</f>
        <v>0</v>
      </c>
    </row>
    <row r="1235" customFormat="false" ht="29.85" hidden="false" customHeight="false" outlineLevel="0" collapsed="false">
      <c r="A1235" s="134" t="n">
        <v>205315971</v>
      </c>
      <c r="B1235" s="18" t="s">
        <v>6843</v>
      </c>
      <c r="C1235" s="19" t="n">
        <v>7707</v>
      </c>
      <c r="D1235" s="135" t="n">
        <v>205315971</v>
      </c>
      <c r="E1235" s="0" t="n">
        <v>2</v>
      </c>
      <c r="F1235" s="0" t="n">
        <v>7665</v>
      </c>
      <c r="G1235" s="0" t="n">
        <v>0</v>
      </c>
      <c r="H1235" s="0" t="n">
        <f aca="false">21*E1235</f>
        <v>42</v>
      </c>
      <c r="I1235" s="0" t="n">
        <f aca="false">F1235+G1235</f>
        <v>7665</v>
      </c>
      <c r="J1235" s="0" t="n">
        <f aca="false">I1235+H1235</f>
        <v>7707</v>
      </c>
      <c r="K1235" s="0" t="n">
        <f aca="false">C1235-J1235</f>
        <v>0</v>
      </c>
    </row>
    <row r="1236" customFormat="false" ht="29.85" hidden="false" customHeight="false" outlineLevel="0" collapsed="false">
      <c r="A1236" s="134" t="n">
        <v>205315974</v>
      </c>
      <c r="B1236" s="18" t="s">
        <v>6151</v>
      </c>
      <c r="C1236" s="19" t="n">
        <v>3853.5</v>
      </c>
      <c r="D1236" s="135" t="n">
        <v>205315974</v>
      </c>
      <c r="E1236" s="0" t="n">
        <v>1</v>
      </c>
      <c r="F1236" s="0" t="n">
        <v>3832.5</v>
      </c>
      <c r="G1236" s="0" t="n">
        <v>0</v>
      </c>
      <c r="H1236" s="0" t="n">
        <f aca="false">21*E1236</f>
        <v>21</v>
      </c>
      <c r="I1236" s="0" t="n">
        <f aca="false">F1236+G1236</f>
        <v>3832.5</v>
      </c>
      <c r="J1236" s="0" t="n">
        <f aca="false">I1236+H1236</f>
        <v>3853.5</v>
      </c>
      <c r="K1236" s="0" t="n">
        <f aca="false">C1236-J1236</f>
        <v>0</v>
      </c>
    </row>
    <row r="1237" customFormat="false" ht="29.85" hidden="false" customHeight="false" outlineLevel="0" collapsed="false">
      <c r="A1237" s="134" t="n">
        <v>205315984</v>
      </c>
      <c r="B1237" s="18" t="s">
        <v>6498</v>
      </c>
      <c r="C1237" s="19" t="n">
        <v>7707</v>
      </c>
      <c r="D1237" s="135" t="n">
        <v>205315984</v>
      </c>
      <c r="E1237" s="0" t="n">
        <v>2</v>
      </c>
      <c r="F1237" s="0" t="n">
        <v>7665</v>
      </c>
      <c r="G1237" s="0" t="n">
        <v>0</v>
      </c>
      <c r="H1237" s="0" t="n">
        <f aca="false">21*E1237</f>
        <v>42</v>
      </c>
      <c r="I1237" s="0" t="n">
        <f aca="false">F1237+G1237</f>
        <v>7665</v>
      </c>
      <c r="J1237" s="0" t="n">
        <f aca="false">I1237+H1237</f>
        <v>7707</v>
      </c>
      <c r="K1237" s="0" t="n">
        <f aca="false">C1237-J1237</f>
        <v>0</v>
      </c>
    </row>
    <row r="1238" customFormat="false" ht="29.85" hidden="false" customHeight="false" outlineLevel="0" collapsed="false">
      <c r="A1238" s="134" t="n">
        <v>205315987</v>
      </c>
      <c r="B1238" s="18" t="s">
        <v>6449</v>
      </c>
      <c r="C1238" s="19" t="n">
        <v>7707</v>
      </c>
      <c r="D1238" s="135" t="n">
        <v>205315987</v>
      </c>
      <c r="E1238" s="0" t="n">
        <v>2</v>
      </c>
      <c r="F1238" s="0" t="n">
        <v>7665</v>
      </c>
      <c r="G1238" s="0" t="n">
        <v>0</v>
      </c>
      <c r="H1238" s="0" t="n">
        <f aca="false">21*E1238</f>
        <v>42</v>
      </c>
      <c r="I1238" s="0" t="n">
        <f aca="false">F1238+G1238</f>
        <v>7665</v>
      </c>
      <c r="J1238" s="0" t="n">
        <f aca="false">I1238+H1238</f>
        <v>7707</v>
      </c>
      <c r="K1238" s="0" t="n">
        <f aca="false">C1238-J1238</f>
        <v>0</v>
      </c>
    </row>
    <row r="1239" customFormat="false" ht="29.85" hidden="false" customHeight="false" outlineLevel="0" collapsed="false">
      <c r="A1239" s="134" t="n">
        <v>205315987</v>
      </c>
      <c r="B1239" s="18" t="s">
        <v>6450</v>
      </c>
      <c r="C1239" s="19" t="n">
        <v>7707</v>
      </c>
      <c r="D1239" s="135" t="n">
        <v>205315987</v>
      </c>
      <c r="E1239" s="0" t="n">
        <v>2</v>
      </c>
      <c r="F1239" s="0" t="n">
        <v>7665</v>
      </c>
      <c r="G1239" s="0" t="n">
        <v>0</v>
      </c>
      <c r="H1239" s="0" t="n">
        <f aca="false">21*E1239</f>
        <v>42</v>
      </c>
      <c r="I1239" s="0" t="n">
        <f aca="false">F1239+G1239</f>
        <v>7665</v>
      </c>
      <c r="J1239" s="0" t="n">
        <f aca="false">I1239+H1239</f>
        <v>7707</v>
      </c>
      <c r="K1239" s="0" t="n">
        <f aca="false">C1239-J1239</f>
        <v>0</v>
      </c>
    </row>
    <row r="1240" customFormat="false" ht="29.85" hidden="false" customHeight="false" outlineLevel="0" collapsed="false">
      <c r="A1240" s="134" t="n">
        <v>205315989</v>
      </c>
      <c r="B1240" s="18" t="s">
        <v>6729</v>
      </c>
      <c r="C1240" s="19" t="n">
        <v>38535</v>
      </c>
      <c r="D1240" s="135" t="n">
        <v>205315989</v>
      </c>
      <c r="E1240" s="0" t="n">
        <v>10</v>
      </c>
      <c r="F1240" s="0" t="n">
        <v>38325</v>
      </c>
      <c r="G1240" s="0" t="n">
        <v>0</v>
      </c>
      <c r="H1240" s="0" t="n">
        <f aca="false">21*E1240</f>
        <v>210</v>
      </c>
      <c r="I1240" s="0" t="n">
        <f aca="false">F1240+G1240</f>
        <v>38325</v>
      </c>
      <c r="J1240" s="0" t="n">
        <f aca="false">I1240+H1240</f>
        <v>38535</v>
      </c>
      <c r="K1240" s="0" t="n">
        <f aca="false">C1240-J1240</f>
        <v>0</v>
      </c>
    </row>
    <row r="1241" customFormat="false" ht="29.85" hidden="false" customHeight="false" outlineLevel="0" collapsed="false">
      <c r="A1241" s="134" t="n">
        <v>205315992</v>
      </c>
      <c r="B1241" s="18" t="s">
        <v>6580</v>
      </c>
      <c r="C1241" s="19" t="n">
        <v>15414</v>
      </c>
      <c r="D1241" s="135" t="n">
        <v>205315992</v>
      </c>
      <c r="E1241" s="0" t="n">
        <v>4</v>
      </c>
      <c r="F1241" s="0" t="n">
        <v>15330</v>
      </c>
      <c r="G1241" s="0" t="n">
        <v>0</v>
      </c>
      <c r="H1241" s="0" t="n">
        <f aca="false">21*E1241</f>
        <v>84</v>
      </c>
      <c r="I1241" s="0" t="n">
        <f aca="false">F1241+G1241</f>
        <v>15330</v>
      </c>
      <c r="J1241" s="0" t="n">
        <f aca="false">I1241+H1241</f>
        <v>15414</v>
      </c>
      <c r="K1241" s="0" t="n">
        <f aca="false">C1241-J1241</f>
        <v>0</v>
      </c>
    </row>
    <row r="1242" customFormat="false" ht="29.85" hidden="false" customHeight="false" outlineLevel="0" collapsed="false">
      <c r="A1242" s="134" t="n">
        <v>205315997</v>
      </c>
      <c r="B1242" s="18" t="s">
        <v>6487</v>
      </c>
      <c r="C1242" s="19" t="n">
        <v>7707</v>
      </c>
      <c r="D1242" s="135" t="n">
        <v>205315997</v>
      </c>
      <c r="E1242" s="0" t="n">
        <v>2</v>
      </c>
      <c r="F1242" s="0" t="n">
        <v>7665</v>
      </c>
      <c r="G1242" s="0" t="n">
        <v>0</v>
      </c>
      <c r="H1242" s="0" t="n">
        <f aca="false">21*E1242</f>
        <v>42</v>
      </c>
      <c r="I1242" s="0" t="n">
        <f aca="false">F1242+G1242</f>
        <v>7665</v>
      </c>
      <c r="J1242" s="0" t="n">
        <f aca="false">I1242+H1242</f>
        <v>7707</v>
      </c>
      <c r="K1242" s="0" t="n">
        <f aca="false">C1242-J1242</f>
        <v>0</v>
      </c>
    </row>
    <row r="1243" customFormat="false" ht="29.85" hidden="false" customHeight="false" outlineLevel="0" collapsed="false">
      <c r="A1243" s="134" t="n">
        <v>205315997</v>
      </c>
      <c r="B1243" s="18" t="s">
        <v>6488</v>
      </c>
      <c r="C1243" s="19" t="n">
        <v>7707</v>
      </c>
      <c r="D1243" s="135" t="n">
        <v>205315997</v>
      </c>
      <c r="E1243" s="0" t="n">
        <v>2</v>
      </c>
      <c r="F1243" s="0" t="n">
        <v>7665</v>
      </c>
      <c r="G1243" s="0" t="n">
        <v>0</v>
      </c>
      <c r="H1243" s="0" t="n">
        <f aca="false">21*E1243</f>
        <v>42</v>
      </c>
      <c r="I1243" s="0" t="n">
        <f aca="false">F1243+G1243</f>
        <v>7665</v>
      </c>
      <c r="J1243" s="0" t="n">
        <f aca="false">I1243+H1243</f>
        <v>7707</v>
      </c>
      <c r="K1243" s="0" t="n">
        <f aca="false">C1243-J1243</f>
        <v>0</v>
      </c>
    </row>
    <row r="1244" customFormat="false" ht="29.85" hidden="false" customHeight="false" outlineLevel="0" collapsed="false">
      <c r="A1244" s="134" t="n">
        <v>205316007</v>
      </c>
      <c r="B1244" s="18" t="s">
        <v>6817</v>
      </c>
      <c r="C1244" s="19" t="n">
        <v>7707</v>
      </c>
      <c r="D1244" s="135" t="n">
        <v>205316007</v>
      </c>
      <c r="E1244" s="0" t="n">
        <v>2</v>
      </c>
      <c r="F1244" s="0" t="n">
        <v>7665</v>
      </c>
      <c r="G1244" s="0" t="n">
        <v>0</v>
      </c>
      <c r="H1244" s="0" t="n">
        <f aca="false">21*E1244</f>
        <v>42</v>
      </c>
      <c r="I1244" s="0" t="n">
        <f aca="false">F1244+G1244</f>
        <v>7665</v>
      </c>
      <c r="J1244" s="0" t="n">
        <f aca="false">I1244+H1244</f>
        <v>7707</v>
      </c>
      <c r="K1244" s="0" t="n">
        <f aca="false">C1244-J1244</f>
        <v>0</v>
      </c>
    </row>
    <row r="1245" customFormat="false" ht="29.85" hidden="false" customHeight="false" outlineLevel="0" collapsed="false">
      <c r="A1245" s="134" t="n">
        <v>205316012</v>
      </c>
      <c r="B1245" s="18" t="s">
        <v>6484</v>
      </c>
      <c r="C1245" s="19" t="n">
        <v>7707</v>
      </c>
      <c r="D1245" s="135" t="n">
        <v>205316012</v>
      </c>
      <c r="E1245" s="0" t="n">
        <v>2</v>
      </c>
      <c r="F1245" s="0" t="n">
        <v>7665</v>
      </c>
      <c r="G1245" s="0" t="n">
        <v>0</v>
      </c>
      <c r="H1245" s="0" t="n">
        <f aca="false">21*E1245</f>
        <v>42</v>
      </c>
      <c r="I1245" s="0" t="n">
        <f aca="false">F1245+G1245</f>
        <v>7665</v>
      </c>
      <c r="J1245" s="0" t="n">
        <f aca="false">I1245+H1245</f>
        <v>7707</v>
      </c>
      <c r="K1245" s="0" t="n">
        <f aca="false">C1245-J1245</f>
        <v>0</v>
      </c>
    </row>
    <row r="1246" s="55" customFormat="true" ht="31.6" hidden="false" customHeight="false" outlineLevel="0" collapsed="false">
      <c r="A1246" s="139" t="n">
        <v>205350037</v>
      </c>
      <c r="B1246" s="53" t="s">
        <v>1261</v>
      </c>
      <c r="C1246" s="54" t="n">
        <v>26974.5</v>
      </c>
      <c r="D1246" s="135" t="n">
        <v>205350037</v>
      </c>
      <c r="E1246" s="55" t="n">
        <v>7</v>
      </c>
      <c r="F1246" s="55" t="n">
        <v>25550</v>
      </c>
      <c r="G1246" s="55" t="n">
        <v>0</v>
      </c>
      <c r="H1246" s="55" t="n">
        <f aca="false">21*E1246</f>
        <v>147</v>
      </c>
      <c r="I1246" s="55" t="n">
        <f aca="false">F1246+G1246</f>
        <v>25550</v>
      </c>
      <c r="J1246" s="55" t="n">
        <f aca="false">I1246+H1246</f>
        <v>25697</v>
      </c>
      <c r="K1246" s="55" t="n">
        <f aca="false">C1246-J1246</f>
        <v>1277.5</v>
      </c>
    </row>
    <row r="1247" s="65" customFormat="true" ht="29.85" hidden="false" customHeight="false" outlineLevel="0" collapsed="false">
      <c r="A1247" s="134" t="n">
        <v>205350337</v>
      </c>
      <c r="B1247" s="63" t="s">
        <v>507</v>
      </c>
      <c r="C1247" s="64" t="n">
        <v>25690</v>
      </c>
      <c r="D1247" s="136" t="n">
        <v>205350337</v>
      </c>
      <c r="E1247" s="78" t="n">
        <v>7</v>
      </c>
      <c r="F1247" s="78" t="n">
        <v>25550</v>
      </c>
      <c r="G1247" s="78" t="n">
        <v>0</v>
      </c>
      <c r="H1247" s="78" t="n">
        <f aca="false">20*E1247</f>
        <v>140</v>
      </c>
      <c r="I1247" s="78" t="n">
        <f aca="false">F1247+G1247</f>
        <v>25550</v>
      </c>
      <c r="J1247" s="78" t="n">
        <f aca="false">I1247+H1247</f>
        <v>25690</v>
      </c>
      <c r="K1247" s="0" t="n">
        <f aca="false">C1247-J1247</f>
        <v>0</v>
      </c>
      <c r="AMC1247" s="0"/>
      <c r="AMD1247" s="0"/>
      <c r="AME1247" s="0"/>
      <c r="AMF1247" s="0"/>
      <c r="AMG1247" s="0"/>
      <c r="AMH1247" s="0"/>
      <c r="AMI1247" s="0"/>
      <c r="AMJ1247" s="0"/>
    </row>
    <row r="1248" customFormat="false" ht="29.85" hidden="false" customHeight="false" outlineLevel="0" collapsed="false">
      <c r="A1248" s="134" t="n">
        <v>205350337</v>
      </c>
      <c r="B1248" s="63" t="s">
        <v>508</v>
      </c>
      <c r="C1248" s="64" t="n">
        <v>25690</v>
      </c>
      <c r="D1248" s="136" t="n">
        <v>205350337</v>
      </c>
      <c r="E1248" s="78" t="n">
        <v>7</v>
      </c>
      <c r="F1248" s="78" t="n">
        <v>25550</v>
      </c>
      <c r="G1248" s="78" t="n">
        <v>0</v>
      </c>
      <c r="H1248" s="78" t="n">
        <f aca="false">20*E1248</f>
        <v>140</v>
      </c>
      <c r="I1248" s="78" t="n">
        <f aca="false">F1248+G1248</f>
        <v>25550</v>
      </c>
      <c r="J1248" s="78" t="n">
        <f aca="false">I1248+H1248</f>
        <v>25690</v>
      </c>
      <c r="K1248" s="0" t="n">
        <f aca="false">C1248-J1248</f>
        <v>0</v>
      </c>
    </row>
    <row r="1249" customFormat="false" ht="29.85" hidden="false" customHeight="false" outlineLevel="0" collapsed="false">
      <c r="A1249" s="134" t="n">
        <v>205350337</v>
      </c>
      <c r="B1249" s="63" t="s">
        <v>509</v>
      </c>
      <c r="C1249" s="64" t="n">
        <v>25690</v>
      </c>
      <c r="D1249" s="136" t="n">
        <v>205350337</v>
      </c>
      <c r="E1249" s="78" t="n">
        <v>7</v>
      </c>
      <c r="F1249" s="78" t="n">
        <v>25550</v>
      </c>
      <c r="G1249" s="78" t="n">
        <v>0</v>
      </c>
      <c r="H1249" s="78" t="n">
        <f aca="false">20*E1249</f>
        <v>140</v>
      </c>
      <c r="I1249" s="78" t="n">
        <f aca="false">F1249+G1249</f>
        <v>25550</v>
      </c>
      <c r="J1249" s="78" t="n">
        <f aca="false">I1249+H1249</f>
        <v>25690</v>
      </c>
      <c r="K1249" s="0" t="n">
        <f aca="false">C1249-J1249</f>
        <v>0</v>
      </c>
    </row>
    <row r="1250" s="60" customFormat="true" ht="31.6" hidden="false" customHeight="false" outlineLevel="0" collapsed="false">
      <c r="A1250" s="139" t="n">
        <v>205350343</v>
      </c>
      <c r="B1250" s="53" t="s">
        <v>3009</v>
      </c>
      <c r="C1250" s="54" t="n">
        <v>7707</v>
      </c>
      <c r="D1250" s="135" t="n">
        <v>205350343</v>
      </c>
      <c r="E1250" s="55" t="n">
        <v>2</v>
      </c>
      <c r="F1250" s="55" t="n">
        <v>7260</v>
      </c>
      <c r="G1250" s="55" t="n">
        <v>0</v>
      </c>
      <c r="H1250" s="55" t="n">
        <f aca="false">21*E1250</f>
        <v>42</v>
      </c>
      <c r="I1250" s="55" t="n">
        <f aca="false">F1250+G1250</f>
        <v>7260</v>
      </c>
      <c r="J1250" s="55" t="n">
        <f aca="false">I1250+H1250</f>
        <v>7302</v>
      </c>
      <c r="K1250" s="55" t="n">
        <f aca="false">C1250-J1250</f>
        <v>405</v>
      </c>
      <c r="AMC1250" s="55"/>
      <c r="AMD1250" s="55"/>
      <c r="AME1250" s="55"/>
      <c r="AMF1250" s="55"/>
      <c r="AMG1250" s="55"/>
      <c r="AMH1250" s="55"/>
      <c r="AMI1250" s="55"/>
      <c r="AMJ1250" s="55"/>
    </row>
    <row r="1251" s="55" customFormat="true" ht="31.6" hidden="false" customHeight="false" outlineLevel="0" collapsed="false">
      <c r="A1251" s="139" t="n">
        <v>205350505</v>
      </c>
      <c r="B1251" s="53" t="s">
        <v>3003</v>
      </c>
      <c r="C1251" s="54" t="n">
        <v>7707</v>
      </c>
      <c r="D1251" s="135" t="n">
        <v>205350505</v>
      </c>
      <c r="E1251" s="55" t="n">
        <v>2</v>
      </c>
      <c r="F1251" s="55" t="n">
        <v>7300</v>
      </c>
      <c r="G1251" s="55" t="n">
        <v>0</v>
      </c>
      <c r="H1251" s="55" t="n">
        <f aca="false">21*E1251</f>
        <v>42</v>
      </c>
      <c r="I1251" s="55" t="n">
        <f aca="false">F1251+G1251</f>
        <v>7300</v>
      </c>
      <c r="J1251" s="55" t="n">
        <f aca="false">I1251+H1251</f>
        <v>7342</v>
      </c>
      <c r="K1251" s="55" t="n">
        <f aca="false">C1251-J1251</f>
        <v>365</v>
      </c>
    </row>
    <row r="1252" customFormat="false" ht="31.6" hidden="false" customHeight="false" outlineLevel="0" collapsed="false">
      <c r="A1252" s="139" t="n">
        <v>205350645</v>
      </c>
      <c r="B1252" s="53" t="s">
        <v>1789</v>
      </c>
      <c r="C1252" s="54" t="n">
        <v>23121</v>
      </c>
      <c r="D1252" s="135" t="n">
        <v>205350645</v>
      </c>
      <c r="E1252" s="55" t="n">
        <v>6</v>
      </c>
      <c r="F1252" s="55" t="n">
        <v>21900</v>
      </c>
      <c r="G1252" s="55" t="n">
        <v>0</v>
      </c>
      <c r="H1252" s="55" t="n">
        <f aca="false">21*E1252</f>
        <v>126</v>
      </c>
      <c r="I1252" s="55" t="n">
        <f aca="false">F1252+G1252</f>
        <v>21900</v>
      </c>
      <c r="J1252" s="55" t="n">
        <f aca="false">I1252+H1252</f>
        <v>22026</v>
      </c>
      <c r="K1252" s="55" t="n">
        <f aca="false">C1252-J1252</f>
        <v>1095</v>
      </c>
    </row>
    <row r="1253" customFormat="false" ht="31.6" hidden="false" customHeight="false" outlineLevel="0" collapsed="false">
      <c r="A1253" s="139" t="n">
        <v>205350802</v>
      </c>
      <c r="B1253" s="53" t="s">
        <v>5044</v>
      </c>
      <c r="C1253" s="54" t="n">
        <v>34681.5</v>
      </c>
      <c r="D1253" s="135" t="n">
        <v>205350802</v>
      </c>
      <c r="E1253" s="55" t="n">
        <v>9</v>
      </c>
      <c r="F1253" s="55" t="n">
        <v>32850</v>
      </c>
      <c r="G1253" s="55" t="n">
        <v>0</v>
      </c>
      <c r="H1253" s="55" t="n">
        <f aca="false">21*E1253</f>
        <v>189</v>
      </c>
      <c r="I1253" s="55" t="n">
        <f aca="false">F1253+G1253</f>
        <v>32850</v>
      </c>
      <c r="J1253" s="55" t="n">
        <f aca="false">I1253+H1253</f>
        <v>33039</v>
      </c>
      <c r="K1253" s="55" t="n">
        <f aca="false">C1253-J1253</f>
        <v>1642.5</v>
      </c>
    </row>
    <row r="1254" s="60" customFormat="true" ht="31.6" hidden="false" customHeight="false" outlineLevel="0" collapsed="false">
      <c r="A1254" s="139" t="n">
        <v>205350878</v>
      </c>
      <c r="B1254" s="53" t="s">
        <v>1214</v>
      </c>
      <c r="C1254" s="54" t="n">
        <v>19267.5</v>
      </c>
      <c r="D1254" s="135" t="n">
        <v>205350878</v>
      </c>
      <c r="E1254" s="55" t="n">
        <v>5</v>
      </c>
      <c r="F1254" s="55" t="n">
        <v>18250</v>
      </c>
      <c r="G1254" s="55" t="n">
        <v>0</v>
      </c>
      <c r="H1254" s="55" t="n">
        <f aca="false">21*E1254</f>
        <v>105</v>
      </c>
      <c r="I1254" s="55" t="n">
        <f aca="false">F1254+G1254</f>
        <v>18250</v>
      </c>
      <c r="J1254" s="55" t="n">
        <f aca="false">I1254+H1254</f>
        <v>18355</v>
      </c>
      <c r="K1254" s="55" t="n">
        <f aca="false">C1254-J1254</f>
        <v>912.5</v>
      </c>
      <c r="AMC1254" s="55"/>
      <c r="AMD1254" s="55"/>
      <c r="AME1254" s="55"/>
      <c r="AMF1254" s="55"/>
      <c r="AMG1254" s="55"/>
      <c r="AMH1254" s="55"/>
      <c r="AMI1254" s="55"/>
      <c r="AMJ1254" s="55"/>
    </row>
    <row r="1255" customFormat="false" ht="29.85" hidden="false" customHeight="false" outlineLevel="0" collapsed="false">
      <c r="A1255" s="134" t="n">
        <v>205351084</v>
      </c>
      <c r="B1255" s="63" t="s">
        <v>3000</v>
      </c>
      <c r="C1255" s="64" t="n">
        <v>7340</v>
      </c>
      <c r="D1255" s="136" t="n">
        <v>205351084</v>
      </c>
      <c r="E1255" s="78" t="n">
        <v>2</v>
      </c>
      <c r="F1255" s="78" t="n">
        <v>7300</v>
      </c>
      <c r="G1255" s="78" t="n">
        <v>0</v>
      </c>
      <c r="H1255" s="78" t="n">
        <f aca="false">20*E1255</f>
        <v>40</v>
      </c>
      <c r="I1255" s="78" t="n">
        <f aca="false">F1255+G1255</f>
        <v>7300</v>
      </c>
      <c r="J1255" s="78" t="n">
        <f aca="false">I1255+H1255</f>
        <v>7340</v>
      </c>
      <c r="K1255" s="0" t="n">
        <f aca="false">C1255-J1255</f>
        <v>0</v>
      </c>
    </row>
    <row r="1256" s="55" customFormat="true" ht="31.6" hidden="false" customHeight="false" outlineLevel="0" collapsed="false">
      <c r="A1256" s="139" t="n">
        <v>205351291</v>
      </c>
      <c r="B1256" s="53" t="s">
        <v>970</v>
      </c>
      <c r="C1256" s="54" t="n">
        <v>38535</v>
      </c>
      <c r="D1256" s="135" t="n">
        <v>205351291</v>
      </c>
      <c r="E1256" s="55" t="n">
        <v>10</v>
      </c>
      <c r="F1256" s="55" t="n">
        <v>36500</v>
      </c>
      <c r="G1256" s="55" t="n">
        <v>0</v>
      </c>
      <c r="H1256" s="55" t="n">
        <f aca="false">21*E1256</f>
        <v>210</v>
      </c>
      <c r="I1256" s="55" t="n">
        <f aca="false">F1256+G1256</f>
        <v>36500</v>
      </c>
      <c r="J1256" s="55" t="n">
        <f aca="false">I1256+H1256</f>
        <v>36710</v>
      </c>
      <c r="K1256" s="55" t="n">
        <f aca="false">C1256-J1256</f>
        <v>1825</v>
      </c>
    </row>
    <row r="1257" s="55" customFormat="true" ht="31.6" hidden="false" customHeight="false" outlineLevel="0" collapsed="false">
      <c r="A1257" s="139" t="n">
        <v>205351304</v>
      </c>
      <c r="B1257" s="53" t="s">
        <v>2235</v>
      </c>
      <c r="C1257" s="54" t="n">
        <v>7707</v>
      </c>
      <c r="D1257" s="135" t="n">
        <v>205351304</v>
      </c>
      <c r="E1257" s="55" t="n">
        <v>2</v>
      </c>
      <c r="F1257" s="55" t="n">
        <v>7260</v>
      </c>
      <c r="G1257" s="55" t="n">
        <v>0</v>
      </c>
      <c r="H1257" s="55" t="n">
        <f aca="false">21*E1257</f>
        <v>42</v>
      </c>
      <c r="I1257" s="55" t="n">
        <f aca="false">F1257+G1257</f>
        <v>7260</v>
      </c>
      <c r="J1257" s="55" t="n">
        <f aca="false">I1257+H1257</f>
        <v>7302</v>
      </c>
      <c r="K1257" s="55" t="n">
        <f aca="false">C1257-J1257</f>
        <v>405</v>
      </c>
    </row>
    <row r="1258" s="55" customFormat="true" ht="31.6" hidden="false" customHeight="false" outlineLevel="0" collapsed="false">
      <c r="A1258" s="139" t="n">
        <v>205351532</v>
      </c>
      <c r="B1258" s="53" t="s">
        <v>1257</v>
      </c>
      <c r="C1258" s="54" t="n">
        <v>26974.5</v>
      </c>
      <c r="D1258" s="135" t="n">
        <v>205351532</v>
      </c>
      <c r="E1258" s="55" t="n">
        <v>7</v>
      </c>
      <c r="F1258" s="55" t="n">
        <v>25410</v>
      </c>
      <c r="G1258" s="55" t="n">
        <v>0</v>
      </c>
      <c r="H1258" s="55" t="n">
        <f aca="false">21*E1258</f>
        <v>147</v>
      </c>
      <c r="I1258" s="55" t="n">
        <f aca="false">F1258+G1258</f>
        <v>25410</v>
      </c>
      <c r="J1258" s="55" t="n">
        <f aca="false">I1258+H1258</f>
        <v>25557</v>
      </c>
      <c r="K1258" s="55" t="n">
        <f aca="false">C1258-J1258</f>
        <v>1417.5</v>
      </c>
    </row>
    <row r="1259" s="60" customFormat="true" ht="31.6" hidden="false" customHeight="false" outlineLevel="0" collapsed="false">
      <c r="A1259" s="139" t="n">
        <v>205352079</v>
      </c>
      <c r="B1259" s="53" t="s">
        <v>2046</v>
      </c>
      <c r="C1259" s="54" t="n">
        <v>23121</v>
      </c>
      <c r="D1259" s="135" t="n">
        <v>205352079</v>
      </c>
      <c r="E1259" s="55" t="n">
        <v>6</v>
      </c>
      <c r="F1259" s="55" t="n">
        <v>21900</v>
      </c>
      <c r="G1259" s="55" t="n">
        <v>0</v>
      </c>
      <c r="H1259" s="55" t="n">
        <f aca="false">21*E1259</f>
        <v>126</v>
      </c>
      <c r="I1259" s="55" t="n">
        <f aca="false">F1259+G1259</f>
        <v>21900</v>
      </c>
      <c r="J1259" s="55" t="n">
        <f aca="false">I1259+H1259</f>
        <v>22026</v>
      </c>
      <c r="K1259" s="55" t="n">
        <f aca="false">C1259-J1259</f>
        <v>1095</v>
      </c>
      <c r="AMC1259" s="55"/>
      <c r="AMD1259" s="55"/>
      <c r="AME1259" s="55"/>
      <c r="AMF1259" s="55"/>
      <c r="AMG1259" s="55"/>
      <c r="AMH1259" s="55"/>
      <c r="AMI1259" s="55"/>
      <c r="AMJ1259" s="55"/>
    </row>
    <row r="1260" s="55" customFormat="true" ht="31.6" hidden="false" customHeight="false" outlineLevel="0" collapsed="false">
      <c r="A1260" s="139" t="n">
        <v>205352087</v>
      </c>
      <c r="B1260" s="53" t="s">
        <v>3596</v>
      </c>
      <c r="C1260" s="54" t="n">
        <v>50095.5</v>
      </c>
      <c r="D1260" s="135" t="n">
        <v>205352087</v>
      </c>
      <c r="E1260" s="55" t="n">
        <v>13</v>
      </c>
      <c r="F1260" s="55" t="n">
        <v>47450</v>
      </c>
      <c r="G1260" s="55" t="n">
        <v>0</v>
      </c>
      <c r="H1260" s="55" t="n">
        <f aca="false">21*E1260</f>
        <v>273</v>
      </c>
      <c r="I1260" s="55" t="n">
        <f aca="false">F1260+G1260</f>
        <v>47450</v>
      </c>
      <c r="J1260" s="55" t="n">
        <f aca="false">I1260+H1260</f>
        <v>47723</v>
      </c>
      <c r="K1260" s="55" t="n">
        <f aca="false">C1260-J1260</f>
        <v>2372.5</v>
      </c>
    </row>
    <row r="1261" customFormat="false" ht="31.6" hidden="false" customHeight="false" outlineLevel="0" collapsed="false">
      <c r="A1261" s="139" t="n">
        <v>205352087</v>
      </c>
      <c r="B1261" s="53" t="s">
        <v>3598</v>
      </c>
      <c r="C1261" s="54" t="n">
        <v>50095.5</v>
      </c>
      <c r="D1261" s="135" t="n">
        <v>205352087</v>
      </c>
      <c r="E1261" s="55" t="n">
        <v>13</v>
      </c>
      <c r="F1261" s="55" t="n">
        <v>47450</v>
      </c>
      <c r="G1261" s="55" t="n">
        <v>0</v>
      </c>
      <c r="H1261" s="55" t="n">
        <f aca="false">21*E1261</f>
        <v>273</v>
      </c>
      <c r="I1261" s="55" t="n">
        <f aca="false">F1261+G1261</f>
        <v>47450</v>
      </c>
      <c r="J1261" s="55" t="n">
        <f aca="false">I1261+H1261</f>
        <v>47723</v>
      </c>
      <c r="K1261" s="55" t="n">
        <f aca="false">C1261-J1261</f>
        <v>2372.5</v>
      </c>
    </row>
    <row r="1262" customFormat="false" ht="31.6" hidden="false" customHeight="false" outlineLevel="0" collapsed="false">
      <c r="A1262" s="139" t="n">
        <v>205352162</v>
      </c>
      <c r="B1262" s="53" t="s">
        <v>3250</v>
      </c>
      <c r="C1262" s="54" t="n">
        <v>26974.5</v>
      </c>
      <c r="D1262" s="135" t="n">
        <v>205352162</v>
      </c>
      <c r="E1262" s="55" t="n">
        <v>7</v>
      </c>
      <c r="F1262" s="55" t="n">
        <v>25550</v>
      </c>
      <c r="G1262" s="55" t="n">
        <v>0</v>
      </c>
      <c r="H1262" s="55" t="n">
        <f aca="false">21*E1262</f>
        <v>147</v>
      </c>
      <c r="I1262" s="55" t="n">
        <f aca="false">F1262+G1262</f>
        <v>25550</v>
      </c>
      <c r="J1262" s="55" t="n">
        <f aca="false">I1262+H1262</f>
        <v>25697</v>
      </c>
      <c r="K1262" s="55" t="n">
        <f aca="false">C1262-J1262</f>
        <v>1277.5</v>
      </c>
    </row>
    <row r="1263" s="60" customFormat="true" ht="31.6" hidden="false" customHeight="false" outlineLevel="0" collapsed="false">
      <c r="A1263" s="139" t="n">
        <v>205352663</v>
      </c>
      <c r="B1263" s="53" t="s">
        <v>4420</v>
      </c>
      <c r="C1263" s="54" t="n">
        <v>38535</v>
      </c>
      <c r="D1263" s="135" t="n">
        <v>205352663</v>
      </c>
      <c r="E1263" s="55" t="n">
        <v>10</v>
      </c>
      <c r="F1263" s="55" t="n">
        <v>36300</v>
      </c>
      <c r="G1263" s="55" t="n">
        <v>0</v>
      </c>
      <c r="H1263" s="55" t="n">
        <f aca="false">21*E1263</f>
        <v>210</v>
      </c>
      <c r="I1263" s="55" t="n">
        <f aca="false">F1263+G1263</f>
        <v>36300</v>
      </c>
      <c r="J1263" s="55" t="n">
        <f aca="false">I1263+H1263</f>
        <v>36510</v>
      </c>
      <c r="K1263" s="55" t="n">
        <f aca="false">C1263-J1263</f>
        <v>2025</v>
      </c>
      <c r="AMC1263" s="55"/>
      <c r="AMD1263" s="55"/>
      <c r="AME1263" s="55"/>
      <c r="AMF1263" s="55"/>
      <c r="AMG1263" s="55"/>
      <c r="AMH1263" s="55"/>
      <c r="AMI1263" s="55"/>
      <c r="AMJ1263" s="55"/>
    </row>
    <row r="1264" customFormat="false" ht="29.85" hidden="false" customHeight="false" outlineLevel="0" collapsed="false">
      <c r="A1264" s="134" t="n">
        <v>205353303</v>
      </c>
      <c r="B1264" s="63" t="s">
        <v>2723</v>
      </c>
      <c r="C1264" s="64" t="n">
        <v>11010</v>
      </c>
      <c r="D1264" s="136" t="n">
        <v>205353303</v>
      </c>
      <c r="E1264" s="78" t="n">
        <v>3</v>
      </c>
      <c r="F1264" s="78" t="n">
        <v>6160.5</v>
      </c>
      <c r="G1264" s="78" t="n">
        <v>4786.5</v>
      </c>
      <c r="H1264" s="78" t="n">
        <f aca="false">21*E1264</f>
        <v>63</v>
      </c>
      <c r="I1264" s="78" t="n">
        <f aca="false">F1264+G1264</f>
        <v>10947</v>
      </c>
      <c r="J1264" s="78" t="n">
        <f aca="false">I1264+H1264</f>
        <v>11010</v>
      </c>
      <c r="K1264" s="0" t="n">
        <f aca="false">C1264-J1264</f>
        <v>0</v>
      </c>
    </row>
    <row r="1265" customFormat="false" ht="29.85" hidden="false" customHeight="false" outlineLevel="0" collapsed="false">
      <c r="A1265" s="139" t="n">
        <v>205353362</v>
      </c>
      <c r="B1265" s="18" t="s">
        <v>718</v>
      </c>
      <c r="C1265" s="19" t="n">
        <v>19267.5</v>
      </c>
      <c r="D1265" s="135" t="n">
        <v>205353362</v>
      </c>
      <c r="E1265" s="0" t="n">
        <v>5</v>
      </c>
      <c r="F1265" s="0" t="n">
        <v>19162.5</v>
      </c>
      <c r="G1265" s="0" t="n">
        <v>0</v>
      </c>
      <c r="H1265" s="0" t="n">
        <f aca="false">21*E1265</f>
        <v>105</v>
      </c>
      <c r="I1265" s="0" t="n">
        <f aca="false">F1265+G1265</f>
        <v>19162.5</v>
      </c>
      <c r="J1265" s="0" t="n">
        <f aca="false">I1265+H1265</f>
        <v>19267.5</v>
      </c>
      <c r="K1265" s="0" t="n">
        <f aca="false">C1265-J1265</f>
        <v>0</v>
      </c>
    </row>
    <row r="1266" s="65" customFormat="true" ht="29.85" hidden="false" customHeight="false" outlineLevel="0" collapsed="false">
      <c r="A1266" s="139" t="n">
        <v>205353370</v>
      </c>
      <c r="B1266" s="18" t="s">
        <v>5128</v>
      </c>
      <c r="C1266" s="19" t="n">
        <v>32854.5</v>
      </c>
      <c r="D1266" s="135" t="n">
        <v>205353370</v>
      </c>
      <c r="E1266" s="0" t="n">
        <v>7</v>
      </c>
      <c r="F1266" s="0" t="n">
        <v>32707.5</v>
      </c>
      <c r="G1266" s="0" t="n">
        <v>0</v>
      </c>
      <c r="H1266" s="0" t="n">
        <f aca="false">21*E1266</f>
        <v>147</v>
      </c>
      <c r="I1266" s="0" t="n">
        <f aca="false">F1266+G1266</f>
        <v>32707.5</v>
      </c>
      <c r="J1266" s="0" t="n">
        <f aca="false">I1266+H1266</f>
        <v>32854.5</v>
      </c>
      <c r="K1266" s="0" t="n">
        <f aca="false">C1266-J1266</f>
        <v>0</v>
      </c>
      <c r="AMC1266" s="0"/>
      <c r="AMD1266" s="0"/>
      <c r="AME1266" s="0"/>
      <c r="AMF1266" s="0"/>
      <c r="AMG1266" s="0"/>
      <c r="AMH1266" s="0"/>
      <c r="AMI1266" s="0"/>
      <c r="AMJ1266" s="0"/>
    </row>
    <row r="1267" customFormat="false" ht="29.85" hidden="false" customHeight="false" outlineLevel="0" collapsed="false">
      <c r="A1267" s="139" t="n">
        <v>205353392</v>
      </c>
      <c r="B1267" s="18" t="s">
        <v>3811</v>
      </c>
      <c r="C1267" s="19" t="n">
        <v>7707</v>
      </c>
      <c r="D1267" s="135" t="n">
        <v>205353392</v>
      </c>
      <c r="E1267" s="0" t="n">
        <v>2</v>
      </c>
      <c r="F1267" s="0" t="n">
        <v>7665</v>
      </c>
      <c r="G1267" s="0" t="n">
        <v>0</v>
      </c>
      <c r="H1267" s="0" t="n">
        <f aca="false">21*E1267</f>
        <v>42</v>
      </c>
      <c r="I1267" s="0" t="n">
        <f aca="false">F1267+G1267</f>
        <v>7665</v>
      </c>
      <c r="J1267" s="0" t="n">
        <f aca="false">I1267+H1267</f>
        <v>7707</v>
      </c>
      <c r="K1267" s="0" t="n">
        <f aca="false">C1267-J1267</f>
        <v>0</v>
      </c>
    </row>
    <row r="1268" customFormat="false" ht="29.85" hidden="false" customHeight="false" outlineLevel="0" collapsed="false">
      <c r="A1268" s="139" t="n">
        <v>205353957</v>
      </c>
      <c r="B1268" s="18" t="s">
        <v>2079</v>
      </c>
      <c r="C1268" s="19" t="n">
        <v>30828</v>
      </c>
      <c r="D1268" s="135" t="n">
        <v>205353957</v>
      </c>
      <c r="E1268" s="0" t="n">
        <v>8</v>
      </c>
      <c r="F1268" s="0" t="n">
        <v>30660</v>
      </c>
      <c r="G1268" s="0" t="n">
        <v>0</v>
      </c>
      <c r="H1268" s="0" t="n">
        <f aca="false">21*E1268</f>
        <v>168</v>
      </c>
      <c r="I1268" s="0" t="n">
        <f aca="false">F1268+G1268</f>
        <v>30660</v>
      </c>
      <c r="J1268" s="0" t="n">
        <f aca="false">I1268+H1268</f>
        <v>30828</v>
      </c>
      <c r="K1268" s="0" t="n">
        <f aca="false">C1268-J1268</f>
        <v>0</v>
      </c>
    </row>
    <row r="1269" customFormat="false" ht="29.85" hidden="false" customHeight="false" outlineLevel="0" collapsed="false">
      <c r="A1269" s="139" t="n">
        <v>205354138</v>
      </c>
      <c r="B1269" s="18" t="s">
        <v>247</v>
      </c>
      <c r="C1269" s="19" t="n">
        <v>34681.5</v>
      </c>
      <c r="D1269" s="135" t="n">
        <v>205354138</v>
      </c>
      <c r="E1269" s="0" t="n">
        <v>9</v>
      </c>
      <c r="F1269" s="0" t="n">
        <v>34492.5</v>
      </c>
      <c r="G1269" s="0" t="n">
        <v>0</v>
      </c>
      <c r="H1269" s="0" t="n">
        <f aca="false">21*E1269</f>
        <v>189</v>
      </c>
      <c r="I1269" s="0" t="n">
        <f aca="false">F1269+G1269</f>
        <v>34492.5</v>
      </c>
      <c r="J1269" s="0" t="n">
        <f aca="false">I1269+H1269</f>
        <v>34681.5</v>
      </c>
      <c r="K1269" s="0" t="n">
        <f aca="false">C1269-J1269</f>
        <v>0</v>
      </c>
    </row>
    <row r="1270" customFormat="false" ht="29.85" hidden="false" customHeight="false" outlineLevel="0" collapsed="false">
      <c r="A1270" s="139" t="n">
        <v>205354193</v>
      </c>
      <c r="B1270" s="18" t="s">
        <v>230</v>
      </c>
      <c r="C1270" s="19" t="n">
        <v>26974.5</v>
      </c>
      <c r="D1270" s="135" t="n">
        <v>205354193</v>
      </c>
      <c r="E1270" s="0" t="n">
        <v>7</v>
      </c>
      <c r="F1270" s="0" t="n">
        <v>26827.5</v>
      </c>
      <c r="G1270" s="0" t="n">
        <v>0</v>
      </c>
      <c r="H1270" s="0" t="n">
        <f aca="false">21*E1270</f>
        <v>147</v>
      </c>
      <c r="I1270" s="0" t="n">
        <f aca="false">F1270+G1270</f>
        <v>26827.5</v>
      </c>
      <c r="J1270" s="0" t="n">
        <f aca="false">I1270+H1270</f>
        <v>26974.5</v>
      </c>
      <c r="K1270" s="0" t="n">
        <f aca="false">C1270-J1270</f>
        <v>0</v>
      </c>
    </row>
    <row r="1271" customFormat="false" ht="29.85" hidden="false" customHeight="false" outlineLevel="0" collapsed="false">
      <c r="A1271" s="139" t="n">
        <v>205354199</v>
      </c>
      <c r="B1271" s="18" t="s">
        <v>5850</v>
      </c>
      <c r="C1271" s="19" t="n">
        <v>15414</v>
      </c>
      <c r="D1271" s="135" t="n">
        <v>205354199</v>
      </c>
      <c r="E1271" s="0" t="n">
        <v>4</v>
      </c>
      <c r="F1271" s="0" t="n">
        <v>15330</v>
      </c>
      <c r="G1271" s="0" t="n">
        <v>0</v>
      </c>
      <c r="H1271" s="0" t="n">
        <f aca="false">21*E1271</f>
        <v>84</v>
      </c>
      <c r="I1271" s="0" t="n">
        <f aca="false">F1271+G1271</f>
        <v>15330</v>
      </c>
      <c r="J1271" s="0" t="n">
        <f aca="false">I1271+H1271</f>
        <v>15414</v>
      </c>
      <c r="K1271" s="0" t="n">
        <f aca="false">C1271-J1271</f>
        <v>0</v>
      </c>
    </row>
    <row r="1272" customFormat="false" ht="29.85" hidden="false" customHeight="false" outlineLevel="0" collapsed="false">
      <c r="A1272" s="139" t="n">
        <v>205354199</v>
      </c>
      <c r="B1272" s="18" t="s">
        <v>5851</v>
      </c>
      <c r="C1272" s="19" t="n">
        <v>15414</v>
      </c>
      <c r="D1272" s="135" t="n">
        <v>205354199</v>
      </c>
      <c r="E1272" s="0" t="n">
        <v>4</v>
      </c>
      <c r="F1272" s="0" t="n">
        <v>15330</v>
      </c>
      <c r="G1272" s="0" t="n">
        <v>0</v>
      </c>
      <c r="H1272" s="0" t="n">
        <f aca="false">21*E1272</f>
        <v>84</v>
      </c>
      <c r="I1272" s="0" t="n">
        <f aca="false">F1272+G1272</f>
        <v>15330</v>
      </c>
      <c r="J1272" s="0" t="n">
        <f aca="false">I1272+H1272</f>
        <v>15414</v>
      </c>
      <c r="K1272" s="0" t="n">
        <f aca="false">C1272-J1272</f>
        <v>0</v>
      </c>
    </row>
    <row r="1273" customFormat="false" ht="29.85" hidden="false" customHeight="false" outlineLevel="0" collapsed="false">
      <c r="A1273" s="139" t="n">
        <v>205354620</v>
      </c>
      <c r="B1273" s="18" t="s">
        <v>2101</v>
      </c>
      <c r="C1273" s="19" t="n">
        <v>38535</v>
      </c>
      <c r="D1273" s="135" t="n">
        <v>205354620</v>
      </c>
      <c r="E1273" s="0" t="n">
        <v>10</v>
      </c>
      <c r="F1273" s="0" t="n">
        <v>38325</v>
      </c>
      <c r="G1273" s="0" t="n">
        <v>0</v>
      </c>
      <c r="H1273" s="0" t="n">
        <f aca="false">21*E1273</f>
        <v>210</v>
      </c>
      <c r="I1273" s="0" t="n">
        <f aca="false">F1273+G1273</f>
        <v>38325</v>
      </c>
      <c r="J1273" s="0" t="n">
        <f aca="false">I1273+H1273</f>
        <v>38535</v>
      </c>
      <c r="K1273" s="0" t="n">
        <f aca="false">C1273-J1273</f>
        <v>0</v>
      </c>
    </row>
    <row r="1274" customFormat="false" ht="29.85" hidden="false" customHeight="false" outlineLevel="0" collapsed="false">
      <c r="A1274" s="139" t="n">
        <v>205354698</v>
      </c>
      <c r="B1274" s="18" t="s">
        <v>3627</v>
      </c>
      <c r="C1274" s="19" t="n">
        <v>42388.5</v>
      </c>
      <c r="D1274" s="135" t="n">
        <v>205354698</v>
      </c>
      <c r="E1274" s="0" t="n">
        <v>11</v>
      </c>
      <c r="F1274" s="0" t="n">
        <v>42157.5</v>
      </c>
      <c r="G1274" s="0" t="n">
        <v>0</v>
      </c>
      <c r="H1274" s="0" t="n">
        <f aca="false">21*E1274</f>
        <v>231</v>
      </c>
      <c r="I1274" s="0" t="n">
        <f aca="false">F1274+G1274</f>
        <v>42157.5</v>
      </c>
      <c r="J1274" s="0" t="n">
        <f aca="false">I1274+H1274</f>
        <v>42388.5</v>
      </c>
      <c r="K1274" s="0" t="n">
        <f aca="false">C1274-J1274</f>
        <v>0</v>
      </c>
    </row>
    <row r="1275" customFormat="false" ht="29.85" hidden="false" customHeight="false" outlineLevel="0" collapsed="false">
      <c r="A1275" s="139" t="n">
        <v>205354787</v>
      </c>
      <c r="B1275" s="18" t="s">
        <v>1837</v>
      </c>
      <c r="C1275" s="19" t="n">
        <v>34681.5</v>
      </c>
      <c r="D1275" s="135" t="n">
        <v>205354787</v>
      </c>
      <c r="E1275" s="0" t="n">
        <v>9</v>
      </c>
      <c r="F1275" s="0" t="n">
        <v>34492.5</v>
      </c>
      <c r="G1275" s="0" t="n">
        <v>0</v>
      </c>
      <c r="H1275" s="0" t="n">
        <f aca="false">21*E1275</f>
        <v>189</v>
      </c>
      <c r="I1275" s="0" t="n">
        <f aca="false">F1275+G1275</f>
        <v>34492.5</v>
      </c>
      <c r="J1275" s="0" t="n">
        <f aca="false">I1275+H1275</f>
        <v>34681.5</v>
      </c>
      <c r="K1275" s="0" t="n">
        <f aca="false">C1275-J1275</f>
        <v>0</v>
      </c>
    </row>
    <row r="1276" customFormat="false" ht="29.85" hidden="false" customHeight="false" outlineLevel="0" collapsed="false">
      <c r="A1276" s="139" t="n">
        <v>205354798</v>
      </c>
      <c r="B1276" s="18" t="s">
        <v>5098</v>
      </c>
      <c r="C1276" s="19" t="n">
        <v>23121</v>
      </c>
      <c r="D1276" s="135" t="n">
        <v>205354798</v>
      </c>
      <c r="E1276" s="0" t="n">
        <v>6</v>
      </c>
      <c r="F1276" s="0" t="n">
        <v>22995</v>
      </c>
      <c r="G1276" s="0" t="n">
        <v>0</v>
      </c>
      <c r="H1276" s="0" t="n">
        <f aca="false">21*E1276</f>
        <v>126</v>
      </c>
      <c r="I1276" s="0" t="n">
        <f aca="false">F1276+G1276</f>
        <v>22995</v>
      </c>
      <c r="J1276" s="0" t="n">
        <f aca="false">I1276+H1276</f>
        <v>23121</v>
      </c>
      <c r="K1276" s="0" t="n">
        <f aca="false">C1276-J1276</f>
        <v>0</v>
      </c>
    </row>
    <row r="1277" customFormat="false" ht="31.6" hidden="false" customHeight="false" outlineLevel="0" collapsed="false">
      <c r="A1277" s="139" t="n">
        <v>205354798</v>
      </c>
      <c r="B1277" s="18" t="s">
        <v>5099</v>
      </c>
      <c r="C1277" s="19" t="n">
        <v>23121</v>
      </c>
      <c r="D1277" s="135" t="n">
        <v>205354798</v>
      </c>
      <c r="E1277" s="0" t="n">
        <v>6</v>
      </c>
      <c r="F1277" s="0" t="n">
        <v>22995</v>
      </c>
      <c r="G1277" s="0" t="n">
        <v>0</v>
      </c>
      <c r="H1277" s="0" t="n">
        <f aca="false">21*E1277</f>
        <v>126</v>
      </c>
      <c r="I1277" s="0" t="n">
        <f aca="false">F1277+G1277</f>
        <v>22995</v>
      </c>
      <c r="J1277" s="0" t="n">
        <f aca="false">I1277+H1277</f>
        <v>23121</v>
      </c>
      <c r="K1277" s="0" t="n">
        <f aca="false">C1277-J1277</f>
        <v>0</v>
      </c>
    </row>
    <row r="1278" customFormat="false" ht="29.85" hidden="false" customHeight="false" outlineLevel="0" collapsed="false">
      <c r="A1278" s="139" t="n">
        <v>205354837</v>
      </c>
      <c r="B1278" s="18" t="s">
        <v>2720</v>
      </c>
      <c r="C1278" s="19" t="n">
        <v>11560.5</v>
      </c>
      <c r="D1278" s="135" t="n">
        <v>205354837</v>
      </c>
      <c r="E1278" s="0" t="n">
        <v>3</v>
      </c>
      <c r="F1278" s="0" t="n">
        <v>11497.5</v>
      </c>
      <c r="G1278" s="0" t="n">
        <v>0</v>
      </c>
      <c r="H1278" s="0" t="n">
        <f aca="false">21*E1278</f>
        <v>63</v>
      </c>
      <c r="I1278" s="0" t="n">
        <f aca="false">F1278+G1278</f>
        <v>11497.5</v>
      </c>
      <c r="J1278" s="0" t="n">
        <f aca="false">I1278+H1278</f>
        <v>11560.5</v>
      </c>
      <c r="K1278" s="0" t="n">
        <f aca="false">C1278-J1278</f>
        <v>0</v>
      </c>
    </row>
    <row r="1279" customFormat="false" ht="29.85" hidden="false" customHeight="false" outlineLevel="0" collapsed="false">
      <c r="A1279" s="139" t="n">
        <v>205355217</v>
      </c>
      <c r="B1279" s="18" t="s">
        <v>4612</v>
      </c>
      <c r="C1279" s="19" t="n">
        <v>34681.5</v>
      </c>
      <c r="D1279" s="135" t="n">
        <v>205355217</v>
      </c>
      <c r="E1279" s="0" t="n">
        <v>9</v>
      </c>
      <c r="F1279" s="0" t="n">
        <v>34492.5</v>
      </c>
      <c r="G1279" s="0" t="n">
        <v>0</v>
      </c>
      <c r="H1279" s="0" t="n">
        <f aca="false">21*E1279</f>
        <v>189</v>
      </c>
      <c r="I1279" s="0" t="n">
        <f aca="false">F1279+G1279</f>
        <v>34492.5</v>
      </c>
      <c r="J1279" s="0" t="n">
        <f aca="false">I1279+H1279</f>
        <v>34681.5</v>
      </c>
      <c r="K1279" s="0" t="n">
        <f aca="false">C1279-J1279</f>
        <v>0</v>
      </c>
    </row>
    <row r="1280" customFormat="false" ht="29.85" hidden="false" customHeight="false" outlineLevel="0" collapsed="false">
      <c r="A1280" s="139" t="n">
        <v>205355320</v>
      </c>
      <c r="B1280" s="18" t="s">
        <v>2714</v>
      </c>
      <c r="C1280" s="19" t="n">
        <v>11560.5</v>
      </c>
      <c r="D1280" s="135" t="n">
        <v>205355320</v>
      </c>
      <c r="E1280" s="0" t="n">
        <v>3</v>
      </c>
      <c r="F1280" s="0" t="n">
        <v>11497.5</v>
      </c>
      <c r="G1280" s="0" t="n">
        <v>0</v>
      </c>
      <c r="H1280" s="0" t="n">
        <f aca="false">21*E1280</f>
        <v>63</v>
      </c>
      <c r="I1280" s="0" t="n">
        <f aca="false">F1280+G1280</f>
        <v>11497.5</v>
      </c>
      <c r="J1280" s="0" t="n">
        <f aca="false">I1280+H1280</f>
        <v>11560.5</v>
      </c>
      <c r="K1280" s="0" t="n">
        <f aca="false">C1280-J1280</f>
        <v>0</v>
      </c>
    </row>
    <row r="1281" s="65" customFormat="true" ht="29.85" hidden="false" customHeight="false" outlineLevel="0" collapsed="false">
      <c r="A1281" s="139" t="n">
        <v>205355440</v>
      </c>
      <c r="B1281" s="18" t="s">
        <v>512</v>
      </c>
      <c r="C1281" s="19" t="n">
        <v>26974.5</v>
      </c>
      <c r="D1281" s="135" t="n">
        <v>205355440</v>
      </c>
      <c r="E1281" s="0" t="n">
        <v>7</v>
      </c>
      <c r="F1281" s="0" t="n">
        <v>26827.5</v>
      </c>
      <c r="G1281" s="0" t="n">
        <v>0</v>
      </c>
      <c r="H1281" s="0" t="n">
        <f aca="false">21*E1281</f>
        <v>147</v>
      </c>
      <c r="I1281" s="0" t="n">
        <f aca="false">F1281+G1281</f>
        <v>26827.5</v>
      </c>
      <c r="J1281" s="0" t="n">
        <f aca="false">I1281+H1281</f>
        <v>26974.5</v>
      </c>
      <c r="K1281" s="0" t="n">
        <f aca="false">C1281-J1281</f>
        <v>0</v>
      </c>
      <c r="AMC1281" s="0"/>
      <c r="AMD1281" s="0"/>
      <c r="AME1281" s="0"/>
      <c r="AMF1281" s="0"/>
      <c r="AMG1281" s="0"/>
      <c r="AMH1281" s="0"/>
      <c r="AMI1281" s="0"/>
      <c r="AMJ1281" s="0"/>
    </row>
    <row r="1282" s="65" customFormat="true" ht="29.85" hidden="false" customHeight="false" outlineLevel="0" collapsed="false">
      <c r="A1282" s="139" t="n">
        <v>205355941</v>
      </c>
      <c r="B1282" s="18" t="s">
        <v>1478</v>
      </c>
      <c r="C1282" s="19" t="n">
        <v>30828</v>
      </c>
      <c r="D1282" s="135" t="n">
        <v>205355941</v>
      </c>
      <c r="E1282" s="0" t="n">
        <v>8</v>
      </c>
      <c r="F1282" s="0" t="n">
        <v>30660</v>
      </c>
      <c r="G1282" s="0" t="n">
        <v>0</v>
      </c>
      <c r="H1282" s="0" t="n">
        <f aca="false">21*E1282</f>
        <v>168</v>
      </c>
      <c r="I1282" s="0" t="n">
        <f aca="false">F1282+G1282</f>
        <v>30660</v>
      </c>
      <c r="J1282" s="0" t="n">
        <f aca="false">I1282+H1282</f>
        <v>30828</v>
      </c>
      <c r="K1282" s="0" t="n">
        <f aca="false">C1282-J1282</f>
        <v>0</v>
      </c>
      <c r="AMC1282" s="0"/>
      <c r="AMD1282" s="0"/>
      <c r="AME1282" s="0"/>
      <c r="AMF1282" s="0"/>
      <c r="AMG1282" s="0"/>
      <c r="AMH1282" s="0"/>
      <c r="AMI1282" s="0"/>
      <c r="AMJ1282" s="0"/>
    </row>
    <row r="1283" customFormat="false" ht="29.85" hidden="false" customHeight="false" outlineLevel="0" collapsed="false">
      <c r="A1283" s="139" t="n">
        <v>205356037</v>
      </c>
      <c r="B1283" s="18" t="s">
        <v>2076</v>
      </c>
      <c r="C1283" s="19" t="n">
        <v>30828</v>
      </c>
      <c r="D1283" s="135" t="n">
        <v>205356037</v>
      </c>
      <c r="E1283" s="0" t="n">
        <v>8</v>
      </c>
      <c r="F1283" s="0" t="n">
        <v>30660</v>
      </c>
      <c r="G1283" s="0" t="n">
        <v>0</v>
      </c>
      <c r="H1283" s="0" t="n">
        <f aca="false">21*E1283</f>
        <v>168</v>
      </c>
      <c r="I1283" s="0" t="n">
        <f aca="false">F1283+G1283</f>
        <v>30660</v>
      </c>
      <c r="J1283" s="0" t="n">
        <f aca="false">I1283+H1283</f>
        <v>30828</v>
      </c>
      <c r="K1283" s="0" t="n">
        <f aca="false">C1283-J1283</f>
        <v>0</v>
      </c>
    </row>
    <row r="1284" customFormat="false" ht="29.85" hidden="false" customHeight="false" outlineLevel="0" collapsed="false">
      <c r="A1284" s="139" t="n">
        <v>205356405</v>
      </c>
      <c r="B1284" s="18" t="s">
        <v>3621</v>
      </c>
      <c r="C1284" s="19" t="n">
        <v>38535</v>
      </c>
      <c r="D1284" s="135" t="n">
        <v>205356405</v>
      </c>
      <c r="E1284" s="0" t="n">
        <v>10</v>
      </c>
      <c r="F1284" s="0" t="n">
        <v>38325</v>
      </c>
      <c r="G1284" s="0" t="n">
        <v>0</v>
      </c>
      <c r="H1284" s="0" t="n">
        <f aca="false">21*E1284</f>
        <v>210</v>
      </c>
      <c r="I1284" s="0" t="n">
        <f aca="false">F1284+G1284</f>
        <v>38325</v>
      </c>
      <c r="J1284" s="0" t="n">
        <f aca="false">I1284+H1284</f>
        <v>38535</v>
      </c>
      <c r="K1284" s="0" t="n">
        <f aca="false">C1284-J1284</f>
        <v>0</v>
      </c>
    </row>
    <row r="1285" customFormat="false" ht="29.85" hidden="false" customHeight="false" outlineLevel="0" collapsed="false">
      <c r="A1285" s="139" t="n">
        <v>205356463</v>
      </c>
      <c r="B1285" s="18" t="s">
        <v>2785</v>
      </c>
      <c r="C1285" s="19" t="n">
        <v>34681.5</v>
      </c>
      <c r="D1285" s="135" t="n">
        <v>205356463</v>
      </c>
      <c r="E1285" s="0" t="n">
        <v>9</v>
      </c>
      <c r="F1285" s="0" t="n">
        <v>34492.5</v>
      </c>
      <c r="G1285" s="0" t="n">
        <v>0</v>
      </c>
      <c r="H1285" s="0" t="n">
        <f aca="false">21*E1285</f>
        <v>189</v>
      </c>
      <c r="I1285" s="0" t="n">
        <f aca="false">F1285+G1285</f>
        <v>34492.5</v>
      </c>
      <c r="J1285" s="0" t="n">
        <f aca="false">I1285+H1285</f>
        <v>34681.5</v>
      </c>
      <c r="K1285" s="0" t="n">
        <f aca="false">C1285-J1285</f>
        <v>0</v>
      </c>
    </row>
    <row r="1286" customFormat="false" ht="29.85" hidden="false" customHeight="false" outlineLevel="0" collapsed="false">
      <c r="A1286" s="139" t="n">
        <v>205356516</v>
      </c>
      <c r="B1286" s="18" t="s">
        <v>1761</v>
      </c>
      <c r="C1286" s="19" t="n">
        <v>15414</v>
      </c>
      <c r="D1286" s="135" t="n">
        <v>205356516</v>
      </c>
      <c r="E1286" s="0" t="n">
        <v>4</v>
      </c>
      <c r="F1286" s="0" t="n">
        <v>15330</v>
      </c>
      <c r="G1286" s="0" t="n">
        <v>0</v>
      </c>
      <c r="H1286" s="0" t="n">
        <f aca="false">21*E1286</f>
        <v>84</v>
      </c>
      <c r="I1286" s="0" t="n">
        <f aca="false">F1286+G1286</f>
        <v>15330</v>
      </c>
      <c r="J1286" s="0" t="n">
        <f aca="false">I1286+H1286</f>
        <v>15414</v>
      </c>
      <c r="K1286" s="0" t="n">
        <f aca="false">C1286-J1286</f>
        <v>0</v>
      </c>
    </row>
    <row r="1287" customFormat="false" ht="29.85" hidden="false" customHeight="false" outlineLevel="0" collapsed="false">
      <c r="A1287" s="139" t="n">
        <v>205356586</v>
      </c>
      <c r="B1287" s="18" t="s">
        <v>5321</v>
      </c>
      <c r="C1287" s="19" t="n">
        <v>42241.5</v>
      </c>
      <c r="D1287" s="135" t="n">
        <v>205356586</v>
      </c>
      <c r="E1287" s="0" t="n">
        <v>9</v>
      </c>
      <c r="F1287" s="0" t="n">
        <v>42052.5</v>
      </c>
      <c r="G1287" s="0" t="n">
        <v>0</v>
      </c>
      <c r="H1287" s="0" t="n">
        <f aca="false">21*E1287</f>
        <v>189</v>
      </c>
      <c r="I1287" s="0" t="n">
        <f aca="false">F1287+G1287</f>
        <v>42052.5</v>
      </c>
      <c r="J1287" s="0" t="n">
        <f aca="false">I1287+H1287</f>
        <v>42241.5</v>
      </c>
      <c r="K1287" s="0" t="n">
        <f aca="false">C1287-J1287</f>
        <v>0</v>
      </c>
    </row>
    <row r="1288" customFormat="false" ht="29.85" hidden="false" customHeight="false" outlineLevel="0" collapsed="false">
      <c r="A1288" s="139" t="n">
        <v>205357144</v>
      </c>
      <c r="B1288" s="18" t="s">
        <v>2538</v>
      </c>
      <c r="C1288" s="19" t="n">
        <v>38535</v>
      </c>
      <c r="D1288" s="135" t="n">
        <v>205357144</v>
      </c>
      <c r="E1288" s="0" t="n">
        <v>10</v>
      </c>
      <c r="F1288" s="0" t="n">
        <v>38325</v>
      </c>
      <c r="G1288" s="0" t="n">
        <v>0</v>
      </c>
      <c r="H1288" s="0" t="n">
        <f aca="false">21*E1288</f>
        <v>210</v>
      </c>
      <c r="I1288" s="0" t="n">
        <f aca="false">F1288+G1288</f>
        <v>38325</v>
      </c>
      <c r="J1288" s="0" t="n">
        <f aca="false">I1288+H1288</f>
        <v>38535</v>
      </c>
      <c r="K1288" s="0" t="n">
        <f aca="false">C1288-J1288</f>
        <v>0</v>
      </c>
    </row>
    <row r="1289" customFormat="false" ht="29.85" hidden="false" customHeight="false" outlineLevel="0" collapsed="false">
      <c r="A1289" s="134" t="n">
        <v>205357214</v>
      </c>
      <c r="B1289" s="63" t="s">
        <v>5840</v>
      </c>
      <c r="C1289" s="64" t="n">
        <v>11560.5</v>
      </c>
      <c r="D1289" s="136" t="n">
        <v>205357214</v>
      </c>
      <c r="E1289" s="78" t="n">
        <v>3</v>
      </c>
      <c r="F1289" s="78" t="n">
        <v>11497.5</v>
      </c>
      <c r="G1289" s="78" t="n">
        <v>0</v>
      </c>
      <c r="H1289" s="78" t="n">
        <f aca="false">21*E1289</f>
        <v>63</v>
      </c>
      <c r="I1289" s="78" t="n">
        <f aca="false">F1289+G1289</f>
        <v>11497.5</v>
      </c>
      <c r="J1289" s="78" t="n">
        <f aca="false">I1289+H1289</f>
        <v>11560.5</v>
      </c>
      <c r="K1289" s="0" t="n">
        <f aca="false">C1289-J1289</f>
        <v>0</v>
      </c>
    </row>
    <row r="1290" customFormat="false" ht="29.85" hidden="false" customHeight="false" outlineLevel="0" collapsed="false">
      <c r="A1290" s="139" t="n">
        <v>205357337</v>
      </c>
      <c r="B1290" s="18" t="s">
        <v>3258</v>
      </c>
      <c r="C1290" s="19" t="n">
        <v>42388.5</v>
      </c>
      <c r="D1290" s="135" t="n">
        <v>205357337</v>
      </c>
      <c r="E1290" s="0" t="n">
        <v>11</v>
      </c>
      <c r="F1290" s="0" t="n">
        <v>42157.5</v>
      </c>
      <c r="G1290" s="0" t="n">
        <v>0</v>
      </c>
      <c r="H1290" s="0" t="n">
        <f aca="false">21*E1290</f>
        <v>231</v>
      </c>
      <c r="I1290" s="0" t="n">
        <f aca="false">F1290+G1290</f>
        <v>42157.5</v>
      </c>
      <c r="J1290" s="0" t="n">
        <f aca="false">I1290+H1290</f>
        <v>42388.5</v>
      </c>
      <c r="K1290" s="0" t="n">
        <f aca="false">C1290-J1290</f>
        <v>0</v>
      </c>
    </row>
    <row r="1291" customFormat="false" ht="29.85" hidden="false" customHeight="false" outlineLevel="0" collapsed="false">
      <c r="A1291" s="139" t="n">
        <v>205357739</v>
      </c>
      <c r="B1291" s="18" t="s">
        <v>1512</v>
      </c>
      <c r="C1291" s="19" t="n">
        <v>50095.5</v>
      </c>
      <c r="D1291" s="135" t="n">
        <v>205357739</v>
      </c>
      <c r="E1291" s="0" t="n">
        <v>13</v>
      </c>
      <c r="F1291" s="0" t="n">
        <v>49822.5</v>
      </c>
      <c r="G1291" s="0" t="n">
        <v>0</v>
      </c>
      <c r="H1291" s="0" t="n">
        <f aca="false">21*E1291</f>
        <v>273</v>
      </c>
      <c r="I1291" s="0" t="n">
        <f aca="false">F1291+G1291</f>
        <v>49822.5</v>
      </c>
      <c r="J1291" s="0" t="n">
        <f aca="false">I1291+H1291</f>
        <v>50095.5</v>
      </c>
      <c r="K1291" s="0" t="n">
        <f aca="false">C1291-J1291</f>
        <v>0</v>
      </c>
    </row>
    <row r="1292" customFormat="false" ht="29.85" hidden="false" customHeight="false" outlineLevel="0" collapsed="false">
      <c r="A1292" s="134" t="n">
        <v>205357926</v>
      </c>
      <c r="B1292" s="63" t="s">
        <v>5557</v>
      </c>
      <c r="C1292" s="64" t="n">
        <v>11560.5</v>
      </c>
      <c r="D1292" s="136" t="n">
        <v>205357926</v>
      </c>
      <c r="E1292" s="78" t="n">
        <v>3</v>
      </c>
      <c r="F1292" s="78" t="n">
        <v>17167.2</v>
      </c>
      <c r="G1292" s="78" t="n">
        <v>0</v>
      </c>
      <c r="H1292" s="78" t="n">
        <f aca="false">21*E1292</f>
        <v>63</v>
      </c>
      <c r="I1292" s="78" t="n">
        <f aca="false">F1292+G1292</f>
        <v>17167.2</v>
      </c>
      <c r="J1292" s="78" t="n">
        <f aca="false">I1292+H1292</f>
        <v>17230.2</v>
      </c>
      <c r="K1292" s="0" t="n">
        <f aca="false">C1292-J1292</f>
        <v>-5669.7</v>
      </c>
    </row>
    <row r="1293" customFormat="false" ht="29.85" hidden="false" customHeight="false" outlineLevel="0" collapsed="false">
      <c r="A1293" s="134" t="n">
        <v>205357926</v>
      </c>
      <c r="B1293" s="63" t="s">
        <v>5558</v>
      </c>
      <c r="C1293" s="64" t="n">
        <v>11560.5</v>
      </c>
      <c r="D1293" s="136" t="n">
        <v>205357926</v>
      </c>
      <c r="E1293" s="78" t="n">
        <v>3</v>
      </c>
      <c r="F1293" s="78" t="n">
        <v>11497.5</v>
      </c>
      <c r="G1293" s="78" t="n">
        <v>0</v>
      </c>
      <c r="H1293" s="78" t="n">
        <f aca="false">21*E1293</f>
        <v>63</v>
      </c>
      <c r="I1293" s="78" t="n">
        <f aca="false">F1293+G1293</f>
        <v>11497.5</v>
      </c>
      <c r="J1293" s="78" t="n">
        <f aca="false">I1293+H1293</f>
        <v>11560.5</v>
      </c>
      <c r="K1293" s="0" t="n">
        <f aca="false">C1293-J1293</f>
        <v>0</v>
      </c>
    </row>
    <row r="1294" customFormat="false" ht="29.85" hidden="false" customHeight="false" outlineLevel="0" collapsed="false">
      <c r="A1294" s="134" t="n">
        <v>205357926</v>
      </c>
      <c r="B1294" s="63" t="s">
        <v>5559</v>
      </c>
      <c r="C1294" s="64" t="n">
        <v>17230.2</v>
      </c>
      <c r="D1294" s="136" t="n">
        <v>205357926</v>
      </c>
      <c r="E1294" s="78" t="n">
        <v>3</v>
      </c>
      <c r="F1294" s="78" t="n">
        <v>11497.5</v>
      </c>
      <c r="G1294" s="78" t="n">
        <v>0</v>
      </c>
      <c r="H1294" s="78" t="n">
        <f aca="false">21*E1294</f>
        <v>63</v>
      </c>
      <c r="I1294" s="78" t="n">
        <f aca="false">F1294+G1294</f>
        <v>11497.5</v>
      </c>
      <c r="J1294" s="78" t="n">
        <f aca="false">I1294+H1294</f>
        <v>11560.5</v>
      </c>
      <c r="K1294" s="0" t="n">
        <f aca="false">C1294-J1294</f>
        <v>5669.7</v>
      </c>
    </row>
    <row r="1295" customFormat="false" ht="29.85" hidden="false" customHeight="false" outlineLevel="0" collapsed="false">
      <c r="A1295" s="139" t="n">
        <v>205358082</v>
      </c>
      <c r="B1295" s="18" t="s">
        <v>5440</v>
      </c>
      <c r="C1295" s="19" t="n">
        <v>11560.5</v>
      </c>
      <c r="D1295" s="135" t="n">
        <v>205358082</v>
      </c>
      <c r="E1295" s="0" t="n">
        <v>3</v>
      </c>
      <c r="F1295" s="0" t="n">
        <v>11497.5</v>
      </c>
      <c r="G1295" s="0" t="n">
        <v>0</v>
      </c>
      <c r="H1295" s="0" t="n">
        <f aca="false">21*E1295</f>
        <v>63</v>
      </c>
      <c r="I1295" s="0" t="n">
        <f aca="false">F1295+G1295</f>
        <v>11497.5</v>
      </c>
      <c r="J1295" s="0" t="n">
        <f aca="false">I1295+H1295</f>
        <v>11560.5</v>
      </c>
      <c r="K1295" s="0" t="n">
        <f aca="false">C1295-J1295</f>
        <v>0</v>
      </c>
    </row>
    <row r="1296" customFormat="false" ht="29.85" hidden="false" customHeight="false" outlineLevel="0" collapsed="false">
      <c r="A1296" s="139" t="n">
        <v>205358240</v>
      </c>
      <c r="B1296" s="18" t="s">
        <v>3808</v>
      </c>
      <c r="C1296" s="19" t="n">
        <v>7707</v>
      </c>
      <c r="D1296" s="135" t="n">
        <v>205358240</v>
      </c>
      <c r="E1296" s="0" t="n">
        <v>2</v>
      </c>
      <c r="F1296" s="0" t="n">
        <v>7665</v>
      </c>
      <c r="G1296" s="0" t="n">
        <v>0</v>
      </c>
      <c r="H1296" s="0" t="n">
        <f aca="false">21*E1296</f>
        <v>42</v>
      </c>
      <c r="I1296" s="0" t="n">
        <f aca="false">F1296+G1296</f>
        <v>7665</v>
      </c>
      <c r="J1296" s="0" t="n">
        <f aca="false">I1296+H1296</f>
        <v>7707</v>
      </c>
      <c r="K1296" s="0" t="n">
        <f aca="false">C1296-J1296</f>
        <v>0</v>
      </c>
    </row>
    <row r="1297" customFormat="false" ht="29.85" hidden="false" customHeight="false" outlineLevel="0" collapsed="false">
      <c r="A1297" s="139" t="n">
        <v>205358286</v>
      </c>
      <c r="B1297" s="18" t="s">
        <v>907</v>
      </c>
      <c r="C1297" s="19" t="n">
        <v>7707</v>
      </c>
      <c r="D1297" s="135" t="n">
        <v>205358286</v>
      </c>
      <c r="E1297" s="0" t="n">
        <v>2</v>
      </c>
      <c r="F1297" s="0" t="n">
        <v>7665</v>
      </c>
      <c r="G1297" s="0" t="n">
        <v>0</v>
      </c>
      <c r="H1297" s="0" t="n">
        <f aca="false">21*E1297</f>
        <v>42</v>
      </c>
      <c r="I1297" s="0" t="n">
        <f aca="false">F1297+G1297</f>
        <v>7665</v>
      </c>
      <c r="J1297" s="0" t="n">
        <f aca="false">I1297+H1297</f>
        <v>7707</v>
      </c>
      <c r="K1297" s="0" t="n">
        <f aca="false">C1297-J1297</f>
        <v>0</v>
      </c>
    </row>
    <row r="1298" customFormat="false" ht="29.85" hidden="false" customHeight="false" outlineLevel="0" collapsed="false">
      <c r="A1298" s="139" t="n">
        <v>205358317</v>
      </c>
      <c r="B1298" s="18" t="s">
        <v>987</v>
      </c>
      <c r="C1298" s="19" t="n">
        <v>65709</v>
      </c>
      <c r="D1298" s="135" t="n">
        <v>205358317</v>
      </c>
      <c r="E1298" s="0" t="n">
        <v>14</v>
      </c>
      <c r="F1298" s="0" t="n">
        <v>65415</v>
      </c>
      <c r="G1298" s="0" t="n">
        <v>0</v>
      </c>
      <c r="H1298" s="0" t="n">
        <f aca="false">21*E1298</f>
        <v>294</v>
      </c>
      <c r="I1298" s="0" t="n">
        <f aca="false">F1298+G1298</f>
        <v>65415</v>
      </c>
      <c r="J1298" s="0" t="n">
        <f aca="false">I1298+H1298</f>
        <v>65709</v>
      </c>
      <c r="K1298" s="0" t="n">
        <f aca="false">C1298-J1298</f>
        <v>0</v>
      </c>
    </row>
    <row r="1299" customFormat="false" ht="29.85" hidden="false" customHeight="false" outlineLevel="0" collapsed="false">
      <c r="A1299" s="139" t="n">
        <v>205358394</v>
      </c>
      <c r="B1299" s="18" t="s">
        <v>3275</v>
      </c>
      <c r="C1299" s="19" t="n">
        <v>57802.5</v>
      </c>
      <c r="D1299" s="135" t="n">
        <v>205358394</v>
      </c>
      <c r="E1299" s="0" t="n">
        <v>15</v>
      </c>
      <c r="F1299" s="0" t="n">
        <v>57487.5</v>
      </c>
      <c r="G1299" s="0" t="n">
        <v>0</v>
      </c>
      <c r="H1299" s="0" t="n">
        <f aca="false">21*E1299</f>
        <v>315</v>
      </c>
      <c r="I1299" s="0" t="n">
        <f aca="false">F1299+G1299</f>
        <v>57487.5</v>
      </c>
      <c r="J1299" s="0" t="n">
        <f aca="false">I1299+H1299</f>
        <v>57802.5</v>
      </c>
      <c r="K1299" s="0" t="n">
        <f aca="false">C1299-J1299</f>
        <v>0</v>
      </c>
    </row>
    <row r="1300" s="65" customFormat="true" ht="29.85" hidden="false" customHeight="false" outlineLevel="0" collapsed="false">
      <c r="A1300" s="139" t="n">
        <v>205358539</v>
      </c>
      <c r="B1300" s="18" t="s">
        <v>2467</v>
      </c>
      <c r="C1300" s="19" t="n">
        <v>15414</v>
      </c>
      <c r="D1300" s="135" t="n">
        <v>205358539</v>
      </c>
      <c r="E1300" s="0" t="n">
        <v>4</v>
      </c>
      <c r="F1300" s="0" t="n">
        <v>15330</v>
      </c>
      <c r="G1300" s="0" t="n">
        <v>0</v>
      </c>
      <c r="H1300" s="0" t="n">
        <f aca="false">21*E1300</f>
        <v>84</v>
      </c>
      <c r="I1300" s="0" t="n">
        <f aca="false">F1300+G1300</f>
        <v>15330</v>
      </c>
      <c r="J1300" s="0" t="n">
        <f aca="false">I1300+H1300</f>
        <v>15414</v>
      </c>
      <c r="K1300" s="0" t="n">
        <f aca="false">C1300-J1300</f>
        <v>0</v>
      </c>
      <c r="AMC1300" s="0"/>
      <c r="AMD1300" s="0"/>
      <c r="AME1300" s="0"/>
      <c r="AMF1300" s="0"/>
      <c r="AMG1300" s="0"/>
      <c r="AMH1300" s="0"/>
      <c r="AMI1300" s="0"/>
      <c r="AMJ1300" s="0"/>
    </row>
    <row r="1301" customFormat="false" ht="29.85" hidden="false" customHeight="false" outlineLevel="0" collapsed="false">
      <c r="A1301" s="139" t="n">
        <v>205358907</v>
      </c>
      <c r="B1301" s="18" t="s">
        <v>5093</v>
      </c>
      <c r="C1301" s="19" t="n">
        <v>32854.5</v>
      </c>
      <c r="D1301" s="135" t="n">
        <v>205358907</v>
      </c>
      <c r="E1301" s="0" t="n">
        <v>7</v>
      </c>
      <c r="F1301" s="0" t="n">
        <v>32707.5</v>
      </c>
      <c r="G1301" s="0" t="n">
        <v>0</v>
      </c>
      <c r="H1301" s="0" t="n">
        <f aca="false">21*E1301</f>
        <v>147</v>
      </c>
      <c r="I1301" s="0" t="n">
        <f aca="false">F1301+G1301</f>
        <v>32707.5</v>
      </c>
      <c r="J1301" s="0" t="n">
        <f aca="false">I1301+H1301</f>
        <v>32854.5</v>
      </c>
      <c r="K1301" s="0" t="n">
        <f aca="false">C1301-J1301</f>
        <v>0</v>
      </c>
    </row>
    <row r="1302" s="65" customFormat="true" ht="29.85" hidden="false" customHeight="false" outlineLevel="0" collapsed="false">
      <c r="A1302" s="139" t="n">
        <v>205359193</v>
      </c>
      <c r="B1302" s="18" t="s">
        <v>3240</v>
      </c>
      <c r="C1302" s="19" t="n">
        <v>53949</v>
      </c>
      <c r="D1302" s="135" t="n">
        <v>205359193</v>
      </c>
      <c r="E1302" s="0" t="n">
        <v>14</v>
      </c>
      <c r="F1302" s="0" t="n">
        <v>53655</v>
      </c>
      <c r="G1302" s="0" t="n">
        <v>0</v>
      </c>
      <c r="H1302" s="0" t="n">
        <f aca="false">21*E1302</f>
        <v>294</v>
      </c>
      <c r="I1302" s="0" t="n">
        <f aca="false">F1302+G1302</f>
        <v>53655</v>
      </c>
      <c r="J1302" s="0" t="n">
        <f aca="false">I1302+H1302</f>
        <v>53949</v>
      </c>
      <c r="K1302" s="0" t="n">
        <f aca="false">C1302-J1302</f>
        <v>0</v>
      </c>
      <c r="AMC1302" s="0"/>
      <c r="AMD1302" s="0"/>
      <c r="AME1302" s="0"/>
      <c r="AMF1302" s="0"/>
      <c r="AMG1302" s="0"/>
      <c r="AMH1302" s="0"/>
      <c r="AMI1302" s="0"/>
      <c r="AMJ1302" s="0"/>
    </row>
    <row r="1303" customFormat="false" ht="29.85" hidden="false" customHeight="false" outlineLevel="0" collapsed="false">
      <c r="A1303" s="139" t="n">
        <v>205359548</v>
      </c>
      <c r="B1303" s="18" t="s">
        <v>498</v>
      </c>
      <c r="C1303" s="19" t="n">
        <v>19267.5</v>
      </c>
      <c r="D1303" s="135" t="n">
        <v>205359548</v>
      </c>
      <c r="E1303" s="0" t="n">
        <v>5</v>
      </c>
      <c r="F1303" s="0" t="n">
        <v>19162.5</v>
      </c>
      <c r="G1303" s="0" t="n">
        <v>0</v>
      </c>
      <c r="H1303" s="0" t="n">
        <f aca="false">21*E1303</f>
        <v>105</v>
      </c>
      <c r="I1303" s="0" t="n">
        <f aca="false">F1303+G1303</f>
        <v>19162.5</v>
      </c>
      <c r="J1303" s="0" t="n">
        <f aca="false">I1303+H1303</f>
        <v>19267.5</v>
      </c>
      <c r="K1303" s="0" t="n">
        <f aca="false">C1303-J1303</f>
        <v>0</v>
      </c>
    </row>
    <row r="1304" customFormat="false" ht="29.85" hidden="false" customHeight="false" outlineLevel="0" collapsed="false">
      <c r="A1304" s="139" t="n">
        <v>205359834</v>
      </c>
      <c r="B1304" s="18" t="s">
        <v>3829</v>
      </c>
      <c r="C1304" s="19" t="n">
        <v>53949</v>
      </c>
      <c r="D1304" s="135" t="n">
        <v>205359834</v>
      </c>
      <c r="E1304" s="0" t="n">
        <v>14</v>
      </c>
      <c r="F1304" s="0" t="n">
        <v>53655</v>
      </c>
      <c r="G1304" s="0" t="n">
        <v>0</v>
      </c>
      <c r="H1304" s="0" t="n">
        <f aca="false">21*E1304</f>
        <v>294</v>
      </c>
      <c r="I1304" s="0" t="n">
        <f aca="false">F1304+G1304</f>
        <v>53655</v>
      </c>
      <c r="J1304" s="0" t="n">
        <f aca="false">I1304+H1304</f>
        <v>53949</v>
      </c>
      <c r="K1304" s="0" t="n">
        <f aca="false">C1304-J1304</f>
        <v>0</v>
      </c>
    </row>
    <row r="1305" customFormat="false" ht="29.85" hidden="false" customHeight="false" outlineLevel="0" collapsed="false">
      <c r="A1305" s="139" t="n">
        <v>205360383</v>
      </c>
      <c r="B1305" s="18" t="s">
        <v>2542</v>
      </c>
      <c r="C1305" s="19" t="n">
        <v>38535</v>
      </c>
      <c r="D1305" s="135" t="n">
        <v>205360383</v>
      </c>
      <c r="E1305" s="0" t="n">
        <v>10</v>
      </c>
      <c r="F1305" s="0" t="n">
        <v>38325</v>
      </c>
      <c r="G1305" s="0" t="n">
        <v>0</v>
      </c>
      <c r="H1305" s="0" t="n">
        <f aca="false">21*E1305</f>
        <v>210</v>
      </c>
      <c r="I1305" s="0" t="n">
        <f aca="false">F1305+G1305</f>
        <v>38325</v>
      </c>
      <c r="J1305" s="0" t="n">
        <f aca="false">I1305+H1305</f>
        <v>38535</v>
      </c>
      <c r="K1305" s="0" t="n">
        <f aca="false">C1305-J1305</f>
        <v>0</v>
      </c>
    </row>
    <row r="1306" customFormat="false" ht="29.85" hidden="false" customHeight="false" outlineLevel="0" collapsed="false">
      <c r="A1306" s="139" t="n">
        <v>205360411</v>
      </c>
      <c r="B1306" s="18" t="s">
        <v>5364</v>
      </c>
      <c r="C1306" s="19" t="n">
        <v>15414</v>
      </c>
      <c r="D1306" s="135" t="n">
        <v>205360411</v>
      </c>
      <c r="E1306" s="0" t="n">
        <v>4</v>
      </c>
      <c r="F1306" s="0" t="n">
        <v>15330</v>
      </c>
      <c r="G1306" s="0" t="n">
        <v>0</v>
      </c>
      <c r="H1306" s="0" t="n">
        <f aca="false">21*E1306</f>
        <v>84</v>
      </c>
      <c r="I1306" s="0" t="n">
        <f aca="false">F1306+G1306</f>
        <v>15330</v>
      </c>
      <c r="J1306" s="0" t="n">
        <f aca="false">I1306+H1306</f>
        <v>15414</v>
      </c>
      <c r="K1306" s="0" t="n">
        <f aca="false">C1306-J1306</f>
        <v>0</v>
      </c>
    </row>
    <row r="1307" customFormat="false" ht="29.85" hidden="false" customHeight="false" outlineLevel="0" collapsed="false">
      <c r="A1307" s="139" t="n">
        <v>205360517</v>
      </c>
      <c r="B1307" s="18" t="s">
        <v>5238</v>
      </c>
      <c r="C1307" s="19" t="n">
        <v>19267.5</v>
      </c>
      <c r="D1307" s="135" t="n">
        <v>205360517</v>
      </c>
      <c r="E1307" s="0" t="n">
        <v>5</v>
      </c>
      <c r="F1307" s="0" t="n">
        <v>19162.5</v>
      </c>
      <c r="G1307" s="0" t="n">
        <v>0</v>
      </c>
      <c r="H1307" s="0" t="n">
        <f aca="false">21*E1307</f>
        <v>105</v>
      </c>
      <c r="I1307" s="0" t="n">
        <f aca="false">F1307+G1307</f>
        <v>19162.5</v>
      </c>
      <c r="J1307" s="0" t="n">
        <f aca="false">I1307+H1307</f>
        <v>19267.5</v>
      </c>
      <c r="K1307" s="0" t="n">
        <f aca="false">C1307-J1307</f>
        <v>0</v>
      </c>
    </row>
    <row r="1308" customFormat="false" ht="29.85" hidden="false" customHeight="false" outlineLevel="0" collapsed="false">
      <c r="A1308" s="139" t="n">
        <v>205360671</v>
      </c>
      <c r="B1308" s="18" t="s">
        <v>4606</v>
      </c>
      <c r="C1308" s="19" t="n">
        <v>11560.5</v>
      </c>
      <c r="D1308" s="135" t="n">
        <v>205360671</v>
      </c>
      <c r="E1308" s="0" t="n">
        <v>3</v>
      </c>
      <c r="F1308" s="0" t="n">
        <v>11497.5</v>
      </c>
      <c r="G1308" s="0" t="n">
        <v>0</v>
      </c>
      <c r="H1308" s="0" t="n">
        <f aca="false">21*E1308</f>
        <v>63</v>
      </c>
      <c r="I1308" s="0" t="n">
        <f aca="false">F1308+G1308</f>
        <v>11497.5</v>
      </c>
      <c r="J1308" s="0" t="n">
        <f aca="false">I1308+H1308</f>
        <v>11560.5</v>
      </c>
      <c r="K1308" s="0" t="n">
        <f aca="false">C1308-J1308</f>
        <v>0</v>
      </c>
    </row>
    <row r="1309" customFormat="false" ht="29.85" hidden="false" customHeight="false" outlineLevel="0" collapsed="false">
      <c r="A1309" s="139" t="n">
        <v>205360739</v>
      </c>
      <c r="B1309" s="18" t="s">
        <v>1202</v>
      </c>
      <c r="C1309" s="19" t="n">
        <v>15414</v>
      </c>
      <c r="D1309" s="135" t="n">
        <v>205360739</v>
      </c>
      <c r="E1309" s="0" t="n">
        <v>4</v>
      </c>
      <c r="F1309" s="0" t="n">
        <v>15330</v>
      </c>
      <c r="G1309" s="0" t="n">
        <v>0</v>
      </c>
      <c r="H1309" s="0" t="n">
        <f aca="false">21*E1309</f>
        <v>84</v>
      </c>
      <c r="I1309" s="0" t="n">
        <f aca="false">F1309+G1309</f>
        <v>15330</v>
      </c>
      <c r="J1309" s="0" t="n">
        <f aca="false">I1309+H1309</f>
        <v>15414</v>
      </c>
      <c r="K1309" s="0" t="n">
        <f aca="false">C1309-J1309</f>
        <v>0</v>
      </c>
    </row>
    <row r="1310" customFormat="false" ht="29.85" hidden="false" customHeight="false" outlineLevel="0" collapsed="false">
      <c r="A1310" s="139" t="n">
        <v>205360748</v>
      </c>
      <c r="B1310" s="18" t="s">
        <v>3045</v>
      </c>
      <c r="C1310" s="19" t="n">
        <v>11560.5</v>
      </c>
      <c r="D1310" s="135" t="n">
        <v>205360748</v>
      </c>
      <c r="E1310" s="0" t="n">
        <v>3</v>
      </c>
      <c r="F1310" s="0" t="n">
        <v>11497.5</v>
      </c>
      <c r="G1310" s="0" t="n">
        <v>0</v>
      </c>
      <c r="H1310" s="0" t="n">
        <f aca="false">21*E1310</f>
        <v>63</v>
      </c>
      <c r="I1310" s="0" t="n">
        <f aca="false">F1310+G1310</f>
        <v>11497.5</v>
      </c>
      <c r="J1310" s="0" t="n">
        <f aca="false">I1310+H1310</f>
        <v>11560.5</v>
      </c>
      <c r="K1310" s="0" t="n">
        <f aca="false">C1310-J1310</f>
        <v>0</v>
      </c>
    </row>
    <row r="1311" customFormat="false" ht="29.85" hidden="false" customHeight="false" outlineLevel="0" collapsed="false">
      <c r="A1311" s="139" t="n">
        <v>205361022</v>
      </c>
      <c r="B1311" s="18" t="s">
        <v>1463</v>
      </c>
      <c r="C1311" s="19" t="n">
        <v>23121</v>
      </c>
      <c r="D1311" s="135" t="n">
        <v>205361022</v>
      </c>
      <c r="E1311" s="0" t="n">
        <v>6</v>
      </c>
      <c r="F1311" s="0" t="n">
        <v>22995</v>
      </c>
      <c r="G1311" s="0" t="n">
        <v>0</v>
      </c>
      <c r="H1311" s="0" t="n">
        <f aca="false">21*E1311</f>
        <v>126</v>
      </c>
      <c r="I1311" s="0" t="n">
        <f aca="false">F1311+G1311</f>
        <v>22995</v>
      </c>
      <c r="J1311" s="0" t="n">
        <f aca="false">I1311+H1311</f>
        <v>23121</v>
      </c>
      <c r="K1311" s="0" t="n">
        <f aca="false">C1311-J1311</f>
        <v>0</v>
      </c>
    </row>
    <row r="1312" customFormat="false" ht="29.85" hidden="false" customHeight="false" outlineLevel="0" collapsed="false">
      <c r="A1312" s="139" t="n">
        <v>205361061</v>
      </c>
      <c r="B1312" s="18" t="s">
        <v>3271</v>
      </c>
      <c r="C1312" s="19" t="n">
        <v>38535</v>
      </c>
      <c r="D1312" s="135" t="n">
        <v>205361061</v>
      </c>
      <c r="E1312" s="0" t="n">
        <v>10</v>
      </c>
      <c r="F1312" s="0" t="n">
        <v>38325</v>
      </c>
      <c r="G1312" s="0" t="n">
        <v>0</v>
      </c>
      <c r="H1312" s="0" t="n">
        <f aca="false">21*E1312</f>
        <v>210</v>
      </c>
      <c r="I1312" s="0" t="n">
        <f aca="false">F1312+G1312</f>
        <v>38325</v>
      </c>
      <c r="J1312" s="0" t="n">
        <f aca="false">I1312+H1312</f>
        <v>38535</v>
      </c>
      <c r="K1312" s="0" t="n">
        <f aca="false">C1312-J1312</f>
        <v>0</v>
      </c>
    </row>
    <row r="1313" customFormat="false" ht="29.85" hidden="false" customHeight="false" outlineLevel="0" collapsed="false">
      <c r="A1313" s="139" t="n">
        <v>205361180</v>
      </c>
      <c r="B1313" s="18" t="s">
        <v>3048</v>
      </c>
      <c r="C1313" s="19" t="n">
        <v>11560.5</v>
      </c>
      <c r="D1313" s="135" t="n">
        <v>205361180</v>
      </c>
      <c r="E1313" s="0" t="n">
        <v>3</v>
      </c>
      <c r="F1313" s="0" t="n">
        <v>11497.5</v>
      </c>
      <c r="G1313" s="0" t="n">
        <v>0</v>
      </c>
      <c r="H1313" s="0" t="n">
        <f aca="false">21*E1313</f>
        <v>63</v>
      </c>
      <c r="I1313" s="0" t="n">
        <f aca="false">F1313+G1313</f>
        <v>11497.5</v>
      </c>
      <c r="J1313" s="0" t="n">
        <f aca="false">I1313+H1313</f>
        <v>11560.5</v>
      </c>
      <c r="K1313" s="0" t="n">
        <f aca="false">C1313-J1313</f>
        <v>0</v>
      </c>
    </row>
    <row r="1314" customFormat="false" ht="29.85" hidden="false" customHeight="false" outlineLevel="0" collapsed="false">
      <c r="A1314" s="139" t="n">
        <v>205361190</v>
      </c>
      <c r="B1314" s="18" t="s">
        <v>1266</v>
      </c>
      <c r="C1314" s="19" t="n">
        <v>61656</v>
      </c>
      <c r="D1314" s="135" t="n">
        <v>205361190</v>
      </c>
      <c r="E1314" s="0" t="n">
        <v>16</v>
      </c>
      <c r="F1314" s="0" t="n">
        <v>61320</v>
      </c>
      <c r="G1314" s="0" t="n">
        <v>0</v>
      </c>
      <c r="H1314" s="0" t="n">
        <f aca="false">21*E1314</f>
        <v>336</v>
      </c>
      <c r="I1314" s="0" t="n">
        <f aca="false">F1314+G1314</f>
        <v>61320</v>
      </c>
      <c r="J1314" s="0" t="n">
        <f aca="false">I1314+H1314</f>
        <v>61656</v>
      </c>
      <c r="K1314" s="0" t="n">
        <f aca="false">C1314-J1314</f>
        <v>0</v>
      </c>
    </row>
    <row r="1315" customFormat="false" ht="29.85" hidden="false" customHeight="false" outlineLevel="0" collapsed="false">
      <c r="A1315" s="139" t="n">
        <v>205361431</v>
      </c>
      <c r="B1315" s="18" t="s">
        <v>2789</v>
      </c>
      <c r="C1315" s="19" t="n">
        <v>53949</v>
      </c>
      <c r="D1315" s="135" t="n">
        <v>205361431</v>
      </c>
      <c r="E1315" s="0" t="n">
        <v>14</v>
      </c>
      <c r="F1315" s="0" t="n">
        <v>53655</v>
      </c>
      <c r="G1315" s="0" t="n">
        <v>0</v>
      </c>
      <c r="H1315" s="0" t="n">
        <f aca="false">21*E1315</f>
        <v>294</v>
      </c>
      <c r="I1315" s="0" t="n">
        <f aca="false">F1315+G1315</f>
        <v>53655</v>
      </c>
      <c r="J1315" s="0" t="n">
        <f aca="false">I1315+H1315</f>
        <v>53949</v>
      </c>
      <c r="K1315" s="0" t="n">
        <f aca="false">C1315-J1315</f>
        <v>0</v>
      </c>
    </row>
    <row r="1316" s="65" customFormat="true" ht="29.85" hidden="false" customHeight="false" outlineLevel="0" collapsed="false">
      <c r="A1316" s="139" t="n">
        <v>205361592</v>
      </c>
      <c r="B1316" s="18" t="s">
        <v>4748</v>
      </c>
      <c r="C1316" s="19" t="n">
        <v>30828</v>
      </c>
      <c r="D1316" s="135" t="n">
        <v>205361592</v>
      </c>
      <c r="E1316" s="0" t="n">
        <v>8</v>
      </c>
      <c r="F1316" s="0" t="n">
        <v>30660</v>
      </c>
      <c r="G1316" s="0" t="n">
        <v>0</v>
      </c>
      <c r="H1316" s="0" t="n">
        <f aca="false">21*E1316</f>
        <v>168</v>
      </c>
      <c r="I1316" s="0" t="n">
        <f aca="false">F1316+G1316</f>
        <v>30660</v>
      </c>
      <c r="J1316" s="0" t="n">
        <f aca="false">I1316+H1316</f>
        <v>30828</v>
      </c>
      <c r="K1316" s="0" t="n">
        <f aca="false">C1316-J1316</f>
        <v>0</v>
      </c>
      <c r="AMC1316" s="0"/>
      <c r="AMD1316" s="0"/>
      <c r="AME1316" s="0"/>
      <c r="AMF1316" s="0"/>
      <c r="AMG1316" s="0"/>
      <c r="AMH1316" s="0"/>
      <c r="AMI1316" s="0"/>
      <c r="AMJ1316" s="0"/>
    </row>
    <row r="1317" s="55" customFormat="true" ht="15" hidden="false" customHeight="false" outlineLevel="0" collapsed="false">
      <c r="A1317" s="139"/>
      <c r="B1317" s="53"/>
      <c r="C1317" s="54"/>
      <c r="D1317" s="135" t="n">
        <v>205361637</v>
      </c>
      <c r="E1317" s="55" t="n">
        <v>21</v>
      </c>
      <c r="F1317" s="55" t="n">
        <v>80482.5</v>
      </c>
      <c r="G1317" s="55" t="n">
        <v>0</v>
      </c>
      <c r="H1317" s="55" t="n">
        <f aca="false">21*E1317</f>
        <v>441</v>
      </c>
      <c r="I1317" s="55" t="n">
        <f aca="false">F1317+G1317</f>
        <v>80482.5</v>
      </c>
      <c r="J1317" s="55" t="n">
        <f aca="false">I1317+H1317</f>
        <v>80923.5</v>
      </c>
      <c r="K1317" s="55" t="n">
        <f aca="false">C1317-J1317</f>
        <v>-80923.5</v>
      </c>
      <c r="L1317" s="55" t="s">
        <v>6881</v>
      </c>
    </row>
    <row r="1318" customFormat="false" ht="29.85" hidden="false" customHeight="false" outlineLevel="0" collapsed="false">
      <c r="A1318" s="139" t="n">
        <v>205361894</v>
      </c>
      <c r="B1318" s="18" t="s">
        <v>3645</v>
      </c>
      <c r="C1318" s="19" t="n">
        <v>34681.5</v>
      </c>
      <c r="D1318" s="135" t="n">
        <v>205361894</v>
      </c>
      <c r="E1318" s="0" t="n">
        <v>9</v>
      </c>
      <c r="F1318" s="0" t="n">
        <v>34492.5</v>
      </c>
      <c r="G1318" s="0" t="n">
        <v>0</v>
      </c>
      <c r="H1318" s="0" t="n">
        <f aca="false">21*E1318</f>
        <v>189</v>
      </c>
      <c r="I1318" s="0" t="n">
        <f aca="false">F1318+G1318</f>
        <v>34492.5</v>
      </c>
      <c r="J1318" s="0" t="n">
        <f aca="false">I1318+H1318</f>
        <v>34681.5</v>
      </c>
      <c r="K1318" s="0" t="n">
        <f aca="false">C1318-J1318</f>
        <v>0</v>
      </c>
    </row>
    <row r="1319" customFormat="false" ht="29.85" hidden="false" customHeight="false" outlineLevel="0" collapsed="false">
      <c r="A1319" s="139" t="n">
        <v>205361929</v>
      </c>
      <c r="B1319" s="18" t="s">
        <v>1197</v>
      </c>
      <c r="C1319" s="19" t="n">
        <v>15414</v>
      </c>
      <c r="D1319" s="135" t="n">
        <v>205361929</v>
      </c>
      <c r="E1319" s="0" t="n">
        <v>4</v>
      </c>
      <c r="F1319" s="0" t="n">
        <v>15330</v>
      </c>
      <c r="G1319" s="0" t="n">
        <v>0</v>
      </c>
      <c r="H1319" s="0" t="n">
        <f aca="false">21*E1319</f>
        <v>84</v>
      </c>
      <c r="I1319" s="0" t="n">
        <f aca="false">F1319+G1319</f>
        <v>15330</v>
      </c>
      <c r="J1319" s="0" t="n">
        <f aca="false">I1319+H1319</f>
        <v>15414</v>
      </c>
      <c r="K1319" s="0" t="n">
        <f aca="false">C1319-J1319</f>
        <v>0</v>
      </c>
    </row>
    <row r="1320" customFormat="false" ht="29.85" hidden="false" customHeight="false" outlineLevel="0" collapsed="false">
      <c r="A1320" s="139" t="n">
        <v>205362002</v>
      </c>
      <c r="B1320" s="18" t="s">
        <v>3601</v>
      </c>
      <c r="C1320" s="19" t="n">
        <v>50095.5</v>
      </c>
      <c r="D1320" s="135" t="n">
        <v>205362002</v>
      </c>
      <c r="E1320" s="0" t="n">
        <v>13</v>
      </c>
      <c r="F1320" s="0" t="n">
        <v>49822.5</v>
      </c>
      <c r="G1320" s="0" t="n">
        <v>0</v>
      </c>
      <c r="H1320" s="0" t="n">
        <f aca="false">21*E1320</f>
        <v>273</v>
      </c>
      <c r="I1320" s="0" t="n">
        <f aca="false">F1320+G1320</f>
        <v>49822.5</v>
      </c>
      <c r="J1320" s="0" t="n">
        <f aca="false">I1320+H1320</f>
        <v>50095.5</v>
      </c>
      <c r="K1320" s="0" t="n">
        <f aca="false">C1320-J1320</f>
        <v>0</v>
      </c>
    </row>
    <row r="1321" customFormat="false" ht="29.85" hidden="false" customHeight="false" outlineLevel="0" collapsed="false">
      <c r="A1321" s="139" t="n">
        <v>205362161</v>
      </c>
      <c r="B1321" s="18" t="s">
        <v>5461</v>
      </c>
      <c r="C1321" s="19" t="n">
        <v>23121</v>
      </c>
      <c r="D1321" s="135" t="n">
        <v>205362161</v>
      </c>
      <c r="E1321" s="0" t="n">
        <v>6</v>
      </c>
      <c r="F1321" s="0" t="n">
        <v>22995</v>
      </c>
      <c r="G1321" s="0" t="n">
        <v>0</v>
      </c>
      <c r="H1321" s="0" t="n">
        <f aca="false">21*E1321</f>
        <v>126</v>
      </c>
      <c r="I1321" s="0" t="n">
        <f aca="false">F1321+G1321</f>
        <v>22995</v>
      </c>
      <c r="J1321" s="0" t="n">
        <f aca="false">I1321+H1321</f>
        <v>23121</v>
      </c>
      <c r="K1321" s="0" t="n">
        <f aca="false">C1321-J1321</f>
        <v>0</v>
      </c>
    </row>
    <row r="1322" customFormat="false" ht="29.85" hidden="false" customHeight="false" outlineLevel="0" collapsed="false">
      <c r="A1322" s="139" t="n">
        <v>205362338</v>
      </c>
      <c r="B1322" s="18" t="s">
        <v>227</v>
      </c>
      <c r="C1322" s="19" t="n">
        <v>26974.5</v>
      </c>
      <c r="D1322" s="135" t="n">
        <v>205362338</v>
      </c>
      <c r="E1322" s="0" t="n">
        <v>7</v>
      </c>
      <c r="F1322" s="0" t="n">
        <v>26827.5</v>
      </c>
      <c r="G1322" s="0" t="n">
        <v>0</v>
      </c>
      <c r="H1322" s="0" t="n">
        <f aca="false">21*E1322</f>
        <v>147</v>
      </c>
      <c r="I1322" s="0" t="n">
        <f aca="false">F1322+G1322</f>
        <v>26827.5</v>
      </c>
      <c r="J1322" s="0" t="n">
        <f aca="false">I1322+H1322</f>
        <v>26974.5</v>
      </c>
      <c r="K1322" s="0" t="n">
        <f aca="false">C1322-J1322</f>
        <v>0</v>
      </c>
    </row>
    <row r="1323" customFormat="false" ht="29.85" hidden="false" customHeight="false" outlineLevel="0" collapsed="false">
      <c r="A1323" s="139" t="n">
        <v>205362450</v>
      </c>
      <c r="B1323" s="18" t="s">
        <v>2461</v>
      </c>
      <c r="C1323" s="19" t="n">
        <v>11560.5</v>
      </c>
      <c r="D1323" s="135" t="n">
        <v>205362450</v>
      </c>
      <c r="E1323" s="0" t="n">
        <v>3</v>
      </c>
      <c r="F1323" s="0" t="n">
        <v>11497.5</v>
      </c>
      <c r="G1323" s="0" t="n">
        <v>0</v>
      </c>
      <c r="H1323" s="0" t="n">
        <f aca="false">21*E1323</f>
        <v>63</v>
      </c>
      <c r="I1323" s="0" t="n">
        <f aca="false">F1323+G1323</f>
        <v>11497.5</v>
      </c>
      <c r="J1323" s="0" t="n">
        <f aca="false">I1323+H1323</f>
        <v>11560.5</v>
      </c>
      <c r="K1323" s="0" t="n">
        <f aca="false">C1323-J1323</f>
        <v>0</v>
      </c>
    </row>
    <row r="1324" customFormat="false" ht="29.85" hidden="false" customHeight="false" outlineLevel="0" collapsed="false">
      <c r="A1324" s="139" t="n">
        <v>205362456</v>
      </c>
      <c r="B1324" s="18" t="s">
        <v>197</v>
      </c>
      <c r="C1324" s="19" t="n">
        <v>15414</v>
      </c>
      <c r="D1324" s="135" t="n">
        <v>205362456</v>
      </c>
      <c r="E1324" s="0" t="n">
        <v>4</v>
      </c>
      <c r="F1324" s="0" t="n">
        <v>15330</v>
      </c>
      <c r="G1324" s="0" t="n">
        <v>0</v>
      </c>
      <c r="H1324" s="0" t="n">
        <f aca="false">21*E1324</f>
        <v>84</v>
      </c>
      <c r="I1324" s="0" t="n">
        <f aca="false">F1324+G1324</f>
        <v>15330</v>
      </c>
      <c r="J1324" s="0" t="n">
        <f aca="false">I1324+H1324</f>
        <v>15414</v>
      </c>
      <c r="K1324" s="0" t="n">
        <f aca="false">C1324-J1324</f>
        <v>0</v>
      </c>
    </row>
    <row r="1325" customFormat="false" ht="29.85" hidden="false" customHeight="false" outlineLevel="0" collapsed="false">
      <c r="A1325" s="139" t="n">
        <v>205362781</v>
      </c>
      <c r="B1325" s="18" t="s">
        <v>4609</v>
      </c>
      <c r="C1325" s="19" t="n">
        <v>26974.5</v>
      </c>
      <c r="D1325" s="135" t="n">
        <v>205362781</v>
      </c>
      <c r="E1325" s="0" t="n">
        <v>7</v>
      </c>
      <c r="F1325" s="0" t="n">
        <v>26827.5</v>
      </c>
      <c r="G1325" s="0" t="n">
        <v>0</v>
      </c>
      <c r="H1325" s="0" t="n">
        <f aca="false">21*E1325</f>
        <v>147</v>
      </c>
      <c r="I1325" s="0" t="n">
        <f aca="false">F1325+G1325</f>
        <v>26827.5</v>
      </c>
      <c r="J1325" s="0" t="n">
        <f aca="false">I1325+H1325</f>
        <v>26974.5</v>
      </c>
      <c r="K1325" s="0" t="n">
        <f aca="false">C1325-J1325</f>
        <v>0</v>
      </c>
    </row>
    <row r="1326" customFormat="false" ht="29.85" hidden="false" customHeight="false" outlineLevel="0" collapsed="false">
      <c r="A1326" s="139" t="n">
        <v>205362922</v>
      </c>
      <c r="B1326" s="18" t="s">
        <v>237</v>
      </c>
      <c r="C1326" s="19" t="n">
        <v>26974.5</v>
      </c>
      <c r="D1326" s="135" t="n">
        <v>205362922</v>
      </c>
      <c r="E1326" s="0" t="n">
        <v>7</v>
      </c>
      <c r="F1326" s="0" t="n">
        <v>26827.5</v>
      </c>
      <c r="G1326" s="0" t="n">
        <v>0</v>
      </c>
      <c r="H1326" s="0" t="n">
        <f aca="false">21*E1326</f>
        <v>147</v>
      </c>
      <c r="I1326" s="0" t="n">
        <f aca="false">F1326+G1326</f>
        <v>26827.5</v>
      </c>
      <c r="J1326" s="0" t="n">
        <f aca="false">I1326+H1326</f>
        <v>26974.5</v>
      </c>
      <c r="K1326" s="0" t="n">
        <f aca="false">C1326-J1326</f>
        <v>0</v>
      </c>
    </row>
    <row r="1327" customFormat="false" ht="29.85" hidden="false" customHeight="false" outlineLevel="0" collapsed="false">
      <c r="A1327" s="139" t="n">
        <v>205363080</v>
      </c>
      <c r="B1327" s="18" t="s">
        <v>3823</v>
      </c>
      <c r="C1327" s="19" t="n">
        <v>38535</v>
      </c>
      <c r="D1327" s="135" t="n">
        <v>205363080</v>
      </c>
      <c r="E1327" s="0" t="n">
        <v>10</v>
      </c>
      <c r="F1327" s="0" t="n">
        <v>38325</v>
      </c>
      <c r="G1327" s="0" t="n">
        <v>0</v>
      </c>
      <c r="H1327" s="0" t="n">
        <f aca="false">21*E1327</f>
        <v>210</v>
      </c>
      <c r="I1327" s="0" t="n">
        <f aca="false">F1327+G1327</f>
        <v>38325</v>
      </c>
      <c r="J1327" s="0" t="n">
        <f aca="false">I1327+H1327</f>
        <v>38535</v>
      </c>
      <c r="K1327" s="0" t="n">
        <f aca="false">C1327-J1327</f>
        <v>0</v>
      </c>
    </row>
    <row r="1328" customFormat="false" ht="29.85" hidden="false" customHeight="false" outlineLevel="0" collapsed="false">
      <c r="A1328" s="139" t="n">
        <v>205363302</v>
      </c>
      <c r="B1328" s="18" t="s">
        <v>733</v>
      </c>
      <c r="C1328" s="19" t="n">
        <v>26974.5</v>
      </c>
      <c r="D1328" s="135" t="n">
        <v>205363302</v>
      </c>
      <c r="E1328" s="0" t="n">
        <v>7</v>
      </c>
      <c r="F1328" s="0" t="n">
        <v>26827.5</v>
      </c>
      <c r="G1328" s="0" t="n">
        <v>0</v>
      </c>
      <c r="H1328" s="0" t="n">
        <f aca="false">21*E1328</f>
        <v>147</v>
      </c>
      <c r="I1328" s="0" t="n">
        <f aca="false">F1328+G1328</f>
        <v>26827.5</v>
      </c>
      <c r="J1328" s="0" t="n">
        <f aca="false">I1328+H1328</f>
        <v>26974.5</v>
      </c>
      <c r="K1328" s="0" t="n">
        <f aca="false">C1328-J1328</f>
        <v>0</v>
      </c>
    </row>
    <row r="1329" customFormat="false" ht="29.85" hidden="false" customHeight="false" outlineLevel="0" collapsed="false">
      <c r="A1329" s="139" t="n">
        <v>205363597</v>
      </c>
      <c r="B1329" s="18" t="s">
        <v>420</v>
      </c>
      <c r="C1329" s="19" t="n">
        <v>7707</v>
      </c>
      <c r="D1329" s="135" t="n">
        <v>205363597</v>
      </c>
      <c r="E1329" s="0" t="n">
        <v>2</v>
      </c>
      <c r="F1329" s="0" t="n">
        <v>7665</v>
      </c>
      <c r="G1329" s="0" t="n">
        <v>0</v>
      </c>
      <c r="H1329" s="0" t="n">
        <f aca="false">21*E1329</f>
        <v>42</v>
      </c>
      <c r="I1329" s="0" t="n">
        <f aca="false">F1329+G1329</f>
        <v>7665</v>
      </c>
      <c r="J1329" s="0" t="n">
        <f aca="false">I1329+H1329</f>
        <v>7707</v>
      </c>
      <c r="K1329" s="0" t="n">
        <f aca="false">C1329-J1329</f>
        <v>0</v>
      </c>
    </row>
    <row r="1330" customFormat="false" ht="29.85" hidden="false" customHeight="false" outlineLevel="0" collapsed="false">
      <c r="A1330" s="139" t="n">
        <v>205363747</v>
      </c>
      <c r="B1330" s="18" t="s">
        <v>727</v>
      </c>
      <c r="C1330" s="19" t="n">
        <v>26974.5</v>
      </c>
      <c r="D1330" s="135" t="n">
        <v>205363747</v>
      </c>
      <c r="E1330" s="0" t="n">
        <v>7</v>
      </c>
      <c r="F1330" s="0" t="n">
        <v>26827.5</v>
      </c>
      <c r="G1330" s="0" t="n">
        <v>0</v>
      </c>
      <c r="H1330" s="0" t="n">
        <f aca="false">21*E1330</f>
        <v>147</v>
      </c>
      <c r="I1330" s="0" t="n">
        <f aca="false">F1330+G1330</f>
        <v>26827.5</v>
      </c>
      <c r="J1330" s="0" t="n">
        <f aca="false">I1330+H1330</f>
        <v>26974.5</v>
      </c>
      <c r="K1330" s="0" t="n">
        <f aca="false">C1330-J1330</f>
        <v>0</v>
      </c>
    </row>
    <row r="1331" customFormat="false" ht="29.85" hidden="false" customHeight="false" outlineLevel="0" collapsed="false">
      <c r="A1331" s="139" t="n">
        <v>205363759</v>
      </c>
      <c r="B1331" s="18" t="s">
        <v>730</v>
      </c>
      <c r="C1331" s="19" t="n">
        <v>23121</v>
      </c>
      <c r="D1331" s="135" t="n">
        <v>205363759</v>
      </c>
      <c r="E1331" s="0" t="n">
        <v>6</v>
      </c>
      <c r="F1331" s="0" t="n">
        <v>22995</v>
      </c>
      <c r="G1331" s="0" t="n">
        <v>0</v>
      </c>
      <c r="H1331" s="0" t="n">
        <f aca="false">21*E1331</f>
        <v>126</v>
      </c>
      <c r="I1331" s="0" t="n">
        <f aca="false">F1331+G1331</f>
        <v>22995</v>
      </c>
      <c r="J1331" s="0" t="n">
        <f aca="false">I1331+H1331</f>
        <v>23121</v>
      </c>
      <c r="K1331" s="0" t="n">
        <f aca="false">C1331-J1331</f>
        <v>0</v>
      </c>
    </row>
    <row r="1332" customFormat="false" ht="29.85" hidden="false" customHeight="false" outlineLevel="0" collapsed="false">
      <c r="A1332" s="139" t="n">
        <v>205363810</v>
      </c>
      <c r="B1332" s="18" t="s">
        <v>2037</v>
      </c>
      <c r="C1332" s="19" t="n">
        <v>19267.5</v>
      </c>
      <c r="D1332" s="135" t="n">
        <v>205363810</v>
      </c>
      <c r="E1332" s="0" t="n">
        <v>5</v>
      </c>
      <c r="F1332" s="0" t="n">
        <v>19162.5</v>
      </c>
      <c r="G1332" s="0" t="n">
        <v>0</v>
      </c>
      <c r="H1332" s="0" t="n">
        <f aca="false">21*E1332</f>
        <v>105</v>
      </c>
      <c r="I1332" s="0" t="n">
        <f aca="false">F1332+G1332</f>
        <v>19162.5</v>
      </c>
      <c r="J1332" s="0" t="n">
        <f aca="false">I1332+H1332</f>
        <v>19267.5</v>
      </c>
      <c r="K1332" s="0" t="n">
        <f aca="false">C1332-J1332</f>
        <v>0</v>
      </c>
    </row>
    <row r="1333" customFormat="false" ht="29.85" hidden="false" customHeight="false" outlineLevel="0" collapsed="false">
      <c r="A1333" s="139" t="n">
        <v>205363890</v>
      </c>
      <c r="B1333" s="18" t="s">
        <v>2994</v>
      </c>
      <c r="C1333" s="19" t="n">
        <v>7707</v>
      </c>
      <c r="D1333" s="135" t="n">
        <v>205363890</v>
      </c>
      <c r="E1333" s="0" t="n">
        <v>2</v>
      </c>
      <c r="F1333" s="0" t="n">
        <v>7665</v>
      </c>
      <c r="G1333" s="0" t="n">
        <v>0</v>
      </c>
      <c r="H1333" s="0" t="n">
        <f aca="false">21*E1333</f>
        <v>42</v>
      </c>
      <c r="I1333" s="0" t="n">
        <f aca="false">F1333+G1333</f>
        <v>7665</v>
      </c>
      <c r="J1333" s="0" t="n">
        <f aca="false">I1333+H1333</f>
        <v>7707</v>
      </c>
      <c r="K1333" s="0" t="n">
        <f aca="false">C1333-J1333</f>
        <v>0</v>
      </c>
    </row>
    <row r="1334" customFormat="false" ht="29.85" hidden="false" customHeight="false" outlineLevel="0" collapsed="false">
      <c r="A1334" s="139" t="n">
        <v>205364383</v>
      </c>
      <c r="B1334" s="18" t="s">
        <v>2217</v>
      </c>
      <c r="C1334" s="19" t="n">
        <v>7707</v>
      </c>
      <c r="D1334" s="135" t="n">
        <v>205364383</v>
      </c>
      <c r="E1334" s="0" t="n">
        <v>2</v>
      </c>
      <c r="F1334" s="0" t="n">
        <v>7665</v>
      </c>
      <c r="G1334" s="0" t="n">
        <v>0</v>
      </c>
      <c r="H1334" s="0" t="n">
        <f aca="false">21*E1334</f>
        <v>42</v>
      </c>
      <c r="I1334" s="0" t="n">
        <f aca="false">F1334+G1334</f>
        <v>7665</v>
      </c>
      <c r="J1334" s="0" t="n">
        <f aca="false">I1334+H1334</f>
        <v>7707</v>
      </c>
      <c r="K1334" s="0" t="n">
        <f aca="false">C1334-J1334</f>
        <v>0</v>
      </c>
    </row>
    <row r="1335" customFormat="false" ht="29.85" hidden="false" customHeight="false" outlineLevel="0" collapsed="false">
      <c r="A1335" s="139" t="n">
        <v>205364383</v>
      </c>
      <c r="B1335" s="18" t="s">
        <v>2218</v>
      </c>
      <c r="C1335" s="19" t="n">
        <v>7707</v>
      </c>
      <c r="D1335" s="135" t="n">
        <v>205364383</v>
      </c>
      <c r="E1335" s="0" t="n">
        <v>2</v>
      </c>
      <c r="F1335" s="0" t="n">
        <v>7665</v>
      </c>
      <c r="G1335" s="0" t="n">
        <v>0</v>
      </c>
      <c r="H1335" s="0" t="n">
        <f aca="false">21*E1335</f>
        <v>42</v>
      </c>
      <c r="I1335" s="0" t="n">
        <f aca="false">F1335+G1335</f>
        <v>7665</v>
      </c>
      <c r="J1335" s="0" t="n">
        <f aca="false">I1335+H1335</f>
        <v>7707</v>
      </c>
      <c r="K1335" s="0" t="n">
        <f aca="false">C1335-J1335</f>
        <v>0</v>
      </c>
    </row>
    <row r="1336" customFormat="false" ht="29.85" hidden="false" customHeight="false" outlineLevel="0" collapsed="false">
      <c r="A1336" s="139" t="n">
        <v>205364388</v>
      </c>
      <c r="B1336" s="18" t="s">
        <v>2213</v>
      </c>
      <c r="C1336" s="19" t="n">
        <v>7707</v>
      </c>
      <c r="D1336" s="135" t="n">
        <v>205364388</v>
      </c>
      <c r="E1336" s="0" t="n">
        <v>2</v>
      </c>
      <c r="F1336" s="0" t="n">
        <v>7665</v>
      </c>
      <c r="G1336" s="0" t="n">
        <v>0</v>
      </c>
      <c r="H1336" s="0" t="n">
        <f aca="false">21*E1336</f>
        <v>42</v>
      </c>
      <c r="I1336" s="0" t="n">
        <f aca="false">F1336+G1336</f>
        <v>7665</v>
      </c>
      <c r="J1336" s="0" t="n">
        <f aca="false">I1336+H1336</f>
        <v>7707</v>
      </c>
      <c r="K1336" s="0" t="n">
        <f aca="false">C1336-J1336</f>
        <v>0</v>
      </c>
    </row>
    <row r="1337" customFormat="false" ht="29.85" hidden="false" customHeight="false" outlineLevel="0" collapsed="false">
      <c r="A1337" s="139" t="n">
        <v>205364388</v>
      </c>
      <c r="B1337" s="18" t="s">
        <v>2214</v>
      </c>
      <c r="C1337" s="19" t="n">
        <v>7707</v>
      </c>
      <c r="D1337" s="135" t="n">
        <v>205364388</v>
      </c>
      <c r="E1337" s="0" t="n">
        <v>2</v>
      </c>
      <c r="F1337" s="0" t="n">
        <v>7665</v>
      </c>
      <c r="G1337" s="0" t="n">
        <v>0</v>
      </c>
      <c r="H1337" s="0" t="n">
        <f aca="false">21*E1337</f>
        <v>42</v>
      </c>
      <c r="I1337" s="0" t="n">
        <f aca="false">F1337+G1337</f>
        <v>7665</v>
      </c>
      <c r="J1337" s="0" t="n">
        <f aca="false">I1337+H1337</f>
        <v>7707</v>
      </c>
      <c r="K1337" s="0" t="n">
        <f aca="false">C1337-J1337</f>
        <v>0</v>
      </c>
    </row>
    <row r="1338" customFormat="false" ht="29.85" hidden="false" customHeight="false" outlineLevel="0" collapsed="false">
      <c r="A1338" s="139" t="n">
        <v>205364633</v>
      </c>
      <c r="B1338" s="18" t="s">
        <v>1222</v>
      </c>
      <c r="C1338" s="19" t="n">
        <v>38535</v>
      </c>
      <c r="D1338" s="135" t="n">
        <v>205364633</v>
      </c>
      <c r="E1338" s="0" t="n">
        <v>10</v>
      </c>
      <c r="F1338" s="0" t="n">
        <v>38325</v>
      </c>
      <c r="G1338" s="0" t="n">
        <v>0</v>
      </c>
      <c r="H1338" s="0" t="n">
        <f aca="false">21*E1338</f>
        <v>210</v>
      </c>
      <c r="I1338" s="0" t="n">
        <f aca="false">F1338+G1338</f>
        <v>38325</v>
      </c>
      <c r="J1338" s="0" t="n">
        <f aca="false">I1338+H1338</f>
        <v>38535</v>
      </c>
      <c r="K1338" s="0" t="n">
        <f aca="false">C1338-J1338</f>
        <v>0</v>
      </c>
    </row>
    <row r="1339" customFormat="false" ht="29.85" hidden="false" customHeight="false" outlineLevel="0" collapsed="false">
      <c r="A1339" s="139" t="n">
        <v>205364764</v>
      </c>
      <c r="B1339" s="18" t="s">
        <v>5529</v>
      </c>
      <c r="C1339" s="19" t="n">
        <v>23121</v>
      </c>
      <c r="D1339" s="135" t="n">
        <v>205364764</v>
      </c>
      <c r="E1339" s="0" t="n">
        <v>6</v>
      </c>
      <c r="F1339" s="0" t="n">
        <v>22995</v>
      </c>
      <c r="G1339" s="0" t="n">
        <v>0</v>
      </c>
      <c r="H1339" s="0" t="n">
        <f aca="false">21*E1339</f>
        <v>126</v>
      </c>
      <c r="I1339" s="0" t="n">
        <f aca="false">F1339+G1339</f>
        <v>22995</v>
      </c>
      <c r="J1339" s="0" t="n">
        <f aca="false">I1339+H1339</f>
        <v>23121</v>
      </c>
      <c r="K1339" s="0" t="n">
        <f aca="false">C1339-J1339</f>
        <v>0</v>
      </c>
    </row>
    <row r="1340" customFormat="false" ht="29.85" hidden="false" customHeight="false" outlineLevel="0" collapsed="false">
      <c r="A1340" s="139" t="n">
        <v>205364863</v>
      </c>
      <c r="B1340" s="18" t="s">
        <v>2991</v>
      </c>
      <c r="C1340" s="19" t="n">
        <v>7707</v>
      </c>
      <c r="D1340" s="135" t="n">
        <v>205364863</v>
      </c>
      <c r="E1340" s="0" t="n">
        <v>2</v>
      </c>
      <c r="F1340" s="0" t="n">
        <v>7665</v>
      </c>
      <c r="G1340" s="0" t="n">
        <v>0</v>
      </c>
      <c r="H1340" s="0" t="n">
        <f aca="false">21*E1340</f>
        <v>42</v>
      </c>
      <c r="I1340" s="0" t="n">
        <f aca="false">F1340+G1340</f>
        <v>7665</v>
      </c>
      <c r="J1340" s="0" t="n">
        <f aca="false">I1340+H1340</f>
        <v>7707</v>
      </c>
      <c r="K1340" s="0" t="n">
        <f aca="false">C1340-J1340</f>
        <v>0</v>
      </c>
    </row>
    <row r="1341" customFormat="false" ht="29.85" hidden="false" customHeight="false" outlineLevel="0" collapsed="false">
      <c r="A1341" s="139" t="n">
        <v>205364941</v>
      </c>
      <c r="B1341" s="18" t="s">
        <v>4670</v>
      </c>
      <c r="C1341" s="19" t="n">
        <v>34681.5</v>
      </c>
      <c r="D1341" s="135" t="n">
        <v>205364941</v>
      </c>
      <c r="E1341" s="0" t="n">
        <v>9</v>
      </c>
      <c r="F1341" s="0" t="n">
        <v>34492.5</v>
      </c>
      <c r="G1341" s="0" t="n">
        <v>0</v>
      </c>
      <c r="H1341" s="0" t="n">
        <f aca="false">21*E1341</f>
        <v>189</v>
      </c>
      <c r="I1341" s="0" t="n">
        <f aca="false">F1341+G1341</f>
        <v>34492.5</v>
      </c>
      <c r="J1341" s="0" t="n">
        <f aca="false">I1341+H1341</f>
        <v>34681.5</v>
      </c>
      <c r="K1341" s="0" t="n">
        <f aca="false">C1341-J1341</f>
        <v>0</v>
      </c>
    </row>
    <row r="1342" customFormat="false" ht="29.85" hidden="false" customHeight="false" outlineLevel="0" collapsed="false">
      <c r="A1342" s="139" t="n">
        <v>205365069</v>
      </c>
      <c r="B1342" s="18" t="s">
        <v>522</v>
      </c>
      <c r="C1342" s="19" t="n">
        <v>30828</v>
      </c>
      <c r="D1342" s="135" t="n">
        <v>205365069</v>
      </c>
      <c r="E1342" s="0" t="n">
        <v>8</v>
      </c>
      <c r="F1342" s="0" t="n">
        <v>30660</v>
      </c>
      <c r="G1342" s="0" t="n">
        <v>0</v>
      </c>
      <c r="H1342" s="0" t="n">
        <f aca="false">21*E1342</f>
        <v>168</v>
      </c>
      <c r="I1342" s="0" t="n">
        <f aca="false">F1342+G1342</f>
        <v>30660</v>
      </c>
      <c r="J1342" s="0" t="n">
        <f aca="false">I1342+H1342</f>
        <v>30828</v>
      </c>
      <c r="K1342" s="0" t="n">
        <f aca="false">C1342-J1342</f>
        <v>0</v>
      </c>
    </row>
    <row r="1343" customFormat="false" ht="29.85" hidden="false" customHeight="false" outlineLevel="0" collapsed="false">
      <c r="A1343" s="139" t="n">
        <v>205365091</v>
      </c>
      <c r="B1343" s="18" t="s">
        <v>4268</v>
      </c>
      <c r="C1343" s="19" t="n">
        <v>50095.5</v>
      </c>
      <c r="D1343" s="135" t="n">
        <v>205365091</v>
      </c>
      <c r="E1343" s="0" t="n">
        <v>13</v>
      </c>
      <c r="F1343" s="0" t="n">
        <v>49822.5</v>
      </c>
      <c r="G1343" s="0" t="n">
        <v>0</v>
      </c>
      <c r="H1343" s="0" t="n">
        <f aca="false">21*E1343</f>
        <v>273</v>
      </c>
      <c r="I1343" s="0" t="n">
        <f aca="false">F1343+G1343</f>
        <v>49822.5</v>
      </c>
      <c r="J1343" s="0" t="n">
        <f aca="false">I1343+H1343</f>
        <v>50095.5</v>
      </c>
      <c r="K1343" s="0" t="n">
        <f aca="false">C1343-J1343</f>
        <v>0</v>
      </c>
    </row>
    <row r="1344" customFormat="false" ht="29.85" hidden="false" customHeight="false" outlineLevel="0" collapsed="false">
      <c r="A1344" s="139" t="n">
        <v>205365204</v>
      </c>
      <c r="B1344" s="18" t="s">
        <v>2458</v>
      </c>
      <c r="C1344" s="19" t="n">
        <v>11560.5</v>
      </c>
      <c r="D1344" s="135" t="n">
        <v>205365204</v>
      </c>
      <c r="E1344" s="0" t="n">
        <v>3</v>
      </c>
      <c r="F1344" s="0" t="n">
        <v>11497.5</v>
      </c>
      <c r="G1344" s="0" t="n">
        <v>0</v>
      </c>
      <c r="H1344" s="0" t="n">
        <f aca="false">21*E1344</f>
        <v>63</v>
      </c>
      <c r="I1344" s="0" t="n">
        <f aca="false">F1344+G1344</f>
        <v>11497.5</v>
      </c>
      <c r="J1344" s="0" t="n">
        <f aca="false">I1344+H1344</f>
        <v>11560.5</v>
      </c>
      <c r="K1344" s="0" t="n">
        <f aca="false">C1344-J1344</f>
        <v>0</v>
      </c>
    </row>
    <row r="1345" s="60" customFormat="true" ht="15" hidden="false" customHeight="false" outlineLevel="0" collapsed="false">
      <c r="A1345" s="139"/>
      <c r="B1345" s="53"/>
      <c r="C1345" s="54"/>
      <c r="D1345" s="135" t="n">
        <v>205365248</v>
      </c>
      <c r="E1345" s="55" t="n">
        <v>21</v>
      </c>
      <c r="F1345" s="55" t="n">
        <v>80482.5</v>
      </c>
      <c r="G1345" s="55" t="n">
        <v>0</v>
      </c>
      <c r="H1345" s="55" t="n">
        <f aca="false">21*E1345</f>
        <v>441</v>
      </c>
      <c r="I1345" s="55" t="n">
        <f aca="false">F1345+G1345</f>
        <v>80482.5</v>
      </c>
      <c r="J1345" s="55" t="n">
        <f aca="false">I1345+H1345</f>
        <v>80923.5</v>
      </c>
      <c r="K1345" s="55" t="n">
        <f aca="false">C1345-J1345</f>
        <v>-80923.5</v>
      </c>
      <c r="L1345" s="60" t="s">
        <v>6881</v>
      </c>
      <c r="AMC1345" s="55"/>
      <c r="AMD1345" s="55"/>
      <c r="AME1345" s="55"/>
      <c r="AMF1345" s="55"/>
      <c r="AMG1345" s="55"/>
      <c r="AMH1345" s="55"/>
      <c r="AMI1345" s="55"/>
      <c r="AMJ1345" s="55"/>
    </row>
    <row r="1346" customFormat="false" ht="44" hidden="false" customHeight="false" outlineLevel="0" collapsed="false">
      <c r="A1346" s="139" t="n">
        <v>205365343</v>
      </c>
      <c r="B1346" s="18" t="s">
        <v>5947</v>
      </c>
      <c r="C1346" s="19" t="n">
        <v>3853.5</v>
      </c>
      <c r="D1346" s="135" t="n">
        <v>205365343</v>
      </c>
      <c r="E1346" s="0" t="n">
        <v>1</v>
      </c>
      <c r="F1346" s="0" t="n">
        <v>3832.5</v>
      </c>
      <c r="G1346" s="0" t="n">
        <v>0</v>
      </c>
      <c r="H1346" s="0" t="n">
        <f aca="false">21*E1346</f>
        <v>21</v>
      </c>
      <c r="I1346" s="0" t="n">
        <f aca="false">F1346+G1346</f>
        <v>3832.5</v>
      </c>
      <c r="J1346" s="0" t="n">
        <f aca="false">I1346+H1346</f>
        <v>3853.5</v>
      </c>
      <c r="K1346" s="0" t="n">
        <f aca="false">C1346-J1346</f>
        <v>0</v>
      </c>
    </row>
    <row r="1347" customFormat="false" ht="29.85" hidden="false" customHeight="false" outlineLevel="0" collapsed="false">
      <c r="A1347" s="139" t="n">
        <v>205365362</v>
      </c>
      <c r="B1347" s="18" t="s">
        <v>5279</v>
      </c>
      <c r="C1347" s="19" t="n">
        <v>30828</v>
      </c>
      <c r="D1347" s="135" t="n">
        <v>205365362</v>
      </c>
      <c r="E1347" s="0" t="n">
        <v>8</v>
      </c>
      <c r="F1347" s="0" t="n">
        <v>30660</v>
      </c>
      <c r="G1347" s="0" t="n">
        <v>0</v>
      </c>
      <c r="H1347" s="0" t="n">
        <f aca="false">21*E1347</f>
        <v>168</v>
      </c>
      <c r="I1347" s="0" t="n">
        <f aca="false">F1347+G1347</f>
        <v>30660</v>
      </c>
      <c r="J1347" s="0" t="n">
        <f aca="false">I1347+H1347</f>
        <v>30828</v>
      </c>
      <c r="K1347" s="0" t="n">
        <f aca="false">C1347-J1347</f>
        <v>0</v>
      </c>
    </row>
    <row r="1348" customFormat="false" ht="29.85" hidden="false" customHeight="false" outlineLevel="0" collapsed="false">
      <c r="A1348" s="139" t="n">
        <v>205365368</v>
      </c>
      <c r="B1348" s="18" t="s">
        <v>3624</v>
      </c>
      <c r="C1348" s="19" t="n">
        <v>65709</v>
      </c>
      <c r="D1348" s="135" t="n">
        <v>205365368</v>
      </c>
      <c r="E1348" s="0" t="n">
        <v>14</v>
      </c>
      <c r="F1348" s="0" t="n">
        <v>65415</v>
      </c>
      <c r="G1348" s="0" t="n">
        <v>0</v>
      </c>
      <c r="H1348" s="0" t="n">
        <f aca="false">21*E1348</f>
        <v>294</v>
      </c>
      <c r="I1348" s="0" t="n">
        <f aca="false">F1348+G1348</f>
        <v>65415</v>
      </c>
      <c r="J1348" s="0" t="n">
        <f aca="false">I1348+H1348</f>
        <v>65709</v>
      </c>
      <c r="K1348" s="0" t="n">
        <f aca="false">C1348-J1348</f>
        <v>0</v>
      </c>
    </row>
    <row r="1349" customFormat="false" ht="29.85" hidden="false" customHeight="false" outlineLevel="0" collapsed="false">
      <c r="A1349" s="140" t="n">
        <v>205365443</v>
      </c>
      <c r="B1349" s="41" t="s">
        <v>3037</v>
      </c>
      <c r="C1349" s="42" t="n">
        <v>14080.5</v>
      </c>
      <c r="D1349" s="135" t="n">
        <v>205365443</v>
      </c>
      <c r="E1349" s="0" t="n">
        <v>3</v>
      </c>
      <c r="F1349" s="0" t="n">
        <v>14017.5</v>
      </c>
      <c r="G1349" s="0" t="n">
        <v>0</v>
      </c>
      <c r="H1349" s="0" t="n">
        <f aca="false">21*E1349</f>
        <v>63</v>
      </c>
      <c r="I1349" s="0" t="n">
        <f aca="false">F1349+G1349</f>
        <v>14017.5</v>
      </c>
      <c r="J1349" s="0" t="n">
        <f aca="false">I1349+H1349</f>
        <v>14080.5</v>
      </c>
      <c r="K1349" s="0" t="n">
        <f aca="false">C1349-J1349</f>
        <v>0</v>
      </c>
    </row>
    <row r="1350" customFormat="false" ht="29.85" hidden="false" customHeight="false" outlineLevel="0" collapsed="false">
      <c r="A1350" s="139" t="n">
        <v>205365506</v>
      </c>
      <c r="B1350" s="18" t="s">
        <v>3590</v>
      </c>
      <c r="C1350" s="19" t="n">
        <v>42241.5</v>
      </c>
      <c r="D1350" s="135" t="n">
        <v>205365506</v>
      </c>
      <c r="E1350" s="0" t="n">
        <v>9</v>
      </c>
      <c r="F1350" s="0" t="n">
        <v>42052.5</v>
      </c>
      <c r="G1350" s="0" t="n">
        <v>0</v>
      </c>
      <c r="H1350" s="0" t="n">
        <f aca="false">21*E1350</f>
        <v>189</v>
      </c>
      <c r="I1350" s="0" t="n">
        <f aca="false">F1350+G1350</f>
        <v>42052.5</v>
      </c>
      <c r="J1350" s="0" t="n">
        <f aca="false">I1350+H1350</f>
        <v>42241.5</v>
      </c>
      <c r="K1350" s="0" t="n">
        <f aca="false">C1350-J1350</f>
        <v>0</v>
      </c>
    </row>
    <row r="1351" customFormat="false" ht="31.6" hidden="false" customHeight="false" outlineLevel="0" collapsed="false">
      <c r="A1351" s="139" t="n">
        <v>205365584</v>
      </c>
      <c r="B1351" s="18" t="s">
        <v>3194</v>
      </c>
      <c r="C1351" s="19" t="n">
        <v>9387</v>
      </c>
      <c r="D1351" s="135" t="n">
        <v>205365584</v>
      </c>
      <c r="E1351" s="0" t="n">
        <v>2</v>
      </c>
      <c r="F1351" s="0" t="n">
        <v>9345</v>
      </c>
      <c r="G1351" s="0" t="n">
        <v>0</v>
      </c>
      <c r="H1351" s="0" t="n">
        <f aca="false">21*E1351</f>
        <v>42</v>
      </c>
      <c r="I1351" s="0" t="n">
        <f aca="false">F1351+G1351</f>
        <v>9345</v>
      </c>
      <c r="J1351" s="0" t="n">
        <f aca="false">I1351+H1351</f>
        <v>9387</v>
      </c>
      <c r="K1351" s="0" t="n">
        <f aca="false">C1351-J1351</f>
        <v>0</v>
      </c>
    </row>
    <row r="1352" customFormat="false" ht="29.85" hidden="false" customHeight="false" outlineLevel="0" collapsed="false">
      <c r="A1352" s="139" t="n">
        <v>205365597</v>
      </c>
      <c r="B1352" s="18" t="s">
        <v>2997</v>
      </c>
      <c r="C1352" s="19" t="n">
        <v>7707</v>
      </c>
      <c r="D1352" s="135" t="n">
        <v>205365597</v>
      </c>
      <c r="E1352" s="0" t="n">
        <v>2</v>
      </c>
      <c r="F1352" s="0" t="n">
        <v>7665</v>
      </c>
      <c r="G1352" s="0" t="n">
        <v>0</v>
      </c>
      <c r="H1352" s="0" t="n">
        <f aca="false">21*E1352</f>
        <v>42</v>
      </c>
      <c r="I1352" s="0" t="n">
        <f aca="false">F1352+G1352</f>
        <v>7665</v>
      </c>
      <c r="J1352" s="0" t="n">
        <f aca="false">I1352+H1352</f>
        <v>7707</v>
      </c>
      <c r="K1352" s="0" t="n">
        <f aca="false">C1352-J1352</f>
        <v>0</v>
      </c>
    </row>
    <row r="1353" customFormat="false" ht="29.85" hidden="false" customHeight="false" outlineLevel="0" collapsed="false">
      <c r="A1353" s="139" t="n">
        <v>205365726</v>
      </c>
      <c r="B1353" s="18" t="s">
        <v>4133</v>
      </c>
      <c r="C1353" s="19" t="n">
        <v>34681.5</v>
      </c>
      <c r="D1353" s="135" t="n">
        <v>205365726</v>
      </c>
      <c r="E1353" s="0" t="n">
        <v>9</v>
      </c>
      <c r="F1353" s="0" t="n">
        <v>34492.5</v>
      </c>
      <c r="G1353" s="0" t="n">
        <v>0</v>
      </c>
      <c r="H1353" s="0" t="n">
        <f aca="false">21*E1353</f>
        <v>189</v>
      </c>
      <c r="I1353" s="0" t="n">
        <f aca="false">F1353+G1353</f>
        <v>34492.5</v>
      </c>
      <c r="J1353" s="0" t="n">
        <f aca="false">I1353+H1353</f>
        <v>34681.5</v>
      </c>
      <c r="K1353" s="0" t="n">
        <f aca="false">C1353-J1353</f>
        <v>0</v>
      </c>
    </row>
    <row r="1354" customFormat="false" ht="29.85" hidden="false" customHeight="false" outlineLevel="0" collapsed="false">
      <c r="A1354" s="139" t="n">
        <v>205365948</v>
      </c>
      <c r="B1354" s="18" t="s">
        <v>4667</v>
      </c>
      <c r="C1354" s="19" t="n">
        <v>26974.5</v>
      </c>
      <c r="D1354" s="135" t="n">
        <v>205365948</v>
      </c>
      <c r="E1354" s="0" t="n">
        <v>7</v>
      </c>
      <c r="F1354" s="0" t="n">
        <v>26827.5</v>
      </c>
      <c r="G1354" s="0" t="n">
        <v>0</v>
      </c>
      <c r="H1354" s="0" t="n">
        <f aca="false">21*E1354</f>
        <v>147</v>
      </c>
      <c r="I1354" s="0" t="n">
        <f aca="false">F1354+G1354</f>
        <v>26827.5</v>
      </c>
      <c r="J1354" s="0" t="n">
        <f aca="false">I1354+H1354</f>
        <v>26974.5</v>
      </c>
      <c r="K1354" s="0" t="n">
        <f aca="false">C1354-J1354</f>
        <v>0</v>
      </c>
    </row>
    <row r="1355" customFormat="false" ht="29.85" hidden="false" customHeight="false" outlineLevel="0" collapsed="false">
      <c r="A1355" s="139" t="n">
        <v>205366259</v>
      </c>
      <c r="B1355" s="18" t="s">
        <v>4105</v>
      </c>
      <c r="C1355" s="19" t="n">
        <v>26974.5</v>
      </c>
      <c r="D1355" s="135" t="n">
        <v>205366259</v>
      </c>
      <c r="E1355" s="0" t="n">
        <v>7</v>
      </c>
      <c r="F1355" s="0" t="n">
        <v>26827.5</v>
      </c>
      <c r="G1355" s="0" t="n">
        <v>0</v>
      </c>
      <c r="H1355" s="0" t="n">
        <f aca="false">21*E1355</f>
        <v>147</v>
      </c>
      <c r="I1355" s="0" t="n">
        <f aca="false">F1355+G1355</f>
        <v>26827.5</v>
      </c>
      <c r="J1355" s="0" t="n">
        <f aca="false">I1355+H1355</f>
        <v>26974.5</v>
      </c>
      <c r="K1355" s="0" t="n">
        <f aca="false">C1355-J1355</f>
        <v>0</v>
      </c>
    </row>
    <row r="1356" customFormat="false" ht="29.85" hidden="false" customHeight="false" outlineLevel="0" collapsed="false">
      <c r="A1356" s="139" t="n">
        <v>205366910</v>
      </c>
      <c r="B1356" s="18" t="s">
        <v>2082</v>
      </c>
      <c r="C1356" s="19" t="n">
        <v>42241.5</v>
      </c>
      <c r="D1356" s="135" t="n">
        <v>205366910</v>
      </c>
      <c r="E1356" s="0" t="n">
        <v>9</v>
      </c>
      <c r="F1356" s="0" t="n">
        <v>42052.5</v>
      </c>
      <c r="G1356" s="0" t="n">
        <v>0</v>
      </c>
      <c r="H1356" s="0" t="n">
        <f aca="false">21*E1356</f>
        <v>189</v>
      </c>
      <c r="I1356" s="0" t="n">
        <f aca="false">F1356+G1356</f>
        <v>42052.5</v>
      </c>
      <c r="J1356" s="0" t="n">
        <f aca="false">I1356+H1356</f>
        <v>42241.5</v>
      </c>
      <c r="K1356" s="0" t="n">
        <f aca="false">C1356-J1356</f>
        <v>0</v>
      </c>
    </row>
    <row r="1357" customFormat="false" ht="29.85" hidden="false" customHeight="false" outlineLevel="0" collapsed="false">
      <c r="A1357" s="139" t="n">
        <v>205366921</v>
      </c>
      <c r="B1357" s="18" t="s">
        <v>4814</v>
      </c>
      <c r="C1357" s="19" t="n">
        <v>23121</v>
      </c>
      <c r="D1357" s="135" t="n">
        <v>205366921</v>
      </c>
      <c r="E1357" s="0" t="n">
        <v>6</v>
      </c>
      <c r="F1357" s="0" t="n">
        <v>22995</v>
      </c>
      <c r="G1357" s="0" t="n">
        <v>0</v>
      </c>
      <c r="H1357" s="0" t="n">
        <f aca="false">21*E1357</f>
        <v>126</v>
      </c>
      <c r="I1357" s="0" t="n">
        <f aca="false">F1357+G1357</f>
        <v>22995</v>
      </c>
      <c r="J1357" s="0" t="n">
        <f aca="false">I1357+H1357</f>
        <v>23121</v>
      </c>
      <c r="K1357" s="0" t="n">
        <f aca="false">C1357-J1357</f>
        <v>0</v>
      </c>
    </row>
    <row r="1358" customFormat="false" ht="29.85" hidden="false" customHeight="false" outlineLevel="0" collapsed="false">
      <c r="A1358" s="139" t="n">
        <v>205367314</v>
      </c>
      <c r="B1358" s="18" t="s">
        <v>712</v>
      </c>
      <c r="C1358" s="19" t="n">
        <v>15414</v>
      </c>
      <c r="D1358" s="135" t="n">
        <v>205367314</v>
      </c>
      <c r="E1358" s="0" t="n">
        <v>4</v>
      </c>
      <c r="F1358" s="0" t="n">
        <v>15330</v>
      </c>
      <c r="G1358" s="0" t="n">
        <v>0</v>
      </c>
      <c r="H1358" s="0" t="n">
        <f aca="false">21*E1358</f>
        <v>84</v>
      </c>
      <c r="I1358" s="0" t="n">
        <f aca="false">F1358+G1358</f>
        <v>15330</v>
      </c>
      <c r="J1358" s="0" t="n">
        <f aca="false">I1358+H1358</f>
        <v>15414</v>
      </c>
      <c r="K1358" s="0" t="n">
        <f aca="false">C1358-J1358</f>
        <v>0</v>
      </c>
    </row>
    <row r="1359" customFormat="false" ht="29.85" hidden="false" customHeight="false" outlineLevel="0" collapsed="false">
      <c r="A1359" s="139" t="n">
        <v>205367650</v>
      </c>
      <c r="B1359" s="18" t="s">
        <v>5431</v>
      </c>
      <c r="C1359" s="19" t="n">
        <v>7707</v>
      </c>
      <c r="D1359" s="135" t="n">
        <v>205367650</v>
      </c>
      <c r="E1359" s="0" t="n">
        <v>2</v>
      </c>
      <c r="F1359" s="0" t="n">
        <v>7665</v>
      </c>
      <c r="G1359" s="0" t="n">
        <v>0</v>
      </c>
      <c r="H1359" s="0" t="n">
        <f aca="false">21*E1359</f>
        <v>42</v>
      </c>
      <c r="I1359" s="0" t="n">
        <f aca="false">F1359+G1359</f>
        <v>7665</v>
      </c>
      <c r="J1359" s="0" t="n">
        <f aca="false">I1359+H1359</f>
        <v>7707</v>
      </c>
      <c r="K1359" s="0" t="n">
        <f aca="false">C1359-J1359</f>
        <v>0</v>
      </c>
    </row>
    <row r="1360" customFormat="false" ht="29.85" hidden="false" customHeight="false" outlineLevel="0" collapsed="false">
      <c r="A1360" s="139" t="n">
        <v>205367733</v>
      </c>
      <c r="B1360" s="18" t="s">
        <v>694</v>
      </c>
      <c r="C1360" s="19" t="n">
        <v>11560.5</v>
      </c>
      <c r="D1360" s="135" t="n">
        <v>205367733</v>
      </c>
      <c r="E1360" s="0" t="n">
        <v>3</v>
      </c>
      <c r="F1360" s="0" t="n">
        <v>11497.5</v>
      </c>
      <c r="G1360" s="0" t="n">
        <v>0</v>
      </c>
      <c r="H1360" s="0" t="n">
        <f aca="false">21*E1360</f>
        <v>63</v>
      </c>
      <c r="I1360" s="0" t="n">
        <f aca="false">F1360+G1360</f>
        <v>11497.5</v>
      </c>
      <c r="J1360" s="0" t="n">
        <f aca="false">I1360+H1360</f>
        <v>11560.5</v>
      </c>
      <c r="K1360" s="0" t="n">
        <f aca="false">C1360-J1360</f>
        <v>0</v>
      </c>
    </row>
    <row r="1361" customFormat="false" ht="29.85" hidden="false" customHeight="false" outlineLevel="0" collapsed="false">
      <c r="A1361" s="139" t="n">
        <v>205368011</v>
      </c>
      <c r="B1361" s="18" t="s">
        <v>244</v>
      </c>
      <c r="C1361" s="19" t="n">
        <v>42241.5</v>
      </c>
      <c r="D1361" s="135" t="n">
        <v>205368011</v>
      </c>
      <c r="E1361" s="0" t="n">
        <v>9</v>
      </c>
      <c r="F1361" s="0" t="n">
        <v>42052.5</v>
      </c>
      <c r="G1361" s="0" t="n">
        <v>0</v>
      </c>
      <c r="H1361" s="0" t="n">
        <f aca="false">21*E1361</f>
        <v>189</v>
      </c>
      <c r="I1361" s="0" t="n">
        <f aca="false">F1361+G1361</f>
        <v>42052.5</v>
      </c>
      <c r="J1361" s="0" t="n">
        <f aca="false">I1361+H1361</f>
        <v>42241.5</v>
      </c>
      <c r="K1361" s="0" t="n">
        <f aca="false">C1361-J1361</f>
        <v>0</v>
      </c>
    </row>
    <row r="1362" customFormat="false" ht="29.85" hidden="false" customHeight="false" outlineLevel="0" collapsed="false">
      <c r="A1362" s="134" t="n">
        <v>205368130</v>
      </c>
      <c r="B1362" s="63" t="s">
        <v>2979</v>
      </c>
      <c r="C1362" s="64" t="n">
        <v>11486.8</v>
      </c>
      <c r="D1362" s="136" t="n">
        <v>205368130</v>
      </c>
      <c r="E1362" s="78" t="n">
        <v>2</v>
      </c>
      <c r="F1362" s="78" t="n">
        <v>7263.2</v>
      </c>
      <c r="G1362" s="78" t="n">
        <v>4181.6</v>
      </c>
      <c r="H1362" s="78" t="n">
        <f aca="false">21*E1362</f>
        <v>42</v>
      </c>
      <c r="I1362" s="78" t="n">
        <f aca="false">F1362+G1362</f>
        <v>11444.8</v>
      </c>
      <c r="J1362" s="78" t="n">
        <f aca="false">I1362+H1362</f>
        <v>11486.8</v>
      </c>
      <c r="K1362" s="0" t="n">
        <f aca="false">C1362-J1362</f>
        <v>0</v>
      </c>
    </row>
    <row r="1363" customFormat="false" ht="29.85" hidden="false" customHeight="false" outlineLevel="0" collapsed="false">
      <c r="A1363" s="139" t="n">
        <v>205368980</v>
      </c>
      <c r="B1363" s="18" t="s">
        <v>3654</v>
      </c>
      <c r="C1363" s="19" t="n">
        <v>14080.5</v>
      </c>
      <c r="D1363" s="135" t="n">
        <v>205368980</v>
      </c>
      <c r="E1363" s="0" t="n">
        <v>3</v>
      </c>
      <c r="F1363" s="0" t="n">
        <v>14017.5</v>
      </c>
      <c r="G1363" s="0" t="n">
        <v>0</v>
      </c>
      <c r="H1363" s="0" t="n">
        <f aca="false">21*E1363</f>
        <v>63</v>
      </c>
      <c r="I1363" s="0" t="n">
        <f aca="false">F1363+G1363</f>
        <v>14017.5</v>
      </c>
      <c r="J1363" s="0" t="n">
        <f aca="false">I1363+H1363</f>
        <v>14080.5</v>
      </c>
      <c r="K1363" s="0" t="n">
        <f aca="false">C1363-J1363</f>
        <v>0</v>
      </c>
    </row>
    <row r="1364" customFormat="false" ht="29.85" hidden="false" customHeight="false" outlineLevel="0" collapsed="false">
      <c r="A1364" s="139" t="n">
        <v>205369038</v>
      </c>
      <c r="B1364" s="18" t="s">
        <v>3927</v>
      </c>
      <c r="C1364" s="19" t="n">
        <v>34681.5</v>
      </c>
      <c r="D1364" s="135" t="n">
        <v>205369038</v>
      </c>
      <c r="E1364" s="0" t="n">
        <v>9</v>
      </c>
      <c r="F1364" s="0" t="n">
        <v>34492.5</v>
      </c>
      <c r="G1364" s="0" t="n">
        <v>0</v>
      </c>
      <c r="H1364" s="0" t="n">
        <f aca="false">21*E1364</f>
        <v>189</v>
      </c>
      <c r="I1364" s="0" t="n">
        <f aca="false">F1364+G1364</f>
        <v>34492.5</v>
      </c>
      <c r="J1364" s="0" t="n">
        <f aca="false">I1364+H1364</f>
        <v>34681.5</v>
      </c>
      <c r="K1364" s="0" t="n">
        <f aca="false">C1364-J1364</f>
        <v>0</v>
      </c>
    </row>
    <row r="1365" customFormat="false" ht="29.85" hidden="false" customHeight="false" outlineLevel="0" collapsed="false">
      <c r="A1365" s="139" t="n">
        <v>205369051</v>
      </c>
      <c r="B1365" s="18" t="s">
        <v>3930</v>
      </c>
      <c r="C1365" s="19" t="n">
        <v>34681.5</v>
      </c>
      <c r="D1365" s="135" t="n">
        <v>205369051</v>
      </c>
      <c r="E1365" s="0" t="n">
        <v>9</v>
      </c>
      <c r="F1365" s="0" t="n">
        <v>34492.5</v>
      </c>
      <c r="G1365" s="0" t="n">
        <v>0</v>
      </c>
      <c r="H1365" s="0" t="n">
        <f aca="false">21*E1365</f>
        <v>189</v>
      </c>
      <c r="I1365" s="0" t="n">
        <f aca="false">F1365+G1365</f>
        <v>34492.5</v>
      </c>
      <c r="J1365" s="0" t="n">
        <f aca="false">I1365+H1365</f>
        <v>34681.5</v>
      </c>
      <c r="K1365" s="0" t="n">
        <f aca="false">C1365-J1365</f>
        <v>0</v>
      </c>
    </row>
    <row r="1366" s="65" customFormat="true" ht="29.85" hidden="false" customHeight="false" outlineLevel="0" collapsed="false">
      <c r="A1366" s="139" t="n">
        <v>205369057</v>
      </c>
      <c r="B1366" s="18" t="s">
        <v>1515</v>
      </c>
      <c r="C1366" s="19" t="n">
        <v>50095.5</v>
      </c>
      <c r="D1366" s="135" t="n">
        <v>205369057</v>
      </c>
      <c r="E1366" s="0" t="n">
        <v>13</v>
      </c>
      <c r="F1366" s="0" t="n">
        <v>49822.5</v>
      </c>
      <c r="G1366" s="0" t="n">
        <v>0</v>
      </c>
      <c r="H1366" s="0" t="n">
        <f aca="false">21*E1366</f>
        <v>273</v>
      </c>
      <c r="I1366" s="0" t="n">
        <f aca="false">F1366+G1366</f>
        <v>49822.5</v>
      </c>
      <c r="J1366" s="0" t="n">
        <f aca="false">I1366+H1366</f>
        <v>50095.5</v>
      </c>
      <c r="K1366" s="0" t="n">
        <f aca="false">C1366-J1366</f>
        <v>0</v>
      </c>
      <c r="AMC1366" s="0"/>
      <c r="AMD1366" s="0"/>
      <c r="AME1366" s="0"/>
      <c r="AMF1366" s="0"/>
      <c r="AMG1366" s="0"/>
      <c r="AMH1366" s="0"/>
      <c r="AMI1366" s="0"/>
      <c r="AMJ1366" s="0"/>
    </row>
    <row r="1367" customFormat="false" ht="29.85" hidden="false" customHeight="false" outlineLevel="0" collapsed="false">
      <c r="A1367" s="139" t="n">
        <v>205369113</v>
      </c>
      <c r="B1367" s="18" t="s">
        <v>4541</v>
      </c>
      <c r="C1367" s="19" t="n">
        <v>42241.5</v>
      </c>
      <c r="D1367" s="135" t="n">
        <v>205369113</v>
      </c>
      <c r="E1367" s="0" t="n">
        <v>9</v>
      </c>
      <c r="F1367" s="0" t="n">
        <v>42052.5</v>
      </c>
      <c r="G1367" s="0" t="n">
        <v>0</v>
      </c>
      <c r="H1367" s="0" t="n">
        <f aca="false">21*E1367</f>
        <v>189</v>
      </c>
      <c r="I1367" s="0" t="n">
        <f aca="false">F1367+G1367</f>
        <v>42052.5</v>
      </c>
      <c r="J1367" s="0" t="n">
        <f aca="false">I1367+H1367</f>
        <v>42241.5</v>
      </c>
      <c r="K1367" s="0" t="n">
        <f aca="false">C1367-J1367</f>
        <v>0</v>
      </c>
    </row>
    <row r="1368" customFormat="false" ht="29.85" hidden="false" customHeight="false" outlineLevel="0" collapsed="false">
      <c r="A1368" s="139" t="n">
        <v>205369119</v>
      </c>
      <c r="B1368" s="18" t="s">
        <v>3078</v>
      </c>
      <c r="C1368" s="19" t="n">
        <v>7707</v>
      </c>
      <c r="D1368" s="135" t="n">
        <v>205369119</v>
      </c>
      <c r="E1368" s="0" t="n">
        <v>2</v>
      </c>
      <c r="F1368" s="0" t="n">
        <v>7665</v>
      </c>
      <c r="G1368" s="0" t="n">
        <v>0</v>
      </c>
      <c r="H1368" s="0" t="n">
        <f aca="false">21*E1368</f>
        <v>42</v>
      </c>
      <c r="I1368" s="0" t="n">
        <f aca="false">F1368+G1368</f>
        <v>7665</v>
      </c>
      <c r="J1368" s="0" t="n">
        <f aca="false">I1368+H1368</f>
        <v>7707</v>
      </c>
      <c r="K1368" s="0" t="n">
        <f aca="false">C1368-J1368</f>
        <v>0</v>
      </c>
    </row>
    <row r="1369" customFormat="false" ht="29.85" hidden="false" customHeight="false" outlineLevel="0" collapsed="false">
      <c r="A1369" s="139" t="n">
        <v>205369269</v>
      </c>
      <c r="B1369" s="18" t="s">
        <v>743</v>
      </c>
      <c r="C1369" s="19" t="n">
        <v>46935</v>
      </c>
      <c r="D1369" s="135" t="n">
        <v>205369269</v>
      </c>
      <c r="E1369" s="0" t="n">
        <v>10</v>
      </c>
      <c r="F1369" s="0" t="n">
        <v>46725</v>
      </c>
      <c r="G1369" s="0" t="n">
        <v>0</v>
      </c>
      <c r="H1369" s="0" t="n">
        <f aca="false">21*E1369</f>
        <v>210</v>
      </c>
      <c r="I1369" s="0" t="n">
        <f aca="false">F1369+G1369</f>
        <v>46725</v>
      </c>
      <c r="J1369" s="0" t="n">
        <f aca="false">I1369+H1369</f>
        <v>46935</v>
      </c>
      <c r="K1369" s="0" t="n">
        <f aca="false">C1369-J1369</f>
        <v>0</v>
      </c>
    </row>
    <row r="1370" customFormat="false" ht="29.85" hidden="false" customHeight="false" outlineLevel="0" collapsed="false">
      <c r="A1370" s="139" t="n">
        <v>205369311</v>
      </c>
      <c r="B1370" s="18" t="s">
        <v>1413</v>
      </c>
      <c r="C1370" s="19" t="n">
        <v>9387</v>
      </c>
      <c r="D1370" s="135" t="n">
        <v>205369311</v>
      </c>
      <c r="E1370" s="0" t="n">
        <v>2</v>
      </c>
      <c r="F1370" s="0" t="n">
        <v>9345</v>
      </c>
      <c r="G1370" s="0" t="n">
        <v>0</v>
      </c>
      <c r="H1370" s="0" t="n">
        <f aca="false">21*E1370</f>
        <v>42</v>
      </c>
      <c r="I1370" s="0" t="n">
        <f aca="false">F1370+G1370</f>
        <v>9345</v>
      </c>
      <c r="J1370" s="0" t="n">
        <f aca="false">I1370+H1370</f>
        <v>9387</v>
      </c>
      <c r="K1370" s="0" t="n">
        <f aca="false">C1370-J1370</f>
        <v>0</v>
      </c>
    </row>
    <row r="1371" customFormat="false" ht="29.85" hidden="false" customHeight="false" outlineLevel="0" collapsed="false">
      <c r="A1371" s="139" t="n">
        <v>205370111</v>
      </c>
      <c r="B1371" s="18" t="s">
        <v>210</v>
      </c>
      <c r="C1371" s="19" t="n">
        <v>15414</v>
      </c>
      <c r="D1371" s="135" t="n">
        <v>205370111</v>
      </c>
      <c r="E1371" s="0" t="n">
        <v>4</v>
      </c>
      <c r="F1371" s="0" t="n">
        <v>15330</v>
      </c>
      <c r="G1371" s="0" t="n">
        <v>0</v>
      </c>
      <c r="H1371" s="0" t="n">
        <f aca="false">21*E1371</f>
        <v>84</v>
      </c>
      <c r="I1371" s="0" t="n">
        <f aca="false">F1371+G1371</f>
        <v>15330</v>
      </c>
      <c r="J1371" s="0" t="n">
        <f aca="false">I1371+H1371</f>
        <v>15414</v>
      </c>
      <c r="K1371" s="0" t="n">
        <f aca="false">C1371-J1371</f>
        <v>0</v>
      </c>
    </row>
    <row r="1372" customFormat="false" ht="29.85" hidden="false" customHeight="false" outlineLevel="0" collapsed="false">
      <c r="A1372" s="139" t="n">
        <v>205370190</v>
      </c>
      <c r="B1372" s="18" t="s">
        <v>3096</v>
      </c>
      <c r="C1372" s="19" t="n">
        <v>38535</v>
      </c>
      <c r="D1372" s="135" t="n">
        <v>205370190</v>
      </c>
      <c r="E1372" s="0" t="n">
        <v>10</v>
      </c>
      <c r="F1372" s="0" t="n">
        <v>38325</v>
      </c>
      <c r="G1372" s="0" t="n">
        <v>0</v>
      </c>
      <c r="H1372" s="0" t="n">
        <f aca="false">21*E1372</f>
        <v>210</v>
      </c>
      <c r="I1372" s="0" t="n">
        <f aca="false">F1372+G1372</f>
        <v>38325</v>
      </c>
      <c r="J1372" s="0" t="n">
        <f aca="false">I1372+H1372</f>
        <v>38535</v>
      </c>
      <c r="K1372" s="0" t="n">
        <f aca="false">C1372-J1372</f>
        <v>0</v>
      </c>
    </row>
    <row r="1373" s="65" customFormat="true" ht="29.85" hidden="false" customHeight="false" outlineLevel="0" collapsed="false">
      <c r="A1373" s="139" t="n">
        <v>205370392</v>
      </c>
      <c r="B1373" s="18" t="s">
        <v>2774</v>
      </c>
      <c r="C1373" s="19" t="n">
        <v>15414</v>
      </c>
      <c r="D1373" s="135" t="n">
        <v>205370392</v>
      </c>
      <c r="E1373" s="0" t="n">
        <v>4</v>
      </c>
      <c r="F1373" s="0" t="n">
        <v>15330</v>
      </c>
      <c r="G1373" s="0" t="n">
        <v>0</v>
      </c>
      <c r="H1373" s="0" t="n">
        <f aca="false">21*E1373</f>
        <v>84</v>
      </c>
      <c r="I1373" s="0" t="n">
        <f aca="false">F1373+G1373</f>
        <v>15330</v>
      </c>
      <c r="J1373" s="0" t="n">
        <f aca="false">I1373+H1373</f>
        <v>15414</v>
      </c>
      <c r="K1373" s="0" t="n">
        <f aca="false">C1373-J1373</f>
        <v>0</v>
      </c>
      <c r="AMC1373" s="0"/>
      <c r="AMD1373" s="0"/>
      <c r="AME1373" s="0"/>
      <c r="AMF1373" s="0"/>
      <c r="AMG1373" s="0"/>
      <c r="AMH1373" s="0"/>
      <c r="AMI1373" s="0"/>
      <c r="AMJ1373" s="0"/>
    </row>
    <row r="1374" customFormat="false" ht="29.85" hidden="false" customHeight="false" outlineLevel="0" collapsed="false">
      <c r="A1374" s="139" t="n">
        <v>205370392</v>
      </c>
      <c r="B1374" s="18" t="s">
        <v>2775</v>
      </c>
      <c r="C1374" s="19" t="n">
        <v>15414</v>
      </c>
      <c r="D1374" s="135" t="n">
        <v>205370392</v>
      </c>
      <c r="E1374" s="0" t="n">
        <v>4</v>
      </c>
      <c r="F1374" s="0" t="n">
        <v>15330</v>
      </c>
      <c r="G1374" s="0" t="n">
        <v>0</v>
      </c>
      <c r="H1374" s="0" t="n">
        <f aca="false">21*E1374</f>
        <v>84</v>
      </c>
      <c r="I1374" s="0" t="n">
        <f aca="false">F1374+G1374</f>
        <v>15330</v>
      </c>
      <c r="J1374" s="0" t="n">
        <f aca="false">I1374+H1374</f>
        <v>15414</v>
      </c>
      <c r="K1374" s="0" t="n">
        <f aca="false">C1374-J1374</f>
        <v>0</v>
      </c>
    </row>
    <row r="1375" s="65" customFormat="true" ht="29.85" hidden="false" customHeight="false" outlineLevel="0" collapsed="false">
      <c r="A1375" s="139" t="n">
        <v>205370395</v>
      </c>
      <c r="B1375" s="18" t="s">
        <v>4538</v>
      </c>
      <c r="C1375" s="19" t="n">
        <v>34681.5</v>
      </c>
      <c r="D1375" s="135" t="n">
        <v>205370395</v>
      </c>
      <c r="E1375" s="0" t="n">
        <v>9</v>
      </c>
      <c r="F1375" s="0" t="n">
        <v>34492.5</v>
      </c>
      <c r="G1375" s="0" t="n">
        <v>0</v>
      </c>
      <c r="H1375" s="0" t="n">
        <f aca="false">21*E1375</f>
        <v>189</v>
      </c>
      <c r="I1375" s="0" t="n">
        <f aca="false">F1375+G1375</f>
        <v>34492.5</v>
      </c>
      <c r="J1375" s="0" t="n">
        <f aca="false">I1375+H1375</f>
        <v>34681.5</v>
      </c>
      <c r="K1375" s="0" t="n">
        <f aca="false">C1375-J1375</f>
        <v>0</v>
      </c>
      <c r="AMC1375" s="0"/>
      <c r="AMD1375" s="0"/>
      <c r="AME1375" s="0"/>
      <c r="AMF1375" s="0"/>
      <c r="AMG1375" s="0"/>
      <c r="AMH1375" s="0"/>
      <c r="AMI1375" s="0"/>
      <c r="AMJ1375" s="0"/>
    </row>
    <row r="1376" customFormat="false" ht="29.85" hidden="false" customHeight="false" outlineLevel="0" collapsed="false">
      <c r="A1376" s="140" t="n">
        <v>205370805</v>
      </c>
      <c r="B1376" s="41" t="s">
        <v>2435</v>
      </c>
      <c r="C1376" s="42" t="n">
        <v>9387</v>
      </c>
      <c r="D1376" s="135" t="n">
        <v>205370805</v>
      </c>
      <c r="E1376" s="0" t="n">
        <v>2</v>
      </c>
      <c r="F1376" s="0" t="n">
        <v>9345</v>
      </c>
      <c r="G1376" s="0" t="n">
        <v>0</v>
      </c>
      <c r="H1376" s="0" t="n">
        <f aca="false">21*E1376</f>
        <v>42</v>
      </c>
      <c r="I1376" s="0" t="n">
        <f aca="false">F1376+G1376</f>
        <v>9345</v>
      </c>
      <c r="J1376" s="0" t="n">
        <f aca="false">I1376+H1376</f>
        <v>9387</v>
      </c>
      <c r="K1376" s="0" t="n">
        <f aca="false">C1376-J1376</f>
        <v>0</v>
      </c>
    </row>
    <row r="1377" customFormat="false" ht="29.85" hidden="false" customHeight="false" outlineLevel="0" collapsed="false">
      <c r="A1377" s="139" t="n">
        <v>205370955</v>
      </c>
      <c r="B1377" s="18" t="s">
        <v>4716</v>
      </c>
      <c r="C1377" s="19" t="n">
        <v>7707</v>
      </c>
      <c r="D1377" s="135" t="n">
        <v>205370955</v>
      </c>
      <c r="E1377" s="0" t="n">
        <v>2</v>
      </c>
      <c r="F1377" s="0" t="n">
        <v>7665</v>
      </c>
      <c r="G1377" s="0" t="n">
        <v>0</v>
      </c>
      <c r="H1377" s="0" t="n">
        <f aca="false">21*E1377</f>
        <v>42</v>
      </c>
      <c r="I1377" s="0" t="n">
        <f aca="false">F1377+G1377</f>
        <v>7665</v>
      </c>
      <c r="J1377" s="0" t="n">
        <f aca="false">I1377+H1377</f>
        <v>7707</v>
      </c>
      <c r="K1377" s="0" t="n">
        <f aca="false">C1377-J1377</f>
        <v>0</v>
      </c>
    </row>
    <row r="1378" customFormat="false" ht="29.85" hidden="false" customHeight="false" outlineLevel="0" collapsed="false">
      <c r="A1378" s="139" t="n">
        <v>205371081</v>
      </c>
      <c r="B1378" s="18" t="s">
        <v>740</v>
      </c>
      <c r="C1378" s="19" t="n">
        <v>34681.5</v>
      </c>
      <c r="D1378" s="135" t="n">
        <v>205371081</v>
      </c>
      <c r="E1378" s="0" t="n">
        <v>9</v>
      </c>
      <c r="F1378" s="0" t="n">
        <v>34492.5</v>
      </c>
      <c r="G1378" s="0" t="n">
        <v>0</v>
      </c>
      <c r="H1378" s="0" t="n">
        <f aca="false">21*E1378</f>
        <v>189</v>
      </c>
      <c r="I1378" s="0" t="n">
        <f aca="false">F1378+G1378</f>
        <v>34492.5</v>
      </c>
      <c r="J1378" s="0" t="n">
        <f aca="false">I1378+H1378</f>
        <v>34681.5</v>
      </c>
      <c r="K1378" s="0" t="n">
        <f aca="false">C1378-J1378</f>
        <v>0</v>
      </c>
    </row>
    <row r="1379" customFormat="false" ht="29.85" hidden="false" customHeight="false" outlineLevel="0" collapsed="false">
      <c r="A1379" s="139" t="n">
        <v>205371300</v>
      </c>
      <c r="B1379" s="18" t="s">
        <v>964</v>
      </c>
      <c r="C1379" s="19" t="n">
        <v>26974.5</v>
      </c>
      <c r="D1379" s="135" t="n">
        <v>205371300</v>
      </c>
      <c r="E1379" s="0" t="n">
        <v>7</v>
      </c>
      <c r="F1379" s="0" t="n">
        <v>26827.5</v>
      </c>
      <c r="G1379" s="0" t="n">
        <v>0</v>
      </c>
      <c r="H1379" s="0" t="n">
        <f aca="false">21*E1379</f>
        <v>147</v>
      </c>
      <c r="I1379" s="0" t="n">
        <f aca="false">F1379+G1379</f>
        <v>26827.5</v>
      </c>
      <c r="J1379" s="0" t="n">
        <f aca="false">I1379+H1379</f>
        <v>26974.5</v>
      </c>
      <c r="K1379" s="0" t="n">
        <f aca="false">C1379-J1379</f>
        <v>0</v>
      </c>
    </row>
    <row r="1380" customFormat="false" ht="29.85" hidden="false" customHeight="false" outlineLevel="0" collapsed="false">
      <c r="A1380" s="139" t="n">
        <v>205371396</v>
      </c>
      <c r="B1380" s="18" t="s">
        <v>4712</v>
      </c>
      <c r="C1380" s="19" t="n">
        <v>7707</v>
      </c>
      <c r="D1380" s="135" t="n">
        <v>205371396</v>
      </c>
      <c r="E1380" s="0" t="n">
        <v>2</v>
      </c>
      <c r="F1380" s="0" t="n">
        <v>7665</v>
      </c>
      <c r="G1380" s="0" t="n">
        <v>0</v>
      </c>
      <c r="H1380" s="0" t="n">
        <f aca="false">21*E1380</f>
        <v>42</v>
      </c>
      <c r="I1380" s="0" t="n">
        <f aca="false">F1380+G1380</f>
        <v>7665</v>
      </c>
      <c r="J1380" s="0" t="n">
        <f aca="false">I1380+H1380</f>
        <v>7707</v>
      </c>
      <c r="K1380" s="0" t="n">
        <f aca="false">C1380-J1380</f>
        <v>0</v>
      </c>
    </row>
    <row r="1381" s="65" customFormat="true" ht="29.85" hidden="false" customHeight="false" outlineLevel="0" collapsed="false">
      <c r="A1381" s="139" t="n">
        <v>205371396</v>
      </c>
      <c r="B1381" s="18" t="s">
        <v>4713</v>
      </c>
      <c r="C1381" s="19" t="n">
        <v>7707</v>
      </c>
      <c r="D1381" s="135" t="n">
        <v>205371396</v>
      </c>
      <c r="E1381" s="0" t="n">
        <v>2</v>
      </c>
      <c r="F1381" s="0" t="n">
        <v>7665</v>
      </c>
      <c r="G1381" s="0" t="n">
        <v>0</v>
      </c>
      <c r="H1381" s="0" t="n">
        <f aca="false">21*E1381</f>
        <v>42</v>
      </c>
      <c r="I1381" s="0" t="n">
        <f aca="false">F1381+G1381</f>
        <v>7665</v>
      </c>
      <c r="J1381" s="0" t="n">
        <f aca="false">I1381+H1381</f>
        <v>7707</v>
      </c>
      <c r="K1381" s="0" t="n">
        <f aca="false">C1381-J1381</f>
        <v>0</v>
      </c>
      <c r="AMC1381" s="0"/>
      <c r="AMD1381" s="0"/>
      <c r="AME1381" s="0"/>
      <c r="AMF1381" s="0"/>
      <c r="AMG1381" s="0"/>
      <c r="AMH1381" s="0"/>
      <c r="AMI1381" s="0"/>
      <c r="AMJ1381" s="0"/>
    </row>
    <row r="1382" customFormat="false" ht="29.85" hidden="false" customHeight="false" outlineLevel="0" collapsed="false">
      <c r="A1382" s="139" t="n">
        <v>205371411</v>
      </c>
      <c r="B1382" s="18" t="s">
        <v>3817</v>
      </c>
      <c r="C1382" s="19" t="n">
        <v>26974.5</v>
      </c>
      <c r="D1382" s="135" t="n">
        <v>205371411</v>
      </c>
      <c r="E1382" s="0" t="n">
        <v>7</v>
      </c>
      <c r="F1382" s="0" t="n">
        <v>26827.5</v>
      </c>
      <c r="G1382" s="0" t="n">
        <v>0</v>
      </c>
      <c r="H1382" s="0" t="n">
        <f aca="false">21*E1382</f>
        <v>147</v>
      </c>
      <c r="I1382" s="0" t="n">
        <f aca="false">F1382+G1382</f>
        <v>26827.5</v>
      </c>
      <c r="J1382" s="0" t="n">
        <f aca="false">I1382+H1382</f>
        <v>26974.5</v>
      </c>
      <c r="K1382" s="0" t="n">
        <f aca="false">C1382-J1382</f>
        <v>0</v>
      </c>
    </row>
    <row r="1383" customFormat="false" ht="29.85" hidden="false" customHeight="false" outlineLevel="0" collapsed="false">
      <c r="A1383" s="139" t="n">
        <v>205371440</v>
      </c>
      <c r="B1383" s="18" t="s">
        <v>518</v>
      </c>
      <c r="C1383" s="19" t="n">
        <v>30828</v>
      </c>
      <c r="D1383" s="136" t="n">
        <v>205371440</v>
      </c>
      <c r="E1383" s="78" t="n">
        <v>8</v>
      </c>
      <c r="F1383" s="78" t="n">
        <v>30660</v>
      </c>
      <c r="G1383" s="78" t="n">
        <v>0</v>
      </c>
      <c r="H1383" s="78" t="n">
        <f aca="false">21*E1383</f>
        <v>168</v>
      </c>
      <c r="I1383" s="78" t="n">
        <f aca="false">F1383+G1383</f>
        <v>30660</v>
      </c>
      <c r="J1383" s="78" t="n">
        <f aca="false">I1383+H1383</f>
        <v>30828</v>
      </c>
      <c r="K1383" s="0" t="n">
        <f aca="false">C1383-J1383</f>
        <v>0</v>
      </c>
    </row>
    <row r="1384" customFormat="false" ht="29.85" hidden="false" customHeight="false" outlineLevel="0" collapsed="false">
      <c r="A1384" s="139" t="n">
        <v>205371440</v>
      </c>
      <c r="B1384" s="18" t="s">
        <v>519</v>
      </c>
      <c r="C1384" s="19" t="n">
        <v>30828</v>
      </c>
      <c r="D1384" s="136" t="n">
        <v>205371440</v>
      </c>
      <c r="E1384" s="78" t="n">
        <v>8</v>
      </c>
      <c r="F1384" s="78" t="n">
        <v>30660</v>
      </c>
      <c r="G1384" s="78" t="n">
        <v>0</v>
      </c>
      <c r="H1384" s="78" t="n">
        <f aca="false">21*E1384</f>
        <v>168</v>
      </c>
      <c r="I1384" s="78" t="n">
        <f aca="false">F1384+G1384</f>
        <v>30660</v>
      </c>
      <c r="J1384" s="78" t="n">
        <f aca="false">I1384+H1384</f>
        <v>30828</v>
      </c>
      <c r="K1384" s="0" t="n">
        <f aca="false">C1384-J1384</f>
        <v>0</v>
      </c>
    </row>
    <row r="1385" s="55" customFormat="true" ht="31.6" hidden="false" customHeight="false" outlineLevel="0" collapsed="false">
      <c r="A1385" s="139" t="n">
        <v>205371856</v>
      </c>
      <c r="B1385" s="53" t="s">
        <v>5231</v>
      </c>
      <c r="C1385" s="54" t="n">
        <v>19267.5</v>
      </c>
      <c r="D1385" s="135" t="n">
        <v>205371856</v>
      </c>
      <c r="E1385" s="55" t="n">
        <v>2</v>
      </c>
      <c r="F1385" s="55" t="n">
        <v>7665</v>
      </c>
      <c r="G1385" s="55" t="n">
        <v>0</v>
      </c>
      <c r="H1385" s="55" t="n">
        <f aca="false">21*E1385</f>
        <v>42</v>
      </c>
      <c r="I1385" s="55" t="n">
        <f aca="false">F1385+G1385</f>
        <v>7665</v>
      </c>
      <c r="J1385" s="55" t="n">
        <f aca="false">I1385+H1385</f>
        <v>7707</v>
      </c>
      <c r="K1385" s="55" t="n">
        <f aca="false">C1385-J1385</f>
        <v>11560.5</v>
      </c>
    </row>
    <row r="1386" s="55" customFormat="true" ht="31.6" hidden="false" customHeight="false" outlineLevel="0" collapsed="false">
      <c r="A1386" s="139" t="n">
        <v>205371856</v>
      </c>
      <c r="B1386" s="53" t="s">
        <v>5232</v>
      </c>
      <c r="C1386" s="54" t="n">
        <v>7707</v>
      </c>
      <c r="D1386" s="135" t="n">
        <v>205371856</v>
      </c>
      <c r="E1386" s="55" t="n">
        <v>2</v>
      </c>
      <c r="F1386" s="55" t="n">
        <v>7665</v>
      </c>
      <c r="G1386" s="55" t="n">
        <v>0</v>
      </c>
      <c r="H1386" s="55" t="n">
        <f aca="false">21*E1386</f>
        <v>42</v>
      </c>
      <c r="I1386" s="55" t="n">
        <f aca="false">F1386+G1386</f>
        <v>7665</v>
      </c>
      <c r="J1386" s="55" t="n">
        <f aca="false">I1386+H1386</f>
        <v>7707</v>
      </c>
      <c r="K1386" s="55" t="n">
        <f aca="false">C1386-J1386</f>
        <v>0</v>
      </c>
    </row>
    <row r="1387" s="55" customFormat="true" ht="31.6" hidden="false" customHeight="false" outlineLevel="0" collapsed="false">
      <c r="A1387" s="139" t="n">
        <v>205371856</v>
      </c>
      <c r="B1387" s="53" t="s">
        <v>5233</v>
      </c>
      <c r="C1387" s="54" t="n">
        <v>7707</v>
      </c>
      <c r="D1387" s="135" t="n">
        <v>205371856</v>
      </c>
      <c r="E1387" s="55" t="n">
        <v>5</v>
      </c>
      <c r="F1387" s="55" t="n">
        <v>63555</v>
      </c>
      <c r="G1387" s="55" t="n">
        <v>2475</v>
      </c>
      <c r="H1387" s="55" t="n">
        <f aca="false">21*E1387</f>
        <v>105</v>
      </c>
      <c r="I1387" s="55" t="n">
        <f aca="false">F1387+G1387</f>
        <v>66030</v>
      </c>
      <c r="J1387" s="55" t="n">
        <f aca="false">I1387+H1387</f>
        <v>66135</v>
      </c>
      <c r="K1387" s="55" t="n">
        <f aca="false">C1387-J1387</f>
        <v>-58428</v>
      </c>
    </row>
    <row r="1388" s="55" customFormat="true" ht="31.6" hidden="false" customHeight="false" outlineLevel="0" collapsed="false">
      <c r="A1388" s="139" t="n">
        <v>205371856</v>
      </c>
      <c r="B1388" s="53" t="s">
        <v>5234</v>
      </c>
      <c r="C1388" s="54" t="n">
        <v>7707</v>
      </c>
      <c r="D1388" s="135" t="n">
        <v>205371856</v>
      </c>
      <c r="E1388" s="55" t="n">
        <v>2</v>
      </c>
      <c r="F1388" s="55" t="n">
        <v>7665</v>
      </c>
      <c r="G1388" s="55" t="n">
        <v>0</v>
      </c>
      <c r="H1388" s="55" t="n">
        <f aca="false">21*E1388</f>
        <v>42</v>
      </c>
      <c r="I1388" s="55" t="n">
        <f aca="false">F1388+G1388</f>
        <v>7665</v>
      </c>
      <c r="J1388" s="55" t="n">
        <f aca="false">I1388+H1388</f>
        <v>7707</v>
      </c>
      <c r="K1388" s="55" t="n">
        <f aca="false">C1388-J1388</f>
        <v>0</v>
      </c>
    </row>
    <row r="1389" s="55" customFormat="true" ht="31.6" hidden="false" customHeight="false" outlineLevel="0" collapsed="false">
      <c r="A1389" s="139" t="n">
        <v>205371856</v>
      </c>
      <c r="B1389" s="53" t="s">
        <v>5235</v>
      </c>
      <c r="C1389" s="54" t="n">
        <v>7707</v>
      </c>
      <c r="D1389" s="135" t="n">
        <v>205371856</v>
      </c>
      <c r="E1389" s="55" t="n">
        <v>2</v>
      </c>
      <c r="F1389" s="55" t="n">
        <v>66855</v>
      </c>
      <c r="G1389" s="55" t="n">
        <v>5995</v>
      </c>
      <c r="H1389" s="55" t="n">
        <f aca="false">21*E1389</f>
        <v>42</v>
      </c>
      <c r="I1389" s="55" t="n">
        <f aca="false">F1389+G1389</f>
        <v>72850</v>
      </c>
      <c r="J1389" s="55" t="n">
        <f aca="false">I1389+H1389</f>
        <v>72892</v>
      </c>
      <c r="K1389" s="55" t="n">
        <f aca="false">C1389-J1389</f>
        <v>-65185</v>
      </c>
    </row>
    <row r="1390" s="65" customFormat="true" ht="29.85" hidden="false" customHeight="false" outlineLevel="0" collapsed="false">
      <c r="A1390" s="139" t="n">
        <v>205372067</v>
      </c>
      <c r="B1390" s="18" t="s">
        <v>2708</v>
      </c>
      <c r="C1390" s="19" t="n">
        <v>14080.5</v>
      </c>
      <c r="D1390" s="135" t="n">
        <v>205372067</v>
      </c>
      <c r="E1390" s="0" t="n">
        <v>3</v>
      </c>
      <c r="F1390" s="0" t="n">
        <v>14017.5</v>
      </c>
      <c r="G1390" s="0" t="n">
        <v>0</v>
      </c>
      <c r="H1390" s="0" t="n">
        <f aca="false">21*E1390</f>
        <v>63</v>
      </c>
      <c r="I1390" s="0" t="n">
        <f aca="false">F1390+G1390</f>
        <v>14017.5</v>
      </c>
      <c r="J1390" s="0" t="n">
        <f aca="false">I1390+H1390</f>
        <v>14080.5</v>
      </c>
      <c r="K1390" s="0" t="n">
        <f aca="false">C1390-J1390</f>
        <v>0</v>
      </c>
      <c r="AMC1390" s="0"/>
      <c r="AMD1390" s="0"/>
      <c r="AME1390" s="0"/>
      <c r="AMF1390" s="0"/>
      <c r="AMG1390" s="0"/>
      <c r="AMH1390" s="0"/>
      <c r="AMI1390" s="0"/>
      <c r="AMJ1390" s="0"/>
    </row>
    <row r="1391" customFormat="false" ht="29.85" hidden="false" customHeight="false" outlineLevel="0" collapsed="false">
      <c r="A1391" s="139" t="n">
        <v>205372300</v>
      </c>
      <c r="B1391" s="18" t="s">
        <v>2145</v>
      </c>
      <c r="C1391" s="19" t="n">
        <v>4693.5</v>
      </c>
      <c r="D1391" s="135" t="n">
        <v>205372300</v>
      </c>
      <c r="E1391" s="0" t="n">
        <v>1</v>
      </c>
      <c r="F1391" s="0" t="n">
        <v>4672.5</v>
      </c>
      <c r="G1391" s="0" t="n">
        <v>0</v>
      </c>
      <c r="H1391" s="0" t="n">
        <f aca="false">21*E1391</f>
        <v>21</v>
      </c>
      <c r="I1391" s="0" t="n">
        <f aca="false">F1391+G1391</f>
        <v>4672.5</v>
      </c>
      <c r="J1391" s="0" t="n">
        <f aca="false">I1391+H1391</f>
        <v>4693.5</v>
      </c>
      <c r="K1391" s="0" t="n">
        <f aca="false">C1391-J1391</f>
        <v>0</v>
      </c>
    </row>
    <row r="1392" customFormat="false" ht="29.85" hidden="false" customHeight="false" outlineLevel="0" collapsed="false">
      <c r="A1392" s="139" t="n">
        <v>205372313</v>
      </c>
      <c r="B1392" s="18" t="s">
        <v>1719</v>
      </c>
      <c r="C1392" s="19" t="n">
        <v>7707</v>
      </c>
      <c r="D1392" s="135" t="n">
        <v>205372313</v>
      </c>
      <c r="E1392" s="0" t="n">
        <v>2</v>
      </c>
      <c r="F1392" s="0" t="n">
        <v>7665</v>
      </c>
      <c r="G1392" s="0" t="n">
        <v>0</v>
      </c>
      <c r="H1392" s="0" t="n">
        <f aca="false">21*E1392</f>
        <v>42</v>
      </c>
      <c r="I1392" s="0" t="n">
        <f aca="false">F1392+G1392</f>
        <v>7665</v>
      </c>
      <c r="J1392" s="0" t="n">
        <f aca="false">I1392+H1392</f>
        <v>7707</v>
      </c>
      <c r="K1392" s="0" t="n">
        <f aca="false">C1392-J1392</f>
        <v>0</v>
      </c>
    </row>
    <row r="1393" customFormat="false" ht="29.85" hidden="false" customHeight="false" outlineLevel="0" collapsed="false">
      <c r="A1393" s="139" t="n">
        <v>205372811</v>
      </c>
      <c r="B1393" s="18" t="s">
        <v>1786</v>
      </c>
      <c r="C1393" s="19" t="n">
        <v>23121</v>
      </c>
      <c r="D1393" s="135" t="n">
        <v>205372811</v>
      </c>
      <c r="E1393" s="0" t="n">
        <v>6</v>
      </c>
      <c r="F1393" s="0" t="n">
        <v>22995</v>
      </c>
      <c r="G1393" s="0" t="n">
        <v>0</v>
      </c>
      <c r="H1393" s="0" t="n">
        <f aca="false">21*E1393</f>
        <v>126</v>
      </c>
      <c r="I1393" s="0" t="n">
        <f aca="false">F1393+G1393</f>
        <v>22995</v>
      </c>
      <c r="J1393" s="0" t="n">
        <f aca="false">I1393+H1393</f>
        <v>23121</v>
      </c>
      <c r="K1393" s="0" t="n">
        <f aca="false">C1393-J1393</f>
        <v>0</v>
      </c>
    </row>
    <row r="1394" customFormat="false" ht="29.85" hidden="false" customHeight="false" outlineLevel="0" collapsed="false">
      <c r="A1394" s="139" t="n">
        <v>205372858</v>
      </c>
      <c r="B1394" s="18" t="s">
        <v>2245</v>
      </c>
      <c r="C1394" s="19" t="n">
        <v>11560.5</v>
      </c>
      <c r="D1394" s="135" t="n">
        <v>205372858</v>
      </c>
      <c r="E1394" s="0" t="n">
        <v>3</v>
      </c>
      <c r="F1394" s="0" t="n">
        <v>11497.5</v>
      </c>
      <c r="G1394" s="0" t="n">
        <v>0</v>
      </c>
      <c r="H1394" s="0" t="n">
        <f aca="false">21*E1394</f>
        <v>63</v>
      </c>
      <c r="I1394" s="0" t="n">
        <f aca="false">F1394+G1394</f>
        <v>11497.5</v>
      </c>
      <c r="J1394" s="0" t="n">
        <f aca="false">I1394+H1394</f>
        <v>11560.5</v>
      </c>
      <c r="K1394" s="0" t="n">
        <f aca="false">C1394-J1394</f>
        <v>0</v>
      </c>
    </row>
    <row r="1395" customFormat="false" ht="29.85" hidden="false" customHeight="false" outlineLevel="0" collapsed="false">
      <c r="A1395" s="139" t="n">
        <v>205372858</v>
      </c>
      <c r="B1395" s="18" t="s">
        <v>2246</v>
      </c>
      <c r="C1395" s="19" t="n">
        <v>11560.5</v>
      </c>
      <c r="D1395" s="135" t="n">
        <v>205372858</v>
      </c>
      <c r="E1395" s="0" t="n">
        <v>3</v>
      </c>
      <c r="F1395" s="0" t="n">
        <v>11497.5</v>
      </c>
      <c r="G1395" s="0" t="n">
        <v>0</v>
      </c>
      <c r="H1395" s="0" t="n">
        <f aca="false">21*E1395</f>
        <v>63</v>
      </c>
      <c r="I1395" s="0" t="n">
        <f aca="false">F1395+G1395</f>
        <v>11497.5</v>
      </c>
      <c r="J1395" s="0" t="n">
        <f aca="false">I1395+H1395</f>
        <v>11560.5</v>
      </c>
      <c r="K1395" s="0" t="n">
        <f aca="false">C1395-J1395</f>
        <v>0</v>
      </c>
    </row>
    <row r="1396" customFormat="false" ht="29.85" hidden="false" customHeight="false" outlineLevel="0" collapsed="false">
      <c r="A1396" s="139" t="n">
        <v>205373155</v>
      </c>
      <c r="B1396" s="18" t="s">
        <v>5028</v>
      </c>
      <c r="C1396" s="19" t="n">
        <v>19267.5</v>
      </c>
      <c r="D1396" s="135" t="n">
        <v>205373155</v>
      </c>
      <c r="E1396" s="0" t="n">
        <v>5</v>
      </c>
      <c r="F1396" s="0" t="n">
        <v>19162.5</v>
      </c>
      <c r="G1396" s="0" t="n">
        <v>0</v>
      </c>
      <c r="H1396" s="0" t="n">
        <f aca="false">21*E1396</f>
        <v>105</v>
      </c>
      <c r="I1396" s="0" t="n">
        <f aca="false">F1396+G1396</f>
        <v>19162.5</v>
      </c>
      <c r="J1396" s="0" t="n">
        <f aca="false">I1396+H1396</f>
        <v>19267.5</v>
      </c>
      <c r="K1396" s="0" t="n">
        <f aca="false">C1396-J1396</f>
        <v>0</v>
      </c>
    </row>
    <row r="1397" customFormat="false" ht="29.85" hidden="false" customHeight="false" outlineLevel="0" collapsed="false">
      <c r="A1397" s="139" t="n">
        <v>205373237</v>
      </c>
      <c r="B1397" s="18" t="s">
        <v>5025</v>
      </c>
      <c r="C1397" s="19" t="n">
        <v>19267.5</v>
      </c>
      <c r="D1397" s="135" t="n">
        <v>205373237</v>
      </c>
      <c r="E1397" s="0" t="n">
        <v>5</v>
      </c>
      <c r="F1397" s="0" t="n">
        <v>19162.5</v>
      </c>
      <c r="G1397" s="0" t="n">
        <v>0</v>
      </c>
      <c r="H1397" s="0" t="n">
        <f aca="false">21*E1397</f>
        <v>105</v>
      </c>
      <c r="I1397" s="0" t="n">
        <f aca="false">F1397+G1397</f>
        <v>19162.5</v>
      </c>
      <c r="J1397" s="0" t="n">
        <f aca="false">I1397+H1397</f>
        <v>19267.5</v>
      </c>
      <c r="K1397" s="0" t="n">
        <f aca="false">C1397-J1397</f>
        <v>0</v>
      </c>
    </row>
    <row r="1398" customFormat="false" ht="29.85" hidden="false" customHeight="false" outlineLevel="0" collapsed="false">
      <c r="A1398" s="139" t="n">
        <v>205373426</v>
      </c>
      <c r="B1398" s="18" t="s">
        <v>2988</v>
      </c>
      <c r="C1398" s="19" t="n">
        <v>9387</v>
      </c>
      <c r="D1398" s="135" t="n">
        <v>205373426</v>
      </c>
      <c r="E1398" s="0" t="n">
        <v>2</v>
      </c>
      <c r="F1398" s="0" t="n">
        <v>9345</v>
      </c>
      <c r="G1398" s="0" t="n">
        <v>0</v>
      </c>
      <c r="H1398" s="0" t="n">
        <f aca="false">21*E1398</f>
        <v>42</v>
      </c>
      <c r="I1398" s="0" t="n">
        <f aca="false">F1398+G1398</f>
        <v>9345</v>
      </c>
      <c r="J1398" s="0" t="n">
        <f aca="false">I1398+H1398</f>
        <v>9387</v>
      </c>
      <c r="K1398" s="0" t="n">
        <f aca="false">C1398-J1398</f>
        <v>0</v>
      </c>
    </row>
    <row r="1399" customFormat="false" ht="29.85" hidden="false" customHeight="false" outlineLevel="0" collapsed="false">
      <c r="A1399" s="139" t="n">
        <v>205373618</v>
      </c>
      <c r="B1399" s="18" t="s">
        <v>5858</v>
      </c>
      <c r="C1399" s="19" t="n">
        <v>11560.5</v>
      </c>
      <c r="D1399" s="135" t="n">
        <v>205373618</v>
      </c>
      <c r="E1399" s="0" t="n">
        <v>3</v>
      </c>
      <c r="F1399" s="0" t="n">
        <v>11497.5</v>
      </c>
      <c r="G1399" s="0" t="n">
        <v>0</v>
      </c>
      <c r="H1399" s="0" t="n">
        <f aca="false">21*E1399</f>
        <v>63</v>
      </c>
      <c r="I1399" s="0" t="n">
        <f aca="false">F1399+G1399</f>
        <v>11497.5</v>
      </c>
      <c r="J1399" s="0" t="n">
        <f aca="false">I1399+H1399</f>
        <v>11560.5</v>
      </c>
      <c r="K1399" s="0" t="n">
        <f aca="false">C1399-J1399</f>
        <v>0</v>
      </c>
    </row>
    <row r="1400" customFormat="false" ht="29.85" hidden="false" customHeight="false" outlineLevel="0" collapsed="false">
      <c r="A1400" s="139" t="n">
        <v>205373636</v>
      </c>
      <c r="B1400" s="18" t="s">
        <v>4709</v>
      </c>
      <c r="C1400" s="19" t="n">
        <v>7707</v>
      </c>
      <c r="D1400" s="135" t="n">
        <v>205373636</v>
      </c>
      <c r="E1400" s="0" t="n">
        <v>2</v>
      </c>
      <c r="F1400" s="0" t="n">
        <v>7665</v>
      </c>
      <c r="G1400" s="0" t="n">
        <v>0</v>
      </c>
      <c r="H1400" s="0" t="n">
        <f aca="false">21*E1400</f>
        <v>42</v>
      </c>
      <c r="I1400" s="0" t="n">
        <f aca="false">F1400+G1400</f>
        <v>7665</v>
      </c>
      <c r="J1400" s="0" t="n">
        <f aca="false">I1400+H1400</f>
        <v>7707</v>
      </c>
      <c r="K1400" s="0" t="n">
        <f aca="false">C1400-J1400</f>
        <v>0</v>
      </c>
    </row>
    <row r="1401" customFormat="false" ht="29.85" hidden="false" customHeight="false" outlineLevel="0" collapsed="false">
      <c r="A1401" s="139" t="n">
        <v>205373644</v>
      </c>
      <c r="B1401" s="18" t="s">
        <v>5860</v>
      </c>
      <c r="C1401" s="19" t="n">
        <v>11560.5</v>
      </c>
      <c r="D1401" s="135" t="n">
        <v>205373644</v>
      </c>
      <c r="E1401" s="0" t="n">
        <v>3</v>
      </c>
      <c r="F1401" s="0" t="n">
        <v>11497.5</v>
      </c>
      <c r="G1401" s="0" t="n">
        <v>0</v>
      </c>
      <c r="H1401" s="0" t="n">
        <f aca="false">21*E1401</f>
        <v>63</v>
      </c>
      <c r="I1401" s="0" t="n">
        <f aca="false">F1401+G1401</f>
        <v>11497.5</v>
      </c>
      <c r="J1401" s="0" t="n">
        <f aca="false">I1401+H1401</f>
        <v>11560.5</v>
      </c>
      <c r="K1401" s="0" t="n">
        <f aca="false">C1401-J1401</f>
        <v>0</v>
      </c>
    </row>
    <row r="1402" customFormat="false" ht="29.85" hidden="false" customHeight="false" outlineLevel="0" collapsed="false">
      <c r="A1402" s="139" t="n">
        <v>205373765</v>
      </c>
      <c r="B1402" s="18" t="s">
        <v>3587</v>
      </c>
      <c r="C1402" s="19" t="n">
        <v>34681.5</v>
      </c>
      <c r="D1402" s="135" t="n">
        <v>205373765</v>
      </c>
      <c r="E1402" s="0" t="n">
        <v>9</v>
      </c>
      <c r="F1402" s="0" t="n">
        <v>34492.5</v>
      </c>
      <c r="G1402" s="0" t="n">
        <v>0</v>
      </c>
      <c r="H1402" s="0" t="n">
        <f aca="false">21*E1402</f>
        <v>189</v>
      </c>
      <c r="I1402" s="0" t="n">
        <f aca="false">F1402+G1402</f>
        <v>34492.5</v>
      </c>
      <c r="J1402" s="0" t="n">
        <f aca="false">I1402+H1402</f>
        <v>34681.5</v>
      </c>
      <c r="K1402" s="0" t="n">
        <f aca="false">C1402-J1402</f>
        <v>0</v>
      </c>
    </row>
    <row r="1403" customFormat="false" ht="29.85" hidden="false" customHeight="false" outlineLevel="0" collapsed="false">
      <c r="A1403" s="134" t="n">
        <v>205373919</v>
      </c>
      <c r="B1403" s="63" t="s">
        <v>967</v>
      </c>
      <c r="C1403" s="64" t="n">
        <v>40203.8</v>
      </c>
      <c r="D1403" s="136" t="n">
        <v>205373919</v>
      </c>
      <c r="E1403" s="78" t="n">
        <v>7</v>
      </c>
      <c r="F1403" s="78" t="n">
        <v>40056.8</v>
      </c>
      <c r="G1403" s="78" t="n">
        <v>0</v>
      </c>
      <c r="H1403" s="78" t="n">
        <f aca="false">21*E1403</f>
        <v>147</v>
      </c>
      <c r="I1403" s="78" t="n">
        <f aca="false">F1403+G1403</f>
        <v>40056.8</v>
      </c>
      <c r="J1403" s="78" t="n">
        <f aca="false">I1403+H1403</f>
        <v>40203.8</v>
      </c>
      <c r="K1403" s="0" t="n">
        <f aca="false">C1403-J1403</f>
        <v>0</v>
      </c>
    </row>
    <row r="1404" customFormat="false" ht="29.85" hidden="false" customHeight="false" outlineLevel="0" collapsed="false">
      <c r="A1404" s="139" t="n">
        <v>205373958</v>
      </c>
      <c r="B1404" s="18" t="s">
        <v>5227</v>
      </c>
      <c r="C1404" s="19" t="n">
        <v>11560.5</v>
      </c>
      <c r="D1404" s="135" t="n">
        <v>205373958</v>
      </c>
      <c r="E1404" s="0" t="n">
        <v>3</v>
      </c>
      <c r="F1404" s="0" t="n">
        <v>11497.5</v>
      </c>
      <c r="G1404" s="0" t="n">
        <v>0</v>
      </c>
      <c r="H1404" s="0" t="n">
        <f aca="false">21*E1404</f>
        <v>63</v>
      </c>
      <c r="I1404" s="0" t="n">
        <f aca="false">F1404+G1404</f>
        <v>11497.5</v>
      </c>
      <c r="J1404" s="0" t="n">
        <f aca="false">I1404+H1404</f>
        <v>11560.5</v>
      </c>
      <c r="K1404" s="0" t="n">
        <f aca="false">C1404-J1404</f>
        <v>0</v>
      </c>
    </row>
    <row r="1405" s="65" customFormat="true" ht="31.6" hidden="false" customHeight="false" outlineLevel="0" collapsed="false">
      <c r="A1405" s="134" t="n">
        <v>205374485</v>
      </c>
      <c r="B1405" s="63" t="s">
        <v>2268</v>
      </c>
      <c r="C1405" s="64" t="n">
        <v>34460.4</v>
      </c>
      <c r="D1405" s="136" t="n">
        <v>205374485</v>
      </c>
      <c r="E1405" s="78" t="n">
        <v>6</v>
      </c>
      <c r="F1405" s="78" t="n">
        <v>21566.76</v>
      </c>
      <c r="G1405" s="78" t="n">
        <v>0</v>
      </c>
      <c r="H1405" s="78" t="n">
        <f aca="false">21*E1405</f>
        <v>126</v>
      </c>
      <c r="I1405" s="78" t="n">
        <f aca="false">F1405+G1405</f>
        <v>21566.76</v>
      </c>
      <c r="J1405" s="78" t="n">
        <f aca="false">I1405+H1405</f>
        <v>21692.76</v>
      </c>
      <c r="K1405" s="0" t="n">
        <f aca="false">C1405-J1405</f>
        <v>12767.64</v>
      </c>
      <c r="AMC1405" s="0"/>
      <c r="AMD1405" s="0"/>
      <c r="AME1405" s="0"/>
      <c r="AMF1405" s="0"/>
      <c r="AMG1405" s="0"/>
      <c r="AMH1405" s="0"/>
      <c r="AMI1405" s="0"/>
      <c r="AMJ1405" s="0"/>
    </row>
    <row r="1406" customFormat="false" ht="31.6" hidden="false" customHeight="false" outlineLevel="0" collapsed="false">
      <c r="A1406" s="134" t="n">
        <v>205374485</v>
      </c>
      <c r="B1406" s="63" t="s">
        <v>2269</v>
      </c>
      <c r="C1406" s="64" t="n">
        <v>23121</v>
      </c>
      <c r="D1406" s="136" t="n">
        <v>205374485</v>
      </c>
      <c r="E1406" s="78" t="n">
        <v>6</v>
      </c>
      <c r="F1406" s="78" t="n">
        <v>21566.76</v>
      </c>
      <c r="G1406" s="78" t="n">
        <v>14195.88</v>
      </c>
      <c r="H1406" s="78" t="n">
        <f aca="false">21*E1406</f>
        <v>126</v>
      </c>
      <c r="I1406" s="78" t="n">
        <f aca="false">F1406+G1406</f>
        <v>35762.64</v>
      </c>
      <c r="J1406" s="78" t="n">
        <f aca="false">I1406+H1406</f>
        <v>35888.64</v>
      </c>
      <c r="K1406" s="0" t="n">
        <f aca="false">C1406-J1406</f>
        <v>-12767.64</v>
      </c>
    </row>
    <row r="1407" customFormat="false" ht="29.85" hidden="false" customHeight="false" outlineLevel="0" collapsed="false">
      <c r="A1407" s="134" t="n">
        <v>205374570</v>
      </c>
      <c r="B1407" s="63" t="s">
        <v>2711</v>
      </c>
      <c r="C1407" s="64" t="n">
        <v>17230.2</v>
      </c>
      <c r="D1407" s="136" t="n">
        <v>205374570</v>
      </c>
      <c r="E1407" s="78" t="n">
        <v>3</v>
      </c>
      <c r="F1407" s="78" t="n">
        <v>17167.2</v>
      </c>
      <c r="G1407" s="78" t="n">
        <v>0</v>
      </c>
      <c r="H1407" s="78" t="n">
        <f aca="false">21*E1407</f>
        <v>63</v>
      </c>
      <c r="I1407" s="78" t="n">
        <f aca="false">F1407+G1407</f>
        <v>17167.2</v>
      </c>
      <c r="J1407" s="78" t="n">
        <f aca="false">I1407+H1407</f>
        <v>17230.2</v>
      </c>
      <c r="K1407" s="0" t="n">
        <f aca="false">C1407-J1407</f>
        <v>0</v>
      </c>
    </row>
    <row r="1408" customFormat="false" ht="29.85" hidden="false" customHeight="false" outlineLevel="0" collapsed="false">
      <c r="A1408" s="139" t="n">
        <v>205374825</v>
      </c>
      <c r="B1408" s="18" t="s">
        <v>910</v>
      </c>
      <c r="C1408" s="19" t="n">
        <v>7707</v>
      </c>
      <c r="D1408" s="135" t="n">
        <v>205374825</v>
      </c>
      <c r="E1408" s="0" t="n">
        <v>2</v>
      </c>
      <c r="F1408" s="0" t="n">
        <v>7665</v>
      </c>
      <c r="G1408" s="0" t="n">
        <v>0</v>
      </c>
      <c r="H1408" s="0" t="n">
        <f aca="false">21*E1408</f>
        <v>42</v>
      </c>
      <c r="I1408" s="0" t="n">
        <f aca="false">F1408+G1408</f>
        <v>7665</v>
      </c>
      <c r="J1408" s="0" t="n">
        <f aca="false">I1408+H1408</f>
        <v>7707</v>
      </c>
      <c r="K1408" s="0" t="n">
        <f aca="false">C1408-J1408</f>
        <v>0</v>
      </c>
    </row>
    <row r="1409" customFormat="false" ht="29.85" hidden="false" customHeight="false" outlineLevel="0" collapsed="false">
      <c r="A1409" s="139" t="n">
        <v>205374825</v>
      </c>
      <c r="B1409" s="18" t="s">
        <v>911</v>
      </c>
      <c r="C1409" s="19" t="n">
        <v>7707</v>
      </c>
      <c r="D1409" s="135" t="n">
        <v>205374825</v>
      </c>
      <c r="E1409" s="0" t="n">
        <v>2</v>
      </c>
      <c r="F1409" s="0" t="n">
        <v>7665</v>
      </c>
      <c r="G1409" s="0" t="n">
        <v>0</v>
      </c>
      <c r="H1409" s="0" t="n">
        <f aca="false">21*E1409</f>
        <v>42</v>
      </c>
      <c r="I1409" s="0" t="n">
        <f aca="false">F1409+G1409</f>
        <v>7665</v>
      </c>
      <c r="J1409" s="0" t="n">
        <f aca="false">I1409+H1409</f>
        <v>7707</v>
      </c>
      <c r="K1409" s="0" t="n">
        <f aca="false">C1409-J1409</f>
        <v>0</v>
      </c>
    </row>
    <row r="1410" customFormat="false" ht="29.85" hidden="false" customHeight="false" outlineLevel="0" collapsed="false">
      <c r="A1410" s="139" t="n">
        <v>205375138</v>
      </c>
      <c r="B1410" s="18" t="s">
        <v>1432</v>
      </c>
      <c r="C1410" s="19" t="n">
        <v>11560.5</v>
      </c>
      <c r="D1410" s="135" t="n">
        <v>205375138</v>
      </c>
      <c r="E1410" s="0" t="n">
        <v>3</v>
      </c>
      <c r="F1410" s="0" t="n">
        <v>11497.5</v>
      </c>
      <c r="G1410" s="0" t="n">
        <v>0</v>
      </c>
      <c r="H1410" s="0" t="n">
        <f aca="false">21*E1410</f>
        <v>63</v>
      </c>
      <c r="I1410" s="0" t="n">
        <f aca="false">F1410+G1410</f>
        <v>11497.5</v>
      </c>
      <c r="J1410" s="0" t="n">
        <f aca="false">I1410+H1410</f>
        <v>11560.5</v>
      </c>
      <c r="K1410" s="0" t="n">
        <f aca="false">C1410-J1410</f>
        <v>0</v>
      </c>
    </row>
    <row r="1411" customFormat="false" ht="29.85" hidden="false" customHeight="false" outlineLevel="0" collapsed="false">
      <c r="A1411" s="139" t="n">
        <v>205375208</v>
      </c>
      <c r="B1411" s="18" t="s">
        <v>1254</v>
      </c>
      <c r="C1411" s="19" t="n">
        <v>51628.5</v>
      </c>
      <c r="D1411" s="135" t="n">
        <v>205375208</v>
      </c>
      <c r="E1411" s="0" t="n">
        <v>11</v>
      </c>
      <c r="F1411" s="0" t="n">
        <v>51397.5</v>
      </c>
      <c r="G1411" s="0" t="n">
        <v>0</v>
      </c>
      <c r="H1411" s="0" t="n">
        <f aca="false">21*E1411</f>
        <v>231</v>
      </c>
      <c r="I1411" s="0" t="n">
        <f aca="false">F1411+G1411</f>
        <v>51397.5</v>
      </c>
      <c r="J1411" s="0" t="n">
        <f aca="false">I1411+H1411</f>
        <v>51628.5</v>
      </c>
      <c r="K1411" s="0" t="n">
        <f aca="false">C1411-J1411</f>
        <v>0</v>
      </c>
    </row>
    <row r="1412" customFormat="false" ht="29.85" hidden="false" customHeight="false" outlineLevel="0" collapsed="false">
      <c r="A1412" s="139" t="n">
        <v>205375212</v>
      </c>
      <c r="B1412" s="18" t="s">
        <v>1435</v>
      </c>
      <c r="C1412" s="19" t="n">
        <v>11560.5</v>
      </c>
      <c r="D1412" s="135" t="n">
        <v>205375212</v>
      </c>
      <c r="E1412" s="0" t="n">
        <v>3</v>
      </c>
      <c r="F1412" s="0" t="n">
        <v>11497.5</v>
      </c>
      <c r="G1412" s="0" t="n">
        <v>0</v>
      </c>
      <c r="H1412" s="0" t="n">
        <f aca="false">21*E1412</f>
        <v>63</v>
      </c>
      <c r="I1412" s="0" t="n">
        <f aca="false">F1412+G1412</f>
        <v>11497.5</v>
      </c>
      <c r="J1412" s="0" t="n">
        <f aca="false">I1412+H1412</f>
        <v>11560.5</v>
      </c>
      <c r="K1412" s="0" t="n">
        <f aca="false">C1412-J1412</f>
        <v>0</v>
      </c>
    </row>
    <row r="1413" customFormat="false" ht="29.85" hidden="false" customHeight="false" outlineLevel="0" collapsed="false">
      <c r="A1413" s="139" t="n">
        <v>205375485</v>
      </c>
      <c r="B1413" s="18" t="s">
        <v>462</v>
      </c>
      <c r="C1413" s="19" t="n">
        <v>11560.5</v>
      </c>
      <c r="D1413" s="135" t="n">
        <v>205375485</v>
      </c>
      <c r="E1413" s="0" t="n">
        <v>3</v>
      </c>
      <c r="F1413" s="0" t="n">
        <v>11497.5</v>
      </c>
      <c r="G1413" s="0" t="n">
        <v>0</v>
      </c>
      <c r="H1413" s="0" t="n">
        <f aca="false">21*E1413</f>
        <v>63</v>
      </c>
      <c r="I1413" s="0" t="n">
        <f aca="false">F1413+G1413</f>
        <v>11497.5</v>
      </c>
      <c r="J1413" s="0" t="n">
        <f aca="false">I1413+H1413</f>
        <v>11560.5</v>
      </c>
      <c r="K1413" s="0" t="n">
        <f aca="false">C1413-J1413</f>
        <v>0</v>
      </c>
    </row>
    <row r="1414" customFormat="false" ht="29.85" hidden="false" customHeight="false" outlineLevel="0" collapsed="false">
      <c r="A1414" s="139" t="n">
        <v>205375556</v>
      </c>
      <c r="B1414" s="18" t="s">
        <v>2976</v>
      </c>
      <c r="C1414" s="19" t="n">
        <v>9387</v>
      </c>
      <c r="D1414" s="135" t="n">
        <v>205375556</v>
      </c>
      <c r="E1414" s="0" t="n">
        <v>2</v>
      </c>
      <c r="F1414" s="0" t="n">
        <v>9345</v>
      </c>
      <c r="G1414" s="0" t="n">
        <v>0</v>
      </c>
      <c r="H1414" s="0" t="n">
        <f aca="false">21*E1414</f>
        <v>42</v>
      </c>
      <c r="I1414" s="0" t="n">
        <f aca="false">F1414+G1414</f>
        <v>9345</v>
      </c>
      <c r="J1414" s="0" t="n">
        <f aca="false">I1414+H1414</f>
        <v>9387</v>
      </c>
      <c r="K1414" s="0" t="n">
        <f aca="false">C1414-J1414</f>
        <v>0</v>
      </c>
    </row>
    <row r="1415" customFormat="false" ht="29.85" hidden="false" customHeight="false" outlineLevel="0" collapsed="false">
      <c r="A1415" s="139" t="n">
        <v>205375560</v>
      </c>
      <c r="B1415" s="18" t="s">
        <v>3087</v>
      </c>
      <c r="C1415" s="19" t="n">
        <v>14080.5</v>
      </c>
      <c r="D1415" s="135" t="n">
        <v>205375560</v>
      </c>
      <c r="E1415" s="0" t="n">
        <v>3</v>
      </c>
      <c r="F1415" s="0" t="n">
        <v>14017.5</v>
      </c>
      <c r="G1415" s="0" t="n">
        <v>0</v>
      </c>
      <c r="H1415" s="0" t="n">
        <f aca="false">21*E1415</f>
        <v>63</v>
      </c>
      <c r="I1415" s="0" t="n">
        <f aca="false">F1415+G1415</f>
        <v>14017.5</v>
      </c>
      <c r="J1415" s="0" t="n">
        <f aca="false">I1415+H1415</f>
        <v>14080.5</v>
      </c>
      <c r="K1415" s="0" t="n">
        <f aca="false">C1415-J1415</f>
        <v>0</v>
      </c>
    </row>
    <row r="1416" customFormat="false" ht="29.85" hidden="false" customHeight="false" outlineLevel="0" collapsed="false">
      <c r="A1416" s="139" t="n">
        <v>205375639</v>
      </c>
      <c r="B1416" s="18" t="s">
        <v>459</v>
      </c>
      <c r="C1416" s="19" t="n">
        <v>11560.5</v>
      </c>
      <c r="D1416" s="135" t="n">
        <v>205375639</v>
      </c>
      <c r="E1416" s="0" t="n">
        <v>3</v>
      </c>
      <c r="F1416" s="0" t="n">
        <v>11497.5</v>
      </c>
      <c r="G1416" s="0" t="n">
        <v>0</v>
      </c>
      <c r="H1416" s="0" t="n">
        <f aca="false">21*E1416</f>
        <v>63</v>
      </c>
      <c r="I1416" s="0" t="n">
        <f aca="false">F1416+G1416</f>
        <v>11497.5</v>
      </c>
      <c r="J1416" s="0" t="n">
        <f aca="false">I1416+H1416</f>
        <v>11560.5</v>
      </c>
      <c r="K1416" s="0" t="n">
        <f aca="false">C1416-J1416</f>
        <v>0</v>
      </c>
    </row>
    <row r="1417" customFormat="false" ht="29.85" hidden="false" customHeight="false" outlineLevel="0" collapsed="false">
      <c r="A1417" s="139" t="n">
        <v>205375646</v>
      </c>
      <c r="B1417" s="18" t="s">
        <v>5051</v>
      </c>
      <c r="C1417" s="19" t="n">
        <v>38535</v>
      </c>
      <c r="D1417" s="135" t="n">
        <v>205375646</v>
      </c>
      <c r="E1417" s="0" t="n">
        <v>10</v>
      </c>
      <c r="F1417" s="0" t="n">
        <v>38325</v>
      </c>
      <c r="G1417" s="0" t="n">
        <v>0</v>
      </c>
      <c r="H1417" s="0" t="n">
        <f aca="false">21*E1417</f>
        <v>210</v>
      </c>
      <c r="I1417" s="0" t="n">
        <f aca="false">F1417+G1417</f>
        <v>38325</v>
      </c>
      <c r="J1417" s="0" t="n">
        <f aca="false">I1417+H1417</f>
        <v>38535</v>
      </c>
      <c r="K1417" s="0" t="n">
        <f aca="false">C1417-J1417</f>
        <v>0</v>
      </c>
    </row>
    <row r="1418" customFormat="false" ht="29.85" hidden="false" customHeight="false" outlineLevel="0" collapsed="false">
      <c r="A1418" s="139" t="n">
        <v>205375904</v>
      </c>
      <c r="B1418" s="18" t="s">
        <v>5080</v>
      </c>
      <c r="C1418" s="19" t="n">
        <v>7707</v>
      </c>
      <c r="D1418" s="135" t="n">
        <v>205375904</v>
      </c>
      <c r="E1418" s="0" t="n">
        <v>2</v>
      </c>
      <c r="F1418" s="0" t="n">
        <v>7665</v>
      </c>
      <c r="G1418" s="0" t="n">
        <v>0</v>
      </c>
      <c r="H1418" s="0" t="n">
        <f aca="false">21*E1418</f>
        <v>42</v>
      </c>
      <c r="I1418" s="0" t="n">
        <f aca="false">F1418+G1418</f>
        <v>7665</v>
      </c>
      <c r="J1418" s="0" t="n">
        <f aca="false">I1418+H1418</f>
        <v>7707</v>
      </c>
      <c r="K1418" s="0" t="n">
        <f aca="false">C1418-J1418</f>
        <v>0</v>
      </c>
    </row>
    <row r="1419" customFormat="false" ht="29.85" hidden="false" customHeight="false" outlineLevel="0" collapsed="false">
      <c r="A1419" s="139" t="n">
        <v>205376301</v>
      </c>
      <c r="B1419" s="18" t="s">
        <v>1151</v>
      </c>
      <c r="C1419" s="19" t="n">
        <v>7707</v>
      </c>
      <c r="D1419" s="135" t="n">
        <v>205376301</v>
      </c>
      <c r="E1419" s="0" t="n">
        <v>2</v>
      </c>
      <c r="F1419" s="0" t="n">
        <v>7665</v>
      </c>
      <c r="G1419" s="0" t="n">
        <v>0</v>
      </c>
      <c r="H1419" s="0" t="n">
        <f aca="false">21*E1419</f>
        <v>42</v>
      </c>
      <c r="I1419" s="0" t="n">
        <f aca="false">F1419+G1419</f>
        <v>7665</v>
      </c>
      <c r="J1419" s="0" t="n">
        <f aca="false">I1419+H1419</f>
        <v>7707</v>
      </c>
      <c r="K1419" s="0" t="n">
        <f aca="false">C1419-J1419</f>
        <v>0</v>
      </c>
    </row>
    <row r="1420" customFormat="false" ht="29.85" hidden="false" customHeight="false" outlineLevel="0" collapsed="false">
      <c r="A1420" s="139" t="n">
        <v>205376306</v>
      </c>
      <c r="B1420" s="18" t="s">
        <v>1154</v>
      </c>
      <c r="C1420" s="19" t="n">
        <v>9387</v>
      </c>
      <c r="D1420" s="135" t="n">
        <v>205376306</v>
      </c>
      <c r="E1420" s="0" t="n">
        <v>2</v>
      </c>
      <c r="F1420" s="0" t="n">
        <v>9345</v>
      </c>
      <c r="G1420" s="0" t="n">
        <v>0</v>
      </c>
      <c r="H1420" s="0" t="n">
        <f aca="false">21*E1420</f>
        <v>42</v>
      </c>
      <c r="I1420" s="0" t="n">
        <f aca="false">F1420+G1420</f>
        <v>9345</v>
      </c>
      <c r="J1420" s="0" t="n">
        <f aca="false">I1420+H1420</f>
        <v>9387</v>
      </c>
      <c r="K1420" s="0" t="n">
        <f aca="false">C1420-J1420</f>
        <v>0</v>
      </c>
    </row>
    <row r="1421" customFormat="false" ht="29.85" hidden="false" customHeight="false" outlineLevel="0" collapsed="false">
      <c r="A1421" s="139" t="n">
        <v>205376346</v>
      </c>
      <c r="B1421" s="18" t="s">
        <v>1177</v>
      </c>
      <c r="C1421" s="19" t="n">
        <v>11560.5</v>
      </c>
      <c r="D1421" s="135" t="n">
        <v>205376346</v>
      </c>
      <c r="E1421" s="0" t="n">
        <v>3</v>
      </c>
      <c r="F1421" s="0" t="n">
        <v>11497.5</v>
      </c>
      <c r="G1421" s="0" t="n">
        <v>0</v>
      </c>
      <c r="H1421" s="0" t="n">
        <f aca="false">21*E1421</f>
        <v>63</v>
      </c>
      <c r="I1421" s="0" t="n">
        <f aca="false">F1421+G1421</f>
        <v>11497.5</v>
      </c>
      <c r="J1421" s="0" t="n">
        <f aca="false">I1421+H1421</f>
        <v>11560.5</v>
      </c>
      <c r="K1421" s="0" t="n">
        <f aca="false">C1421-J1421</f>
        <v>0</v>
      </c>
    </row>
    <row r="1422" customFormat="false" ht="29.85" hidden="false" customHeight="false" outlineLevel="0" collapsed="false">
      <c r="A1422" s="139" t="n">
        <v>205376411</v>
      </c>
      <c r="B1422" s="18" t="s">
        <v>697</v>
      </c>
      <c r="C1422" s="19" t="n">
        <v>11560.5</v>
      </c>
      <c r="D1422" s="135" t="n">
        <v>205376411</v>
      </c>
      <c r="E1422" s="0" t="n">
        <v>3</v>
      </c>
      <c r="F1422" s="0" t="n">
        <v>11497.5</v>
      </c>
      <c r="G1422" s="0" t="n">
        <v>0</v>
      </c>
      <c r="H1422" s="0" t="n">
        <f aca="false">21*E1422</f>
        <v>63</v>
      </c>
      <c r="I1422" s="0" t="n">
        <f aca="false">F1422+G1422</f>
        <v>11497.5</v>
      </c>
      <c r="J1422" s="0" t="n">
        <f aca="false">I1422+H1422</f>
        <v>11560.5</v>
      </c>
      <c r="K1422" s="0" t="n">
        <f aca="false">C1422-J1422</f>
        <v>0</v>
      </c>
    </row>
    <row r="1423" customFormat="false" ht="29.85" hidden="false" customHeight="false" outlineLevel="0" collapsed="false">
      <c r="A1423" s="139" t="n">
        <v>205376459</v>
      </c>
      <c r="B1423" s="18" t="s">
        <v>1148</v>
      </c>
      <c r="C1423" s="19" t="n">
        <v>7707</v>
      </c>
      <c r="D1423" s="135" t="n">
        <v>205376459</v>
      </c>
      <c r="E1423" s="0" t="n">
        <v>2</v>
      </c>
      <c r="F1423" s="0" t="n">
        <v>7665</v>
      </c>
      <c r="G1423" s="0" t="n">
        <v>0</v>
      </c>
      <c r="H1423" s="0" t="n">
        <f aca="false">21*E1423</f>
        <v>42</v>
      </c>
      <c r="I1423" s="0" t="n">
        <f aca="false">F1423+G1423</f>
        <v>7665</v>
      </c>
      <c r="J1423" s="0" t="n">
        <f aca="false">I1423+H1423</f>
        <v>7707</v>
      </c>
      <c r="K1423" s="0" t="n">
        <f aca="false">C1423-J1423</f>
        <v>0</v>
      </c>
    </row>
    <row r="1424" customFormat="false" ht="29.85" hidden="false" customHeight="false" outlineLevel="0" collapsed="false">
      <c r="A1424" s="139" t="n">
        <v>205376614</v>
      </c>
      <c r="B1424" s="18" t="s">
        <v>2985</v>
      </c>
      <c r="C1424" s="19" t="n">
        <v>7707</v>
      </c>
      <c r="D1424" s="135" t="n">
        <v>205376614</v>
      </c>
      <c r="E1424" s="0" t="n">
        <v>2</v>
      </c>
      <c r="F1424" s="0" t="n">
        <v>7665</v>
      </c>
      <c r="G1424" s="0" t="n">
        <v>0</v>
      </c>
      <c r="H1424" s="0" t="n">
        <f aca="false">21*E1424</f>
        <v>42</v>
      </c>
      <c r="I1424" s="0" t="n">
        <f aca="false">F1424+G1424</f>
        <v>7665</v>
      </c>
      <c r="J1424" s="0" t="n">
        <f aca="false">I1424+H1424</f>
        <v>7707</v>
      </c>
      <c r="K1424" s="0" t="n">
        <f aca="false">C1424-J1424</f>
        <v>0</v>
      </c>
    </row>
    <row r="1425" customFormat="false" ht="29.85" hidden="false" customHeight="false" outlineLevel="0" collapsed="false">
      <c r="A1425" s="139" t="n">
        <v>205376664</v>
      </c>
      <c r="B1425" s="18" t="s">
        <v>957</v>
      </c>
      <c r="C1425" s="19" t="n">
        <v>15414</v>
      </c>
      <c r="D1425" s="135" t="n">
        <v>205376664</v>
      </c>
      <c r="E1425" s="0" t="n">
        <v>4</v>
      </c>
      <c r="F1425" s="0" t="n">
        <v>15330</v>
      </c>
      <c r="G1425" s="0" t="n">
        <v>0</v>
      </c>
      <c r="H1425" s="0" t="n">
        <f aca="false">21*E1425</f>
        <v>84</v>
      </c>
      <c r="I1425" s="0" t="n">
        <f aca="false">F1425+G1425</f>
        <v>15330</v>
      </c>
      <c r="J1425" s="0" t="n">
        <f aca="false">I1425+H1425</f>
        <v>15414</v>
      </c>
      <c r="K1425" s="0" t="n">
        <f aca="false">C1425-J1425</f>
        <v>0</v>
      </c>
    </row>
    <row r="1426" s="55" customFormat="true" ht="31.6" hidden="false" customHeight="false" outlineLevel="0" collapsed="false">
      <c r="A1426" s="139" t="n">
        <v>205376680</v>
      </c>
      <c r="B1426" s="53" t="s">
        <v>1840</v>
      </c>
      <c r="C1426" s="54" t="n">
        <v>19267.5</v>
      </c>
      <c r="D1426" s="135" t="n">
        <v>205376680</v>
      </c>
      <c r="E1426" s="55" t="n">
        <v>5</v>
      </c>
      <c r="F1426" s="55" t="n">
        <v>83450</v>
      </c>
      <c r="G1426" s="55" t="n">
        <v>0</v>
      </c>
      <c r="H1426" s="55" t="n">
        <f aca="false">21*E1426</f>
        <v>105</v>
      </c>
      <c r="I1426" s="55" t="n">
        <f aca="false">F1426+G1426</f>
        <v>83450</v>
      </c>
      <c r="J1426" s="55" t="n">
        <f aca="false">I1426+H1426</f>
        <v>83555</v>
      </c>
      <c r="K1426" s="55" t="n">
        <f aca="false">C1426-J1426</f>
        <v>-64287.5</v>
      </c>
    </row>
    <row r="1427" customFormat="false" ht="29.85" hidden="false" customHeight="false" outlineLevel="0" collapsed="false">
      <c r="A1427" s="139" t="n">
        <v>205377029</v>
      </c>
      <c r="B1427" s="18" t="s">
        <v>724</v>
      </c>
      <c r="C1427" s="19" t="n">
        <v>26974.5</v>
      </c>
      <c r="D1427" s="135" t="n">
        <v>205377029</v>
      </c>
      <c r="E1427" s="0" t="n">
        <v>7</v>
      </c>
      <c r="F1427" s="0" t="n">
        <v>26827.5</v>
      </c>
      <c r="G1427" s="0" t="n">
        <v>0</v>
      </c>
      <c r="H1427" s="0" t="n">
        <f aca="false">21*E1427</f>
        <v>147</v>
      </c>
      <c r="I1427" s="0" t="n">
        <f aca="false">F1427+G1427</f>
        <v>26827.5</v>
      </c>
      <c r="J1427" s="0" t="n">
        <f aca="false">I1427+H1427</f>
        <v>26974.5</v>
      </c>
      <c r="K1427" s="0" t="n">
        <f aca="false">C1427-J1427</f>
        <v>0</v>
      </c>
    </row>
    <row r="1428" customFormat="false" ht="29.85" hidden="false" customHeight="false" outlineLevel="0" collapsed="false">
      <c r="A1428" s="139" t="n">
        <v>205377117</v>
      </c>
      <c r="B1428" s="18" t="s">
        <v>468</v>
      </c>
      <c r="C1428" s="19" t="n">
        <v>11560.5</v>
      </c>
      <c r="D1428" s="135" t="n">
        <v>205377117</v>
      </c>
      <c r="E1428" s="0" t="n">
        <v>3</v>
      </c>
      <c r="F1428" s="0" t="n">
        <v>11497.5</v>
      </c>
      <c r="G1428" s="0" t="n">
        <v>0</v>
      </c>
      <c r="H1428" s="0" t="n">
        <f aca="false">21*E1428</f>
        <v>63</v>
      </c>
      <c r="I1428" s="0" t="n">
        <f aca="false">F1428+G1428</f>
        <v>11497.5</v>
      </c>
      <c r="J1428" s="0" t="n">
        <f aca="false">I1428+H1428</f>
        <v>11560.5</v>
      </c>
      <c r="K1428" s="0" t="n">
        <f aca="false">C1428-J1428</f>
        <v>0</v>
      </c>
    </row>
    <row r="1429" customFormat="false" ht="29.85" hidden="false" customHeight="false" outlineLevel="0" collapsed="false">
      <c r="A1429" s="139" t="n">
        <v>205377135</v>
      </c>
      <c r="B1429" s="18" t="s">
        <v>1194</v>
      </c>
      <c r="C1429" s="19" t="n">
        <v>15414</v>
      </c>
      <c r="D1429" s="135" t="n">
        <v>205377135</v>
      </c>
      <c r="E1429" s="0" t="n">
        <v>4</v>
      </c>
      <c r="F1429" s="0" t="n">
        <v>15330</v>
      </c>
      <c r="G1429" s="0" t="n">
        <v>0</v>
      </c>
      <c r="H1429" s="0" t="n">
        <f aca="false">21*E1429</f>
        <v>84</v>
      </c>
      <c r="I1429" s="0" t="n">
        <f aca="false">F1429+G1429</f>
        <v>15330</v>
      </c>
      <c r="J1429" s="0" t="n">
        <f aca="false">I1429+H1429</f>
        <v>15414</v>
      </c>
      <c r="K1429" s="0" t="n">
        <f aca="false">C1429-J1429</f>
        <v>0</v>
      </c>
    </row>
    <row r="1430" customFormat="false" ht="29.85" hidden="false" customHeight="false" outlineLevel="0" collapsed="false">
      <c r="A1430" s="139" t="n">
        <v>205377145</v>
      </c>
      <c r="B1430" s="18" t="s">
        <v>465</v>
      </c>
      <c r="C1430" s="19" t="n">
        <v>11560.5</v>
      </c>
      <c r="D1430" s="135" t="n">
        <v>205377145</v>
      </c>
      <c r="E1430" s="0" t="n">
        <v>3</v>
      </c>
      <c r="F1430" s="0" t="n">
        <v>11497.5</v>
      </c>
      <c r="G1430" s="0" t="n">
        <v>0</v>
      </c>
      <c r="H1430" s="0" t="n">
        <f aca="false">21*E1430</f>
        <v>63</v>
      </c>
      <c r="I1430" s="0" t="n">
        <f aca="false">F1430+G1430</f>
        <v>11497.5</v>
      </c>
      <c r="J1430" s="0" t="n">
        <f aca="false">I1430+H1430</f>
        <v>11560.5</v>
      </c>
      <c r="K1430" s="0" t="n">
        <f aca="false">C1430-J1430</f>
        <v>0</v>
      </c>
    </row>
    <row r="1431" customFormat="false" ht="29.85" hidden="false" customHeight="false" outlineLevel="0" collapsed="false">
      <c r="A1431" s="139" t="n">
        <v>205377312</v>
      </c>
      <c r="B1431" s="18" t="s">
        <v>138</v>
      </c>
      <c r="C1431" s="19" t="n">
        <v>7707</v>
      </c>
      <c r="D1431" s="136" t="n">
        <v>205377312</v>
      </c>
      <c r="E1431" s="78" t="n">
        <v>2</v>
      </c>
      <c r="F1431" s="78" t="n">
        <v>7665</v>
      </c>
      <c r="G1431" s="78" t="n">
        <v>0</v>
      </c>
      <c r="H1431" s="78" t="n">
        <f aca="false">21*E1431</f>
        <v>42</v>
      </c>
      <c r="I1431" s="78" t="n">
        <f aca="false">F1431+G1431</f>
        <v>7665</v>
      </c>
      <c r="J1431" s="78" t="n">
        <f aca="false">I1431+H1431</f>
        <v>7707</v>
      </c>
      <c r="K1431" s="0" t="n">
        <f aca="false">C1431-J1431</f>
        <v>0</v>
      </c>
    </row>
    <row r="1432" customFormat="false" ht="29.85" hidden="false" customHeight="false" outlineLevel="0" collapsed="false">
      <c r="A1432" s="139" t="n">
        <v>205377440</v>
      </c>
      <c r="B1432" s="18" t="s">
        <v>4129</v>
      </c>
      <c r="C1432" s="19" t="n">
        <v>26974.5</v>
      </c>
      <c r="D1432" s="135" t="n">
        <v>205377440</v>
      </c>
      <c r="E1432" s="0" t="n">
        <v>7</v>
      </c>
      <c r="F1432" s="0" t="n">
        <v>26827.5</v>
      </c>
      <c r="G1432" s="0" t="n">
        <v>0</v>
      </c>
      <c r="H1432" s="0" t="n">
        <f aca="false">21*E1432</f>
        <v>147</v>
      </c>
      <c r="I1432" s="0" t="n">
        <f aca="false">F1432+G1432</f>
        <v>26827.5</v>
      </c>
      <c r="J1432" s="0" t="n">
        <f aca="false">I1432+H1432</f>
        <v>26974.5</v>
      </c>
      <c r="K1432" s="0" t="n">
        <f aca="false">C1432-J1432</f>
        <v>0</v>
      </c>
    </row>
    <row r="1433" customFormat="false" ht="29.85" hidden="false" customHeight="false" outlineLevel="0" collapsed="false">
      <c r="A1433" s="139" t="n">
        <v>205377440</v>
      </c>
      <c r="B1433" s="18" t="s">
        <v>4130</v>
      </c>
      <c r="C1433" s="19" t="n">
        <v>26974.5</v>
      </c>
      <c r="D1433" s="135" t="n">
        <v>205377440</v>
      </c>
      <c r="E1433" s="0" t="n">
        <v>7</v>
      </c>
      <c r="F1433" s="0" t="n">
        <v>26827.5</v>
      </c>
      <c r="G1433" s="0" t="n">
        <v>0</v>
      </c>
      <c r="H1433" s="0" t="n">
        <f aca="false">21*E1433</f>
        <v>147</v>
      </c>
      <c r="I1433" s="0" t="n">
        <f aca="false">F1433+G1433</f>
        <v>26827.5</v>
      </c>
      <c r="J1433" s="0" t="n">
        <f aca="false">I1433+H1433</f>
        <v>26974.5</v>
      </c>
      <c r="K1433" s="0" t="n">
        <f aca="false">C1433-J1433</f>
        <v>0</v>
      </c>
    </row>
    <row r="1434" customFormat="false" ht="29.85" hidden="false" customHeight="false" outlineLevel="0" collapsed="false">
      <c r="A1434" s="139" t="n">
        <v>205377453</v>
      </c>
      <c r="B1434" s="18" t="s">
        <v>241</v>
      </c>
      <c r="C1434" s="19" t="n">
        <v>34681.5</v>
      </c>
      <c r="D1434" s="135" t="n">
        <v>205377453</v>
      </c>
      <c r="E1434" s="0" t="n">
        <v>9</v>
      </c>
      <c r="F1434" s="0" t="n">
        <v>34492.5</v>
      </c>
      <c r="G1434" s="0" t="n">
        <v>0</v>
      </c>
      <c r="H1434" s="0" t="n">
        <f aca="false">21*E1434</f>
        <v>189</v>
      </c>
      <c r="I1434" s="0" t="n">
        <f aca="false">F1434+G1434</f>
        <v>34492.5</v>
      </c>
      <c r="J1434" s="0" t="n">
        <f aca="false">I1434+H1434</f>
        <v>34681.5</v>
      </c>
      <c r="K1434" s="0" t="n">
        <f aca="false">C1434-J1434</f>
        <v>0</v>
      </c>
    </row>
    <row r="1435" s="65" customFormat="true" ht="29.85" hidden="false" customHeight="false" outlineLevel="0" collapsed="false">
      <c r="A1435" s="139" t="n">
        <v>205377566</v>
      </c>
      <c r="B1435" s="18" t="s">
        <v>2034</v>
      </c>
      <c r="C1435" s="19" t="n">
        <v>15414</v>
      </c>
      <c r="D1435" s="135" t="n">
        <v>205377566</v>
      </c>
      <c r="E1435" s="0" t="n">
        <v>4</v>
      </c>
      <c r="F1435" s="0" t="n">
        <v>15330</v>
      </c>
      <c r="G1435" s="0" t="n">
        <v>0</v>
      </c>
      <c r="H1435" s="0" t="n">
        <f aca="false">21*E1435</f>
        <v>84</v>
      </c>
      <c r="I1435" s="0" t="n">
        <f aca="false">F1435+G1435</f>
        <v>15330</v>
      </c>
      <c r="J1435" s="0" t="n">
        <f aca="false">I1435+H1435</f>
        <v>15414</v>
      </c>
      <c r="K1435" s="0" t="n">
        <f aca="false">C1435-J1435</f>
        <v>0</v>
      </c>
      <c r="AMC1435" s="0"/>
      <c r="AMD1435" s="0"/>
      <c r="AME1435" s="0"/>
      <c r="AMF1435" s="0"/>
      <c r="AMG1435" s="0"/>
      <c r="AMH1435" s="0"/>
      <c r="AMI1435" s="0"/>
      <c r="AMJ1435" s="0"/>
    </row>
    <row r="1436" customFormat="false" ht="29.85" hidden="false" customHeight="false" outlineLevel="0" collapsed="false">
      <c r="A1436" s="139" t="n">
        <v>205377567</v>
      </c>
      <c r="B1436" s="18" t="s">
        <v>5001</v>
      </c>
      <c r="C1436" s="19" t="n">
        <v>26974.5</v>
      </c>
      <c r="D1436" s="135" t="n">
        <v>205377567</v>
      </c>
      <c r="E1436" s="0" t="n">
        <v>7</v>
      </c>
      <c r="F1436" s="0" t="n">
        <v>26827.5</v>
      </c>
      <c r="G1436" s="0" t="n">
        <v>0</v>
      </c>
      <c r="H1436" s="0" t="n">
        <f aca="false">21*E1436</f>
        <v>147</v>
      </c>
      <c r="I1436" s="0" t="n">
        <f aca="false">F1436+G1436</f>
        <v>26827.5</v>
      </c>
      <c r="J1436" s="0" t="n">
        <f aca="false">I1436+H1436</f>
        <v>26974.5</v>
      </c>
      <c r="K1436" s="0" t="n">
        <f aca="false">C1436-J1436</f>
        <v>0</v>
      </c>
    </row>
    <row r="1437" customFormat="false" ht="29.85" hidden="false" customHeight="false" outlineLevel="0" collapsed="false">
      <c r="A1437" s="139" t="n">
        <v>205377826</v>
      </c>
      <c r="B1437" s="18" t="s">
        <v>948</v>
      </c>
      <c r="C1437" s="19" t="n">
        <v>11560.5</v>
      </c>
      <c r="D1437" s="135" t="n">
        <v>205377826</v>
      </c>
      <c r="E1437" s="0" t="n">
        <v>3</v>
      </c>
      <c r="F1437" s="0" t="n">
        <v>11497.5</v>
      </c>
      <c r="G1437" s="0" t="n">
        <v>0</v>
      </c>
      <c r="H1437" s="0" t="n">
        <f aca="false">21*E1437</f>
        <v>63</v>
      </c>
      <c r="I1437" s="0" t="n">
        <f aca="false">F1437+G1437</f>
        <v>11497.5</v>
      </c>
      <c r="J1437" s="0" t="n">
        <f aca="false">I1437+H1437</f>
        <v>11560.5</v>
      </c>
      <c r="K1437" s="0" t="n">
        <f aca="false">C1437-J1437</f>
        <v>0</v>
      </c>
    </row>
    <row r="1438" customFormat="false" ht="29.85" hidden="false" customHeight="false" outlineLevel="0" collapsed="false">
      <c r="A1438" s="139" t="n">
        <v>205377844</v>
      </c>
      <c r="B1438" s="18" t="s">
        <v>492</v>
      </c>
      <c r="C1438" s="19" t="n">
        <v>15414</v>
      </c>
      <c r="D1438" s="135" t="n">
        <v>205377844</v>
      </c>
      <c r="E1438" s="0" t="n">
        <v>4</v>
      </c>
      <c r="F1438" s="0" t="n">
        <v>15330</v>
      </c>
      <c r="G1438" s="0" t="n">
        <v>0</v>
      </c>
      <c r="H1438" s="0" t="n">
        <f aca="false">21*E1438</f>
        <v>84</v>
      </c>
      <c r="I1438" s="0" t="n">
        <f aca="false">F1438+G1438</f>
        <v>15330</v>
      </c>
      <c r="J1438" s="0" t="n">
        <f aca="false">I1438+H1438</f>
        <v>15414</v>
      </c>
      <c r="K1438" s="0" t="n">
        <f aca="false">C1438-J1438</f>
        <v>0</v>
      </c>
    </row>
    <row r="1439" customFormat="false" ht="29.85" hidden="false" customHeight="false" outlineLevel="0" collapsed="false">
      <c r="A1439" s="139" t="n">
        <v>205378007</v>
      </c>
      <c r="B1439" s="18" t="s">
        <v>4096</v>
      </c>
      <c r="C1439" s="19" t="n">
        <v>26974.5</v>
      </c>
      <c r="D1439" s="135" t="n">
        <v>205378007</v>
      </c>
      <c r="E1439" s="0" t="n">
        <v>7</v>
      </c>
      <c r="F1439" s="0" t="n">
        <v>26827.5</v>
      </c>
      <c r="G1439" s="0" t="n">
        <v>0</v>
      </c>
      <c r="H1439" s="0" t="n">
        <f aca="false">21*E1439</f>
        <v>147</v>
      </c>
      <c r="I1439" s="0" t="n">
        <f aca="false">F1439+G1439</f>
        <v>26827.5</v>
      </c>
      <c r="J1439" s="0" t="n">
        <f aca="false">I1439+H1439</f>
        <v>26974.5</v>
      </c>
      <c r="K1439" s="0" t="n">
        <f aca="false">C1439-J1439</f>
        <v>0</v>
      </c>
    </row>
    <row r="1440" customFormat="false" ht="29.85" hidden="false" customHeight="false" outlineLevel="0" collapsed="false">
      <c r="A1440" s="139" t="n">
        <v>205378037</v>
      </c>
      <c r="B1440" s="18" t="s">
        <v>4877</v>
      </c>
      <c r="C1440" s="19" t="n">
        <v>26974.5</v>
      </c>
      <c r="D1440" s="135" t="n">
        <v>205378037</v>
      </c>
      <c r="E1440" s="0" t="n">
        <v>7</v>
      </c>
      <c r="F1440" s="0" t="n">
        <v>26827.5</v>
      </c>
      <c r="G1440" s="0" t="n">
        <v>0</v>
      </c>
      <c r="H1440" s="0" t="n">
        <f aca="false">21*E1440</f>
        <v>147</v>
      </c>
      <c r="I1440" s="0" t="n">
        <f aca="false">F1440+G1440</f>
        <v>26827.5</v>
      </c>
      <c r="J1440" s="0" t="n">
        <f aca="false">I1440+H1440</f>
        <v>26974.5</v>
      </c>
      <c r="K1440" s="0" t="n">
        <f aca="false">C1440-J1440</f>
        <v>0</v>
      </c>
    </row>
    <row r="1441" customFormat="false" ht="29.85" hidden="false" customHeight="false" outlineLevel="0" collapsed="false">
      <c r="A1441" s="139" t="n">
        <v>205378099</v>
      </c>
      <c r="B1441" s="18" t="s">
        <v>901</v>
      </c>
      <c r="C1441" s="19" t="n">
        <v>7707</v>
      </c>
      <c r="D1441" s="135" t="n">
        <v>205378099</v>
      </c>
      <c r="E1441" s="0" t="n">
        <v>2</v>
      </c>
      <c r="F1441" s="0" t="n">
        <v>7665</v>
      </c>
      <c r="G1441" s="0" t="n">
        <v>0</v>
      </c>
      <c r="H1441" s="0" t="n">
        <f aca="false">21*E1441</f>
        <v>42</v>
      </c>
      <c r="I1441" s="0" t="n">
        <f aca="false">F1441+G1441</f>
        <v>7665</v>
      </c>
      <c r="J1441" s="0" t="n">
        <f aca="false">I1441+H1441</f>
        <v>7707</v>
      </c>
      <c r="K1441" s="0" t="n">
        <f aca="false">C1441-J1441</f>
        <v>0</v>
      </c>
    </row>
    <row r="1442" customFormat="false" ht="29.85" hidden="false" customHeight="false" outlineLevel="0" collapsed="false">
      <c r="A1442" s="139" t="n">
        <v>205378110</v>
      </c>
      <c r="B1442" s="18" t="s">
        <v>951</v>
      </c>
      <c r="C1442" s="19" t="n">
        <v>11560.5</v>
      </c>
      <c r="D1442" s="135" t="n">
        <v>205378110</v>
      </c>
      <c r="E1442" s="0" t="n">
        <v>3</v>
      </c>
      <c r="F1442" s="0" t="n">
        <v>11497.5</v>
      </c>
      <c r="G1442" s="0" t="n">
        <v>0</v>
      </c>
      <c r="H1442" s="0" t="n">
        <f aca="false">21*E1442</f>
        <v>63</v>
      </c>
      <c r="I1442" s="0" t="n">
        <f aca="false">F1442+G1442</f>
        <v>11497.5</v>
      </c>
      <c r="J1442" s="0" t="n">
        <f aca="false">I1442+H1442</f>
        <v>11560.5</v>
      </c>
      <c r="K1442" s="0" t="n">
        <f aca="false">C1442-J1442</f>
        <v>0</v>
      </c>
    </row>
    <row r="1443" customFormat="false" ht="29.85" hidden="false" customHeight="false" outlineLevel="0" collapsed="false">
      <c r="A1443" s="139" t="n">
        <v>205378123</v>
      </c>
      <c r="B1443" s="18" t="s">
        <v>945</v>
      </c>
      <c r="C1443" s="19" t="n">
        <v>11560.5</v>
      </c>
      <c r="D1443" s="135" t="n">
        <v>205378123</v>
      </c>
      <c r="E1443" s="0" t="n">
        <v>3</v>
      </c>
      <c r="F1443" s="0" t="n">
        <v>11497.5</v>
      </c>
      <c r="G1443" s="0" t="n">
        <v>0</v>
      </c>
      <c r="H1443" s="0" t="n">
        <f aca="false">21*E1443</f>
        <v>63</v>
      </c>
      <c r="I1443" s="0" t="n">
        <f aca="false">F1443+G1443</f>
        <v>11497.5</v>
      </c>
      <c r="J1443" s="0" t="n">
        <f aca="false">I1443+H1443</f>
        <v>11560.5</v>
      </c>
      <c r="K1443" s="0" t="n">
        <f aca="false">C1443-J1443</f>
        <v>0</v>
      </c>
    </row>
    <row r="1444" customFormat="false" ht="29.85" hidden="false" customHeight="false" outlineLevel="0" collapsed="false">
      <c r="A1444" s="139" t="n">
        <v>205378175</v>
      </c>
      <c r="B1444" s="18" t="s">
        <v>5318</v>
      </c>
      <c r="C1444" s="19" t="n">
        <v>26974.5</v>
      </c>
      <c r="D1444" s="135" t="n">
        <v>205378175</v>
      </c>
      <c r="E1444" s="0" t="n">
        <v>7</v>
      </c>
      <c r="F1444" s="0" t="n">
        <v>26827.5</v>
      </c>
      <c r="G1444" s="0" t="n">
        <v>0</v>
      </c>
      <c r="H1444" s="0" t="n">
        <f aca="false">21*E1444</f>
        <v>147</v>
      </c>
      <c r="I1444" s="0" t="n">
        <f aca="false">F1444+G1444</f>
        <v>26827.5</v>
      </c>
      <c r="J1444" s="0" t="n">
        <f aca="false">I1444+H1444</f>
        <v>26974.5</v>
      </c>
      <c r="K1444" s="0" t="n">
        <f aca="false">C1444-J1444</f>
        <v>0</v>
      </c>
    </row>
    <row r="1445" customFormat="false" ht="29.85" hidden="false" customHeight="false" outlineLevel="0" collapsed="false">
      <c r="A1445" s="139" t="n">
        <v>205378310</v>
      </c>
      <c r="B1445" s="18" t="s">
        <v>1472</v>
      </c>
      <c r="C1445" s="19" t="n">
        <v>26974.5</v>
      </c>
      <c r="D1445" s="135" t="n">
        <v>205378310</v>
      </c>
      <c r="E1445" s="0" t="n">
        <v>7</v>
      </c>
      <c r="F1445" s="0" t="n">
        <v>26827.5</v>
      </c>
      <c r="G1445" s="0" t="n">
        <v>0</v>
      </c>
      <c r="H1445" s="0" t="n">
        <f aca="false">21*E1445</f>
        <v>147</v>
      </c>
      <c r="I1445" s="0" t="n">
        <f aca="false">F1445+G1445</f>
        <v>26827.5</v>
      </c>
      <c r="J1445" s="0" t="n">
        <f aca="false">I1445+H1445</f>
        <v>26974.5</v>
      </c>
      <c r="K1445" s="0" t="n">
        <f aca="false">C1445-J1445</f>
        <v>0</v>
      </c>
    </row>
    <row r="1446" customFormat="false" ht="29.85" hidden="false" customHeight="false" outlineLevel="0" collapsed="false">
      <c r="A1446" s="139" t="n">
        <v>205378355</v>
      </c>
      <c r="B1446" s="18" t="s">
        <v>515</v>
      </c>
      <c r="C1446" s="19" t="n">
        <v>30828</v>
      </c>
      <c r="D1446" s="135" t="n">
        <v>205378355</v>
      </c>
      <c r="E1446" s="0" t="n">
        <v>8</v>
      </c>
      <c r="F1446" s="0" t="n">
        <v>30660</v>
      </c>
      <c r="G1446" s="0" t="n">
        <v>0</v>
      </c>
      <c r="H1446" s="0" t="n">
        <f aca="false">21*E1446</f>
        <v>168</v>
      </c>
      <c r="I1446" s="0" t="n">
        <f aca="false">F1446+G1446</f>
        <v>30660</v>
      </c>
      <c r="J1446" s="0" t="n">
        <f aca="false">I1446+H1446</f>
        <v>30828</v>
      </c>
      <c r="K1446" s="0" t="n">
        <f aca="false">C1446-J1446</f>
        <v>0</v>
      </c>
    </row>
    <row r="1447" customFormat="false" ht="29.85" hidden="false" customHeight="false" outlineLevel="0" collapsed="false">
      <c r="A1447" s="139" t="n">
        <v>205378382</v>
      </c>
      <c r="B1447" s="18" t="s">
        <v>1016</v>
      </c>
      <c r="C1447" s="19" t="n">
        <v>4693.5</v>
      </c>
      <c r="D1447" s="135" t="n">
        <v>205378382</v>
      </c>
      <c r="E1447" s="0" t="n">
        <v>1</v>
      </c>
      <c r="F1447" s="0" t="n">
        <v>4672.5</v>
      </c>
      <c r="G1447" s="0" t="n">
        <v>0</v>
      </c>
      <c r="H1447" s="0" t="n">
        <f aca="false">21*E1447</f>
        <v>21</v>
      </c>
      <c r="I1447" s="0" t="n">
        <f aca="false">F1447+G1447</f>
        <v>4672.5</v>
      </c>
      <c r="J1447" s="0" t="n">
        <f aca="false">I1447+H1447</f>
        <v>4693.5</v>
      </c>
      <c r="K1447" s="0" t="n">
        <f aca="false">C1447-J1447</f>
        <v>0</v>
      </c>
    </row>
    <row r="1448" customFormat="false" ht="29.85" hidden="false" customHeight="false" outlineLevel="0" collapsed="false">
      <c r="A1448" s="139" t="n">
        <v>205378476</v>
      </c>
      <c r="B1448" s="18" t="s">
        <v>224</v>
      </c>
      <c r="C1448" s="19" t="n">
        <v>32854.5</v>
      </c>
      <c r="D1448" s="135" t="n">
        <v>205378476</v>
      </c>
      <c r="E1448" s="0" t="n">
        <v>7</v>
      </c>
      <c r="F1448" s="0" t="n">
        <v>32707.5</v>
      </c>
      <c r="G1448" s="0" t="n">
        <v>0</v>
      </c>
      <c r="H1448" s="0" t="n">
        <f aca="false">21*E1448</f>
        <v>147</v>
      </c>
      <c r="I1448" s="0" t="n">
        <f aca="false">F1448+G1448</f>
        <v>32707.5</v>
      </c>
      <c r="J1448" s="0" t="n">
        <f aca="false">I1448+H1448</f>
        <v>32854.5</v>
      </c>
      <c r="K1448" s="0" t="n">
        <f aca="false">C1448-J1448</f>
        <v>0</v>
      </c>
    </row>
    <row r="1449" customFormat="false" ht="29.85" hidden="false" customHeight="false" outlineLevel="0" collapsed="false">
      <c r="A1449" s="139" t="n">
        <v>205378531</v>
      </c>
      <c r="B1449" s="18" t="s">
        <v>4760</v>
      </c>
      <c r="C1449" s="19" t="n">
        <v>51628.5</v>
      </c>
      <c r="D1449" s="135" t="n">
        <v>205378531</v>
      </c>
      <c r="E1449" s="0" t="n">
        <v>11</v>
      </c>
      <c r="F1449" s="0" t="n">
        <v>51397.5</v>
      </c>
      <c r="G1449" s="0" t="n">
        <v>0</v>
      </c>
      <c r="H1449" s="0" t="n">
        <f aca="false">21*E1449</f>
        <v>231</v>
      </c>
      <c r="I1449" s="0" t="n">
        <f aca="false">F1449+G1449</f>
        <v>51397.5</v>
      </c>
      <c r="J1449" s="0" t="n">
        <f aca="false">I1449+H1449</f>
        <v>51628.5</v>
      </c>
      <c r="K1449" s="0" t="n">
        <f aca="false">C1449-J1449</f>
        <v>0</v>
      </c>
    </row>
    <row r="1450" customFormat="false" ht="29.85" hidden="false" customHeight="false" outlineLevel="0" collapsed="false">
      <c r="A1450" s="139" t="n">
        <v>205378628</v>
      </c>
      <c r="B1450" s="18" t="s">
        <v>5877</v>
      </c>
      <c r="C1450" s="19" t="n">
        <v>7707</v>
      </c>
      <c r="D1450" s="135" t="n">
        <v>205378628</v>
      </c>
      <c r="E1450" s="0" t="n">
        <v>2</v>
      </c>
      <c r="F1450" s="0" t="n">
        <v>7665</v>
      </c>
      <c r="G1450" s="0" t="n">
        <v>0</v>
      </c>
      <c r="H1450" s="0" t="n">
        <f aca="false">21*E1450</f>
        <v>42</v>
      </c>
      <c r="I1450" s="0" t="n">
        <f aca="false">F1450+G1450</f>
        <v>7665</v>
      </c>
      <c r="J1450" s="0" t="n">
        <f aca="false">I1450+H1450</f>
        <v>7707</v>
      </c>
      <c r="K1450" s="0" t="n">
        <f aca="false">C1450-J1450</f>
        <v>0</v>
      </c>
    </row>
    <row r="1451" customFormat="false" ht="29.85" hidden="false" customHeight="false" outlineLevel="0" collapsed="false">
      <c r="A1451" s="139" t="n">
        <v>205378668</v>
      </c>
      <c r="B1451" s="18" t="s">
        <v>678</v>
      </c>
      <c r="C1451" s="19" t="n">
        <v>7707</v>
      </c>
      <c r="D1451" s="135" t="n">
        <v>205378668</v>
      </c>
      <c r="E1451" s="0" t="n">
        <v>2</v>
      </c>
      <c r="F1451" s="0" t="n">
        <v>7665</v>
      </c>
      <c r="G1451" s="0" t="n">
        <v>0</v>
      </c>
      <c r="H1451" s="0" t="n">
        <f aca="false">21*E1451</f>
        <v>42</v>
      </c>
      <c r="I1451" s="0" t="n">
        <f aca="false">F1451+G1451</f>
        <v>7665</v>
      </c>
      <c r="J1451" s="0" t="n">
        <f aca="false">I1451+H1451</f>
        <v>7707</v>
      </c>
      <c r="K1451" s="0" t="n">
        <f aca="false">C1451-J1451</f>
        <v>0</v>
      </c>
    </row>
    <row r="1452" s="65" customFormat="true" ht="29.85" hidden="false" customHeight="false" outlineLevel="0" collapsed="false">
      <c r="A1452" s="139" t="n">
        <v>205378699</v>
      </c>
      <c r="B1452" s="18" t="s">
        <v>1133</v>
      </c>
      <c r="C1452" s="19" t="n">
        <v>7707</v>
      </c>
      <c r="D1452" s="135" t="n">
        <v>205378699</v>
      </c>
      <c r="E1452" s="0" t="n">
        <v>2</v>
      </c>
      <c r="F1452" s="0" t="n">
        <v>7665</v>
      </c>
      <c r="G1452" s="0" t="n">
        <v>0</v>
      </c>
      <c r="H1452" s="0" t="n">
        <f aca="false">21*E1452</f>
        <v>42</v>
      </c>
      <c r="I1452" s="0" t="n">
        <f aca="false">F1452+G1452</f>
        <v>7665</v>
      </c>
      <c r="J1452" s="0" t="n">
        <f aca="false">I1452+H1452</f>
        <v>7707</v>
      </c>
      <c r="K1452" s="0" t="n">
        <f aca="false">C1452-J1452</f>
        <v>0</v>
      </c>
      <c r="AMC1452" s="0"/>
      <c r="AMD1452" s="0"/>
      <c r="AME1452" s="0"/>
      <c r="AMF1452" s="0"/>
      <c r="AMG1452" s="0"/>
      <c r="AMH1452" s="0"/>
      <c r="AMI1452" s="0"/>
      <c r="AMJ1452" s="0"/>
    </row>
    <row r="1453" customFormat="false" ht="29.85" hidden="false" customHeight="false" outlineLevel="0" collapsed="false">
      <c r="A1453" s="139" t="n">
        <v>205378702</v>
      </c>
      <c r="B1453" s="18" t="s">
        <v>504</v>
      </c>
      <c r="C1453" s="19" t="n">
        <v>32854.5</v>
      </c>
      <c r="D1453" s="135" t="n">
        <v>205378702</v>
      </c>
      <c r="E1453" s="0" t="n">
        <v>7</v>
      </c>
      <c r="F1453" s="0" t="n">
        <v>32707.5</v>
      </c>
      <c r="G1453" s="0" t="n">
        <v>0</v>
      </c>
      <c r="H1453" s="0" t="n">
        <f aca="false">21*E1453</f>
        <v>147</v>
      </c>
      <c r="I1453" s="0" t="n">
        <f aca="false">F1453+G1453</f>
        <v>32707.5</v>
      </c>
      <c r="J1453" s="0" t="n">
        <f aca="false">I1453+H1453</f>
        <v>32854.5</v>
      </c>
      <c r="K1453" s="0" t="n">
        <f aca="false">C1453-J1453</f>
        <v>0</v>
      </c>
    </row>
    <row r="1454" customFormat="false" ht="29.85" hidden="false" customHeight="false" outlineLevel="0" collapsed="false">
      <c r="A1454" s="139" t="n">
        <v>205378742</v>
      </c>
      <c r="B1454" s="18" t="s">
        <v>1180</v>
      </c>
      <c r="C1454" s="19" t="n">
        <v>11560.5</v>
      </c>
      <c r="D1454" s="135" t="n">
        <v>205378742</v>
      </c>
      <c r="E1454" s="0" t="n">
        <v>3</v>
      </c>
      <c r="F1454" s="0" t="n">
        <v>11497.5</v>
      </c>
      <c r="G1454" s="0" t="n">
        <v>0</v>
      </c>
      <c r="H1454" s="0" t="n">
        <f aca="false">21*E1454</f>
        <v>63</v>
      </c>
      <c r="I1454" s="0" t="n">
        <f aca="false">F1454+G1454</f>
        <v>11497.5</v>
      </c>
      <c r="J1454" s="0" t="n">
        <f aca="false">I1454+H1454</f>
        <v>11560.5</v>
      </c>
      <c r="K1454" s="0" t="n">
        <f aca="false">C1454-J1454</f>
        <v>0</v>
      </c>
    </row>
    <row r="1455" customFormat="false" ht="29.85" hidden="false" customHeight="false" outlineLevel="0" collapsed="false">
      <c r="A1455" s="139" t="n">
        <v>205378748</v>
      </c>
      <c r="B1455" s="18" t="s">
        <v>501</v>
      </c>
      <c r="C1455" s="19" t="n">
        <v>26974.5</v>
      </c>
      <c r="D1455" s="135" t="n">
        <v>205378748</v>
      </c>
      <c r="E1455" s="0" t="n">
        <v>7</v>
      </c>
      <c r="F1455" s="0" t="n">
        <v>26827.5</v>
      </c>
      <c r="G1455" s="0" t="n">
        <v>0</v>
      </c>
      <c r="H1455" s="0" t="n">
        <f aca="false">21*E1455</f>
        <v>147</v>
      </c>
      <c r="I1455" s="0" t="n">
        <f aca="false">F1455+G1455</f>
        <v>26827.5</v>
      </c>
      <c r="J1455" s="0" t="n">
        <f aca="false">I1455+H1455</f>
        <v>26974.5</v>
      </c>
      <c r="K1455" s="0" t="n">
        <f aca="false">C1455-J1455</f>
        <v>0</v>
      </c>
    </row>
    <row r="1456" customFormat="false" ht="29.85" hidden="false" customHeight="false" outlineLevel="0" collapsed="false">
      <c r="A1456" s="139" t="n">
        <v>205378965</v>
      </c>
      <c r="B1456" s="18" t="s">
        <v>1127</v>
      </c>
      <c r="C1456" s="19" t="n">
        <v>7707</v>
      </c>
      <c r="D1456" s="135" t="n">
        <v>205378965</v>
      </c>
      <c r="E1456" s="0" t="n">
        <v>2</v>
      </c>
      <c r="F1456" s="0" t="n">
        <v>7665</v>
      </c>
      <c r="G1456" s="0" t="n">
        <v>0</v>
      </c>
      <c r="H1456" s="0" t="n">
        <f aca="false">21*E1456</f>
        <v>42</v>
      </c>
      <c r="I1456" s="0" t="n">
        <f aca="false">F1456+G1456</f>
        <v>7665</v>
      </c>
      <c r="J1456" s="0" t="n">
        <f aca="false">I1456+H1456</f>
        <v>7707</v>
      </c>
      <c r="K1456" s="0" t="n">
        <f aca="false">C1456-J1456</f>
        <v>0</v>
      </c>
    </row>
    <row r="1457" customFormat="false" ht="29.85" hidden="false" customHeight="false" outlineLevel="0" collapsed="false">
      <c r="A1457" s="139" t="n">
        <v>205379011</v>
      </c>
      <c r="B1457" s="18" t="s">
        <v>495</v>
      </c>
      <c r="C1457" s="19" t="n">
        <v>18774</v>
      </c>
      <c r="D1457" s="135" t="n">
        <v>205379011</v>
      </c>
      <c r="E1457" s="0" t="n">
        <v>4</v>
      </c>
      <c r="F1457" s="0" t="n">
        <v>18690</v>
      </c>
      <c r="G1457" s="0" t="n">
        <v>0</v>
      </c>
      <c r="H1457" s="0" t="n">
        <f aca="false">21*E1457</f>
        <v>84</v>
      </c>
      <c r="I1457" s="0" t="n">
        <f aca="false">F1457+G1457</f>
        <v>18690</v>
      </c>
      <c r="J1457" s="0" t="n">
        <f aca="false">I1457+H1457</f>
        <v>18774</v>
      </c>
      <c r="K1457" s="0" t="n">
        <f aca="false">C1457-J1457</f>
        <v>0</v>
      </c>
    </row>
    <row r="1458" customFormat="false" ht="29.85" hidden="false" customHeight="false" outlineLevel="0" collapsed="false">
      <c r="A1458" s="139" t="n">
        <v>205379139</v>
      </c>
      <c r="B1458" s="18" t="s">
        <v>70</v>
      </c>
      <c r="C1458" s="19" t="n">
        <v>3853.5</v>
      </c>
      <c r="D1458" s="136" t="n">
        <v>205379139</v>
      </c>
      <c r="E1458" s="78" t="n">
        <v>1</v>
      </c>
      <c r="F1458" s="78" t="n">
        <v>3832.5</v>
      </c>
      <c r="G1458" s="78" t="n">
        <v>0</v>
      </c>
      <c r="H1458" s="78" t="n">
        <f aca="false">21*E1458</f>
        <v>21</v>
      </c>
      <c r="I1458" s="78" t="n">
        <f aca="false">F1458+G1458</f>
        <v>3832.5</v>
      </c>
      <c r="J1458" s="78" t="n">
        <f aca="false">I1458+H1458</f>
        <v>3853.5</v>
      </c>
      <c r="K1458" s="0" t="n">
        <f aca="false">C1458-J1458</f>
        <v>0</v>
      </c>
    </row>
    <row r="1459" customFormat="false" ht="29.85" hidden="false" customHeight="false" outlineLevel="0" collapsed="false">
      <c r="A1459" s="139" t="n">
        <v>205379229</v>
      </c>
      <c r="B1459" s="18" t="s">
        <v>474</v>
      </c>
      <c r="C1459" s="19" t="n">
        <v>14080.5</v>
      </c>
      <c r="D1459" s="135" t="n">
        <v>205379229</v>
      </c>
      <c r="E1459" s="0" t="n">
        <v>3</v>
      </c>
      <c r="F1459" s="0" t="n">
        <v>14017.5</v>
      </c>
      <c r="G1459" s="0" t="n">
        <v>0</v>
      </c>
      <c r="H1459" s="0" t="n">
        <f aca="false">21*E1459</f>
        <v>63</v>
      </c>
      <c r="I1459" s="0" t="n">
        <f aca="false">F1459+G1459</f>
        <v>14017.5</v>
      </c>
      <c r="J1459" s="0" t="n">
        <f aca="false">I1459+H1459</f>
        <v>14080.5</v>
      </c>
      <c r="K1459" s="0" t="n">
        <f aca="false">C1459-J1459</f>
        <v>0</v>
      </c>
    </row>
    <row r="1460" customFormat="false" ht="29.85" hidden="false" customHeight="false" outlineLevel="0" collapsed="false">
      <c r="A1460" s="139" t="n">
        <v>205379348</v>
      </c>
      <c r="B1460" s="18" t="s">
        <v>721</v>
      </c>
      <c r="C1460" s="19" t="n">
        <v>32854.5</v>
      </c>
      <c r="D1460" s="135" t="n">
        <v>205379348</v>
      </c>
      <c r="E1460" s="0" t="n">
        <v>7</v>
      </c>
      <c r="F1460" s="0" t="n">
        <v>32707.5</v>
      </c>
      <c r="G1460" s="0" t="n">
        <v>0</v>
      </c>
      <c r="H1460" s="0" t="n">
        <f aca="false">21*E1460</f>
        <v>147</v>
      </c>
      <c r="I1460" s="0" t="n">
        <f aca="false">F1460+G1460</f>
        <v>32707.5</v>
      </c>
      <c r="J1460" s="0" t="n">
        <f aca="false">I1460+H1460</f>
        <v>32854.5</v>
      </c>
      <c r="K1460" s="0" t="n">
        <f aca="false">C1460-J1460</f>
        <v>0</v>
      </c>
    </row>
    <row r="1461" customFormat="false" ht="29.85" hidden="false" customHeight="false" outlineLevel="0" collapsed="false">
      <c r="A1461" s="134" t="n">
        <v>205379353</v>
      </c>
      <c r="B1461" s="63" t="s">
        <v>2696</v>
      </c>
      <c r="C1461" s="64" t="n">
        <v>17230.2</v>
      </c>
      <c r="D1461" s="136" t="n">
        <v>205379353</v>
      </c>
      <c r="E1461" s="78" t="n">
        <v>3</v>
      </c>
      <c r="F1461" s="78" t="n">
        <v>10894.8</v>
      </c>
      <c r="G1461" s="78" t="n">
        <v>6272.4</v>
      </c>
      <c r="H1461" s="78" t="n">
        <f aca="false">21*E1461</f>
        <v>63</v>
      </c>
      <c r="I1461" s="78" t="n">
        <f aca="false">F1461+G1461</f>
        <v>17167.2</v>
      </c>
      <c r="J1461" s="78" t="n">
        <f aca="false">I1461+H1461</f>
        <v>17230.2</v>
      </c>
      <c r="K1461" s="0" t="n">
        <f aca="false">C1461-J1461</f>
        <v>0</v>
      </c>
    </row>
    <row r="1462" customFormat="false" ht="29.85" hidden="false" customHeight="false" outlineLevel="0" collapsed="false">
      <c r="A1462" s="139" t="n">
        <v>205379428</v>
      </c>
      <c r="B1462" s="18" t="s">
        <v>477</v>
      </c>
      <c r="C1462" s="19" t="n">
        <v>14080.5</v>
      </c>
      <c r="D1462" s="135" t="n">
        <v>205379428</v>
      </c>
      <c r="E1462" s="0" t="n">
        <v>3</v>
      </c>
      <c r="F1462" s="0" t="n">
        <v>14017.5</v>
      </c>
      <c r="G1462" s="0" t="n">
        <v>0</v>
      </c>
      <c r="H1462" s="0" t="n">
        <f aca="false">21*E1462</f>
        <v>63</v>
      </c>
      <c r="I1462" s="0" t="n">
        <f aca="false">F1462+G1462</f>
        <v>14017.5</v>
      </c>
      <c r="J1462" s="0" t="n">
        <f aca="false">I1462+H1462</f>
        <v>14080.5</v>
      </c>
      <c r="K1462" s="0" t="n">
        <f aca="false">C1462-J1462</f>
        <v>0</v>
      </c>
    </row>
    <row r="1463" customFormat="false" ht="29.85" hidden="false" customHeight="false" outlineLevel="0" collapsed="false">
      <c r="A1463" s="139" t="n">
        <v>205379434</v>
      </c>
      <c r="B1463" s="18" t="s">
        <v>2040</v>
      </c>
      <c r="C1463" s="19" t="n">
        <v>26974.5</v>
      </c>
      <c r="D1463" s="135" t="n">
        <v>205379434</v>
      </c>
      <c r="E1463" s="0" t="n">
        <v>7</v>
      </c>
      <c r="F1463" s="0" t="n">
        <v>26827.5</v>
      </c>
      <c r="G1463" s="0" t="n">
        <v>0</v>
      </c>
      <c r="H1463" s="0" t="n">
        <f aca="false">21*E1463</f>
        <v>147</v>
      </c>
      <c r="I1463" s="0" t="n">
        <f aca="false">F1463+G1463</f>
        <v>26827.5</v>
      </c>
      <c r="J1463" s="0" t="n">
        <f aca="false">I1463+H1463</f>
        <v>26974.5</v>
      </c>
      <c r="K1463" s="0" t="n">
        <f aca="false">C1463-J1463</f>
        <v>0</v>
      </c>
    </row>
    <row r="1464" customFormat="false" ht="29.85" hidden="false" customHeight="false" outlineLevel="0" collapsed="false">
      <c r="A1464" s="139" t="n">
        <v>205379488</v>
      </c>
      <c r="B1464" s="18" t="s">
        <v>204</v>
      </c>
      <c r="C1464" s="19" t="n">
        <v>19267.5</v>
      </c>
      <c r="D1464" s="135" t="n">
        <v>205379488</v>
      </c>
      <c r="E1464" s="0" t="n">
        <v>5</v>
      </c>
      <c r="F1464" s="0" t="n">
        <v>19162.5</v>
      </c>
      <c r="G1464" s="0" t="n">
        <v>0</v>
      </c>
      <c r="H1464" s="0" t="n">
        <f aca="false">21*E1464</f>
        <v>105</v>
      </c>
      <c r="I1464" s="0" t="n">
        <f aca="false">F1464+G1464</f>
        <v>19162.5</v>
      </c>
      <c r="J1464" s="0" t="n">
        <f aca="false">I1464+H1464</f>
        <v>19267.5</v>
      </c>
      <c r="K1464" s="0" t="n">
        <f aca="false">C1464-J1464</f>
        <v>0</v>
      </c>
    </row>
    <row r="1465" customFormat="false" ht="29.85" hidden="false" customHeight="false" outlineLevel="0" collapsed="false">
      <c r="A1465" s="139" t="n">
        <v>205379551</v>
      </c>
      <c r="B1465" s="18" t="s">
        <v>1247</v>
      </c>
      <c r="C1465" s="19" t="n">
        <v>11560.5</v>
      </c>
      <c r="D1465" s="135" t="n">
        <v>205379551</v>
      </c>
      <c r="E1465" s="0" t="n">
        <v>3</v>
      </c>
      <c r="F1465" s="0" t="n">
        <v>11497.5</v>
      </c>
      <c r="G1465" s="0" t="n">
        <v>0</v>
      </c>
      <c r="H1465" s="0" t="n">
        <f aca="false">21*E1465</f>
        <v>63</v>
      </c>
      <c r="I1465" s="0" t="n">
        <f aca="false">F1465+G1465</f>
        <v>11497.5</v>
      </c>
      <c r="J1465" s="0" t="n">
        <f aca="false">I1465+H1465</f>
        <v>11560.5</v>
      </c>
      <c r="K1465" s="0" t="n">
        <f aca="false">C1465-J1465</f>
        <v>0</v>
      </c>
    </row>
    <row r="1466" customFormat="false" ht="29.85" hidden="false" customHeight="false" outlineLevel="0" collapsed="false">
      <c r="A1466" s="139" t="n">
        <v>205379607</v>
      </c>
      <c r="B1466" s="18" t="s">
        <v>2699</v>
      </c>
      <c r="C1466" s="19" t="n">
        <v>11560.5</v>
      </c>
      <c r="D1466" s="135" t="n">
        <v>205379607</v>
      </c>
      <c r="E1466" s="0" t="n">
        <v>3</v>
      </c>
      <c r="F1466" s="0" t="n">
        <v>11497.5</v>
      </c>
      <c r="G1466" s="0" t="n">
        <v>0</v>
      </c>
      <c r="H1466" s="0" t="n">
        <f aca="false">21*E1466</f>
        <v>63</v>
      </c>
      <c r="I1466" s="0" t="n">
        <f aca="false">F1466+G1466</f>
        <v>11497.5</v>
      </c>
      <c r="J1466" s="0" t="n">
        <f aca="false">I1466+H1466</f>
        <v>11560.5</v>
      </c>
      <c r="K1466" s="0" t="n">
        <f aca="false">C1466-J1466</f>
        <v>0</v>
      </c>
    </row>
    <row r="1467" customFormat="false" ht="29.85" hidden="false" customHeight="false" outlineLevel="0" collapsed="false">
      <c r="A1467" s="139" t="n">
        <v>205379636</v>
      </c>
      <c r="B1467" s="18" t="s">
        <v>2249</v>
      </c>
      <c r="C1467" s="19" t="n">
        <v>11560.5</v>
      </c>
      <c r="D1467" s="135" t="n">
        <v>205379636</v>
      </c>
      <c r="E1467" s="0" t="n">
        <v>3</v>
      </c>
      <c r="F1467" s="0" t="n">
        <v>11497.5</v>
      </c>
      <c r="G1467" s="0" t="n">
        <v>0</v>
      </c>
      <c r="H1467" s="0" t="n">
        <f aca="false">21*E1467</f>
        <v>63</v>
      </c>
      <c r="I1467" s="0" t="n">
        <f aca="false">F1467+G1467</f>
        <v>11497.5</v>
      </c>
      <c r="J1467" s="0" t="n">
        <f aca="false">I1467+H1467</f>
        <v>11560.5</v>
      </c>
      <c r="K1467" s="0" t="n">
        <f aca="false">C1467-J1467</f>
        <v>0</v>
      </c>
    </row>
    <row r="1468" customFormat="false" ht="29.85" hidden="false" customHeight="false" outlineLevel="0" collapsed="false">
      <c r="A1468" s="139" t="n">
        <v>205379636</v>
      </c>
      <c r="B1468" s="18" t="s">
        <v>2250</v>
      </c>
      <c r="C1468" s="19" t="n">
        <v>11560.5</v>
      </c>
      <c r="D1468" s="135" t="n">
        <v>205379636</v>
      </c>
      <c r="E1468" s="0" t="n">
        <v>3</v>
      </c>
      <c r="F1468" s="0" t="n">
        <v>11497.5</v>
      </c>
      <c r="G1468" s="0" t="n">
        <v>0</v>
      </c>
      <c r="H1468" s="0" t="n">
        <f aca="false">21*E1468</f>
        <v>63</v>
      </c>
      <c r="I1468" s="0" t="n">
        <f aca="false">F1468+G1468</f>
        <v>11497.5</v>
      </c>
      <c r="J1468" s="0" t="n">
        <f aca="false">I1468+H1468</f>
        <v>11560.5</v>
      </c>
      <c r="K1468" s="0" t="n">
        <f aca="false">C1468-J1468</f>
        <v>0</v>
      </c>
    </row>
    <row r="1469" customFormat="false" ht="29.85" hidden="false" customHeight="false" outlineLevel="0" collapsed="false">
      <c r="A1469" s="139" t="n">
        <v>205379637</v>
      </c>
      <c r="B1469" s="18" t="s">
        <v>939</v>
      </c>
      <c r="C1469" s="19" t="n">
        <v>11560.5</v>
      </c>
      <c r="D1469" s="135" t="n">
        <v>205379637</v>
      </c>
      <c r="E1469" s="0" t="n">
        <v>3</v>
      </c>
      <c r="F1469" s="0" t="n">
        <v>11497.5</v>
      </c>
      <c r="G1469" s="0" t="n">
        <v>0</v>
      </c>
      <c r="H1469" s="0" t="n">
        <f aca="false">21*E1469</f>
        <v>63</v>
      </c>
      <c r="I1469" s="0" t="n">
        <f aca="false">F1469+G1469</f>
        <v>11497.5</v>
      </c>
      <c r="J1469" s="0" t="n">
        <f aca="false">I1469+H1469</f>
        <v>11560.5</v>
      </c>
      <c r="K1469" s="0" t="n">
        <f aca="false">C1469-J1469</f>
        <v>0</v>
      </c>
    </row>
    <row r="1470" customFormat="false" ht="29.85" hidden="false" customHeight="false" outlineLevel="0" collapsed="false">
      <c r="A1470" s="139" t="n">
        <v>205379723</v>
      </c>
      <c r="B1470" s="18" t="s">
        <v>2693</v>
      </c>
      <c r="C1470" s="19" t="n">
        <v>11560.5</v>
      </c>
      <c r="D1470" s="135" t="n">
        <v>205379723</v>
      </c>
      <c r="E1470" s="0" t="n">
        <v>3</v>
      </c>
      <c r="F1470" s="0" t="n">
        <v>11497.5</v>
      </c>
      <c r="G1470" s="0" t="n">
        <v>0</v>
      </c>
      <c r="H1470" s="0" t="n">
        <f aca="false">21*E1470</f>
        <v>63</v>
      </c>
      <c r="I1470" s="0" t="n">
        <f aca="false">F1470+G1470</f>
        <v>11497.5</v>
      </c>
      <c r="J1470" s="0" t="n">
        <f aca="false">I1470+H1470</f>
        <v>11560.5</v>
      </c>
      <c r="K1470" s="0" t="n">
        <f aca="false">C1470-J1470</f>
        <v>0</v>
      </c>
    </row>
    <row r="1471" customFormat="false" ht="29.85" hidden="false" customHeight="false" outlineLevel="0" collapsed="false">
      <c r="A1471" s="139" t="n">
        <v>205379793</v>
      </c>
      <c r="B1471" s="18" t="s">
        <v>1139</v>
      </c>
      <c r="C1471" s="19" t="n">
        <v>7707</v>
      </c>
      <c r="D1471" s="135" t="n">
        <v>205379793</v>
      </c>
      <c r="E1471" s="0" t="n">
        <v>2</v>
      </c>
      <c r="F1471" s="0" t="n">
        <v>7665</v>
      </c>
      <c r="G1471" s="0" t="n">
        <v>0</v>
      </c>
      <c r="H1471" s="0" t="n">
        <f aca="false">21*E1471</f>
        <v>42</v>
      </c>
      <c r="I1471" s="0" t="n">
        <f aca="false">F1471+G1471</f>
        <v>7665</v>
      </c>
      <c r="J1471" s="0" t="n">
        <f aca="false">I1471+H1471</f>
        <v>7707</v>
      </c>
      <c r="K1471" s="0" t="n">
        <f aca="false">C1471-J1471</f>
        <v>0</v>
      </c>
    </row>
    <row r="1472" customFormat="false" ht="29.85" hidden="false" customHeight="false" outlineLevel="0" collapsed="false">
      <c r="A1472" s="139" t="n">
        <v>205379997</v>
      </c>
      <c r="B1472" s="18" t="s">
        <v>2070</v>
      </c>
      <c r="C1472" s="19" t="n">
        <v>11560.5</v>
      </c>
      <c r="D1472" s="135" t="n">
        <v>205379997</v>
      </c>
      <c r="E1472" s="0" t="n">
        <v>3</v>
      </c>
      <c r="F1472" s="0" t="n">
        <v>11497.5</v>
      </c>
      <c r="G1472" s="0" t="n">
        <v>0</v>
      </c>
      <c r="H1472" s="0" t="n">
        <f aca="false">21*E1472</f>
        <v>63</v>
      </c>
      <c r="I1472" s="0" t="n">
        <f aca="false">F1472+G1472</f>
        <v>11497.5</v>
      </c>
      <c r="J1472" s="0" t="n">
        <f aca="false">I1472+H1472</f>
        <v>11560.5</v>
      </c>
      <c r="K1472" s="0" t="n">
        <f aca="false">C1472-J1472</f>
        <v>0</v>
      </c>
    </row>
    <row r="1473" customFormat="false" ht="29.85" hidden="false" customHeight="false" outlineLevel="0" collapsed="false">
      <c r="A1473" s="139" t="n">
        <v>205380010</v>
      </c>
      <c r="B1473" s="18" t="s">
        <v>543</v>
      </c>
      <c r="C1473" s="19" t="n">
        <v>23121</v>
      </c>
      <c r="D1473" s="135" t="n">
        <v>205380010</v>
      </c>
      <c r="E1473" s="0" t="n">
        <v>6</v>
      </c>
      <c r="F1473" s="0" t="n">
        <v>22995</v>
      </c>
      <c r="G1473" s="0" t="n">
        <v>0</v>
      </c>
      <c r="H1473" s="0" t="n">
        <f aca="false">21*E1473</f>
        <v>126</v>
      </c>
      <c r="I1473" s="0" t="n">
        <f aca="false">F1473+G1473</f>
        <v>22995</v>
      </c>
      <c r="J1473" s="0" t="n">
        <f aca="false">I1473+H1473</f>
        <v>23121</v>
      </c>
      <c r="K1473" s="0" t="n">
        <f aca="false">C1473-J1473</f>
        <v>0</v>
      </c>
    </row>
    <row r="1474" customFormat="false" ht="29.85" hidden="false" customHeight="false" outlineLevel="0" collapsed="false">
      <c r="A1474" s="139" t="n">
        <v>205380192</v>
      </c>
      <c r="B1474" s="18" t="s">
        <v>4136</v>
      </c>
      <c r="C1474" s="19" t="n">
        <v>15414</v>
      </c>
      <c r="D1474" s="135" t="n">
        <v>205380192</v>
      </c>
      <c r="E1474" s="0" t="n">
        <v>4</v>
      </c>
      <c r="F1474" s="0" t="n">
        <v>15330</v>
      </c>
      <c r="G1474" s="0" t="n">
        <v>0</v>
      </c>
      <c r="H1474" s="0" t="n">
        <f aca="false">21*E1474</f>
        <v>84</v>
      </c>
      <c r="I1474" s="0" t="n">
        <f aca="false">F1474+G1474</f>
        <v>15330</v>
      </c>
      <c r="J1474" s="0" t="n">
        <f aca="false">I1474+H1474</f>
        <v>15414</v>
      </c>
      <c r="K1474" s="0" t="n">
        <f aca="false">C1474-J1474</f>
        <v>0</v>
      </c>
    </row>
    <row r="1475" s="65" customFormat="true" ht="29.85" hidden="false" customHeight="false" outlineLevel="0" collapsed="false">
      <c r="A1475" s="134" t="n">
        <v>205380267</v>
      </c>
      <c r="B1475" s="63" t="s">
        <v>1710</v>
      </c>
      <c r="C1475" s="64" t="n">
        <v>11486.8</v>
      </c>
      <c r="D1475" s="136" t="n">
        <v>205380267</v>
      </c>
      <c r="E1475" s="78" t="n">
        <v>2</v>
      </c>
      <c r="F1475" s="78" t="n">
        <v>11444.8</v>
      </c>
      <c r="G1475" s="78" t="n">
        <v>0</v>
      </c>
      <c r="H1475" s="78" t="n">
        <f aca="false">21*E1475</f>
        <v>42</v>
      </c>
      <c r="I1475" s="78" t="n">
        <f aca="false">F1475+G1475</f>
        <v>11444.8</v>
      </c>
      <c r="J1475" s="78" t="n">
        <f aca="false">I1475+H1475</f>
        <v>11486.8</v>
      </c>
      <c r="K1475" s="0" t="n">
        <f aca="false">C1475-J1475</f>
        <v>0</v>
      </c>
      <c r="AMC1475" s="0"/>
      <c r="AMD1475" s="0"/>
      <c r="AME1475" s="0"/>
      <c r="AMF1475" s="0"/>
      <c r="AMG1475" s="0"/>
      <c r="AMH1475" s="0"/>
      <c r="AMI1475" s="0"/>
      <c r="AMJ1475" s="0"/>
    </row>
    <row r="1476" customFormat="false" ht="29.85" hidden="false" customHeight="false" outlineLevel="0" collapsed="false">
      <c r="A1476" s="139" t="n">
        <v>205380303</v>
      </c>
      <c r="B1476" s="18" t="s">
        <v>546</v>
      </c>
      <c r="C1476" s="19" t="n">
        <v>23121</v>
      </c>
      <c r="D1476" s="135" t="n">
        <v>205380303</v>
      </c>
      <c r="E1476" s="0" t="n">
        <v>6</v>
      </c>
      <c r="F1476" s="0" t="n">
        <v>22995</v>
      </c>
      <c r="G1476" s="0" t="n">
        <v>0</v>
      </c>
      <c r="H1476" s="0" t="n">
        <f aca="false">21*E1476</f>
        <v>126</v>
      </c>
      <c r="I1476" s="0" t="n">
        <f aca="false">F1476+G1476</f>
        <v>22995</v>
      </c>
      <c r="J1476" s="0" t="n">
        <f aca="false">I1476+H1476</f>
        <v>23121</v>
      </c>
      <c r="K1476" s="0" t="n">
        <f aca="false">C1476-J1476</f>
        <v>0</v>
      </c>
    </row>
    <row r="1477" customFormat="false" ht="29.85" hidden="false" customHeight="false" outlineLevel="0" collapsed="false">
      <c r="A1477" s="139" t="n">
        <v>205380324</v>
      </c>
      <c r="B1477" s="18" t="s">
        <v>1933</v>
      </c>
      <c r="C1477" s="19" t="n">
        <v>7707</v>
      </c>
      <c r="D1477" s="135" t="n">
        <v>205380324</v>
      </c>
      <c r="E1477" s="0" t="n">
        <v>2</v>
      </c>
      <c r="F1477" s="0" t="n">
        <v>7665</v>
      </c>
      <c r="G1477" s="0" t="n">
        <v>0</v>
      </c>
      <c r="H1477" s="0" t="n">
        <f aca="false">21*E1477</f>
        <v>42</v>
      </c>
      <c r="I1477" s="0" t="n">
        <f aca="false">F1477+G1477</f>
        <v>7665</v>
      </c>
      <c r="J1477" s="0" t="n">
        <f aca="false">I1477+H1477</f>
        <v>7707</v>
      </c>
      <c r="K1477" s="0" t="n">
        <f aca="false">C1477-J1477</f>
        <v>0</v>
      </c>
    </row>
    <row r="1478" customFormat="false" ht="29.85" hidden="false" customHeight="false" outlineLevel="0" collapsed="false">
      <c r="A1478" s="139" t="n">
        <v>205380404</v>
      </c>
      <c r="B1478" s="18" t="s">
        <v>1142</v>
      </c>
      <c r="C1478" s="19" t="n">
        <v>9387</v>
      </c>
      <c r="D1478" s="135" t="n">
        <v>205380404</v>
      </c>
      <c r="E1478" s="0" t="n">
        <v>2</v>
      </c>
      <c r="F1478" s="0" t="n">
        <v>9345</v>
      </c>
      <c r="G1478" s="0" t="n">
        <v>0</v>
      </c>
      <c r="H1478" s="0" t="n">
        <f aca="false">21*E1478</f>
        <v>42</v>
      </c>
      <c r="I1478" s="0" t="n">
        <f aca="false">F1478+G1478</f>
        <v>9345</v>
      </c>
      <c r="J1478" s="0" t="n">
        <f aca="false">I1478+H1478</f>
        <v>9387</v>
      </c>
      <c r="K1478" s="0" t="n">
        <f aca="false">C1478-J1478</f>
        <v>0</v>
      </c>
    </row>
    <row r="1479" customFormat="false" ht="29.85" hidden="false" customHeight="false" outlineLevel="0" collapsed="false">
      <c r="A1479" s="139" t="n">
        <v>205380458</v>
      </c>
      <c r="B1479" s="18" t="s">
        <v>480</v>
      </c>
      <c r="C1479" s="19" t="n">
        <v>11560.5</v>
      </c>
      <c r="D1479" s="135" t="n">
        <v>205380458</v>
      </c>
      <c r="E1479" s="0" t="n">
        <v>3</v>
      </c>
      <c r="F1479" s="0" t="n">
        <v>11497.5</v>
      </c>
      <c r="G1479" s="0" t="n">
        <v>0</v>
      </c>
      <c r="H1479" s="0" t="n">
        <f aca="false">21*E1479</f>
        <v>63</v>
      </c>
      <c r="I1479" s="0" t="n">
        <f aca="false">F1479+G1479</f>
        <v>11497.5</v>
      </c>
      <c r="J1479" s="0" t="n">
        <f aca="false">I1479+H1479</f>
        <v>11560.5</v>
      </c>
      <c r="K1479" s="0" t="n">
        <f aca="false">C1479-J1479</f>
        <v>0</v>
      </c>
    </row>
    <row r="1480" customFormat="false" ht="29.85" hidden="false" customHeight="false" outlineLevel="0" collapsed="false">
      <c r="A1480" s="134" t="n">
        <v>205380459</v>
      </c>
      <c r="B1480" s="63" t="s">
        <v>747</v>
      </c>
      <c r="C1480" s="64" t="n">
        <v>63177.4</v>
      </c>
      <c r="D1480" s="136" t="n">
        <v>205380459</v>
      </c>
      <c r="E1480" s="78" t="n">
        <v>11</v>
      </c>
      <c r="F1480" s="78" t="n">
        <v>62946.4</v>
      </c>
      <c r="G1480" s="78" t="n">
        <v>0</v>
      </c>
      <c r="H1480" s="78" t="n">
        <f aca="false">21*E1480</f>
        <v>231</v>
      </c>
      <c r="I1480" s="78" t="n">
        <f aca="false">F1480+G1480</f>
        <v>62946.4</v>
      </c>
      <c r="J1480" s="78" t="n">
        <f aca="false">I1480+H1480</f>
        <v>63177.4</v>
      </c>
      <c r="K1480" s="0" t="n">
        <f aca="false">C1480-J1480</f>
        <v>0</v>
      </c>
    </row>
    <row r="1481" customFormat="false" ht="29.85" hidden="false" customHeight="false" outlineLevel="0" collapsed="false">
      <c r="A1481" s="139" t="n">
        <v>205380490</v>
      </c>
      <c r="B1481" s="18" t="s">
        <v>4757</v>
      </c>
      <c r="C1481" s="19" t="n">
        <v>42388.5</v>
      </c>
      <c r="D1481" s="135" t="n">
        <v>205380490</v>
      </c>
      <c r="E1481" s="0" t="n">
        <v>11</v>
      </c>
      <c r="F1481" s="0" t="n">
        <v>42157.5</v>
      </c>
      <c r="G1481" s="0" t="n">
        <v>0</v>
      </c>
      <c r="H1481" s="0" t="n">
        <f aca="false">21*E1481</f>
        <v>231</v>
      </c>
      <c r="I1481" s="0" t="n">
        <f aca="false">F1481+G1481</f>
        <v>42157.5</v>
      </c>
      <c r="J1481" s="0" t="n">
        <f aca="false">I1481+H1481</f>
        <v>42388.5</v>
      </c>
      <c r="K1481" s="0" t="n">
        <f aca="false">C1481-J1481</f>
        <v>0</v>
      </c>
    </row>
    <row r="1482" customFormat="false" ht="29.85" hidden="false" customHeight="false" outlineLevel="0" collapsed="false">
      <c r="A1482" s="139" t="n">
        <v>205380524</v>
      </c>
      <c r="B1482" s="18" t="s">
        <v>453</v>
      </c>
      <c r="C1482" s="19" t="n">
        <v>11560.5</v>
      </c>
      <c r="D1482" s="135" t="n">
        <v>205380524</v>
      </c>
      <c r="E1482" s="0" t="n">
        <v>3</v>
      </c>
      <c r="F1482" s="0" t="n">
        <v>11497.5</v>
      </c>
      <c r="G1482" s="0" t="n">
        <v>0</v>
      </c>
      <c r="H1482" s="0" t="n">
        <f aca="false">21*E1482</f>
        <v>63</v>
      </c>
      <c r="I1482" s="0" t="n">
        <f aca="false">F1482+G1482</f>
        <v>11497.5</v>
      </c>
      <c r="J1482" s="0" t="n">
        <f aca="false">I1482+H1482</f>
        <v>11560.5</v>
      </c>
      <c r="K1482" s="0" t="n">
        <f aca="false">C1482-J1482</f>
        <v>0</v>
      </c>
    </row>
    <row r="1483" customFormat="false" ht="29.85" hidden="false" customHeight="false" outlineLevel="0" collapsed="false">
      <c r="A1483" s="139" t="n">
        <v>205380529</v>
      </c>
      <c r="B1483" s="18" t="s">
        <v>22</v>
      </c>
      <c r="C1483" s="19" t="n">
        <v>3853.5</v>
      </c>
      <c r="D1483" s="136" t="n">
        <v>205380529</v>
      </c>
      <c r="E1483" s="78" t="n">
        <v>1</v>
      </c>
      <c r="F1483" s="78" t="n">
        <v>3832.5</v>
      </c>
      <c r="G1483" s="78" t="n">
        <v>0</v>
      </c>
      <c r="H1483" s="78" t="n">
        <f aca="false">21*E1483</f>
        <v>21</v>
      </c>
      <c r="I1483" s="78" t="n">
        <f aca="false">F1483+G1483</f>
        <v>3832.5</v>
      </c>
      <c r="J1483" s="78" t="n">
        <f aca="false">I1483+H1483</f>
        <v>3853.5</v>
      </c>
      <c r="K1483" s="0" t="n">
        <f aca="false">C1483-J1483</f>
        <v>0</v>
      </c>
    </row>
    <row r="1484" s="65" customFormat="true" ht="29.85" hidden="false" customHeight="false" outlineLevel="0" collapsed="false">
      <c r="A1484" s="139" t="n">
        <v>205380548</v>
      </c>
      <c r="B1484" s="18" t="s">
        <v>447</v>
      </c>
      <c r="C1484" s="19" t="n">
        <v>11560.5</v>
      </c>
      <c r="D1484" s="135" t="n">
        <v>205380548</v>
      </c>
      <c r="E1484" s="0" t="n">
        <v>3</v>
      </c>
      <c r="F1484" s="0" t="n">
        <v>11497.5</v>
      </c>
      <c r="G1484" s="0" t="n">
        <v>0</v>
      </c>
      <c r="H1484" s="0" t="n">
        <f aca="false">21*E1484</f>
        <v>63</v>
      </c>
      <c r="I1484" s="0" t="n">
        <f aca="false">F1484+G1484</f>
        <v>11497.5</v>
      </c>
      <c r="J1484" s="0" t="n">
        <f aca="false">I1484+H1484</f>
        <v>11560.5</v>
      </c>
      <c r="K1484" s="0" t="n">
        <f aca="false">C1484-J1484</f>
        <v>0</v>
      </c>
      <c r="AMC1484" s="0"/>
      <c r="AMD1484" s="0"/>
      <c r="AME1484" s="0"/>
      <c r="AMF1484" s="0"/>
      <c r="AMG1484" s="0"/>
      <c r="AMH1484" s="0"/>
      <c r="AMI1484" s="0"/>
      <c r="AMJ1484" s="0"/>
    </row>
    <row r="1485" customFormat="false" ht="29.85" hidden="false" customHeight="false" outlineLevel="0" collapsed="false">
      <c r="A1485" s="139" t="n">
        <v>205380549</v>
      </c>
      <c r="B1485" s="18" t="s">
        <v>186</v>
      </c>
      <c r="C1485" s="19" t="n">
        <v>15414</v>
      </c>
      <c r="D1485" s="135" t="n">
        <v>205380549</v>
      </c>
      <c r="E1485" s="0" t="n">
        <v>4</v>
      </c>
      <c r="F1485" s="0" t="n">
        <v>15330</v>
      </c>
      <c r="G1485" s="0" t="n">
        <v>0</v>
      </c>
      <c r="H1485" s="0" t="n">
        <f aca="false">21*E1485</f>
        <v>84</v>
      </c>
      <c r="I1485" s="0" t="n">
        <f aca="false">F1485+G1485</f>
        <v>15330</v>
      </c>
      <c r="J1485" s="0" t="n">
        <f aca="false">I1485+H1485</f>
        <v>15414</v>
      </c>
      <c r="K1485" s="0" t="n">
        <f aca="false">C1485-J1485</f>
        <v>0</v>
      </c>
    </row>
    <row r="1486" customFormat="false" ht="29.85" hidden="false" customHeight="false" outlineLevel="0" collapsed="false">
      <c r="A1486" s="139" t="n">
        <v>205380563</v>
      </c>
      <c r="B1486" s="18" t="s">
        <v>259</v>
      </c>
      <c r="C1486" s="19" t="n">
        <v>4693.5</v>
      </c>
      <c r="D1486" s="135" t="n">
        <v>205380563</v>
      </c>
      <c r="E1486" s="0" t="n">
        <v>1</v>
      </c>
      <c r="F1486" s="0" t="n">
        <v>4672.5</v>
      </c>
      <c r="G1486" s="0" t="n">
        <v>0</v>
      </c>
      <c r="H1486" s="0" t="n">
        <f aca="false">21*E1486</f>
        <v>21</v>
      </c>
      <c r="I1486" s="0" t="n">
        <f aca="false">F1486+G1486</f>
        <v>4672.5</v>
      </c>
      <c r="J1486" s="0" t="n">
        <f aca="false">I1486+H1486</f>
        <v>4693.5</v>
      </c>
      <c r="K1486" s="0" t="n">
        <f aca="false">C1486-J1486</f>
        <v>0</v>
      </c>
    </row>
    <row r="1487" customFormat="false" ht="29.85" hidden="false" customHeight="false" outlineLevel="0" collapsed="false">
      <c r="A1487" s="134" t="n">
        <v>205380589</v>
      </c>
      <c r="B1487" s="63" t="s">
        <v>89</v>
      </c>
      <c r="C1487" s="64" t="n">
        <v>11486.8</v>
      </c>
      <c r="D1487" s="136" t="n">
        <v>205380589</v>
      </c>
      <c r="E1487" s="78" t="n">
        <v>2</v>
      </c>
      <c r="F1487" s="78" t="n">
        <v>11444.8</v>
      </c>
      <c r="G1487" s="78" t="n">
        <v>0</v>
      </c>
      <c r="H1487" s="78" t="n">
        <f aca="false">21*E1487</f>
        <v>42</v>
      </c>
      <c r="I1487" s="78" t="n">
        <f aca="false">F1487+G1487</f>
        <v>11444.8</v>
      </c>
      <c r="J1487" s="78" t="n">
        <f aca="false">I1487+H1487</f>
        <v>11486.8</v>
      </c>
      <c r="K1487" s="0" t="n">
        <f aca="false">C1487-J1487</f>
        <v>0</v>
      </c>
    </row>
    <row r="1488" customFormat="false" ht="29.85" hidden="false" customHeight="false" outlineLevel="0" collapsed="false">
      <c r="A1488" s="139" t="n">
        <v>205380594</v>
      </c>
      <c r="B1488" s="18" t="s">
        <v>83</v>
      </c>
      <c r="C1488" s="19" t="n">
        <v>7707</v>
      </c>
      <c r="D1488" s="136" t="n">
        <v>205380594</v>
      </c>
      <c r="E1488" s="78" t="n">
        <v>2</v>
      </c>
      <c r="F1488" s="78" t="n">
        <v>7665</v>
      </c>
      <c r="G1488" s="78" t="n">
        <v>0</v>
      </c>
      <c r="H1488" s="78" t="n">
        <f aca="false">21*E1488</f>
        <v>42</v>
      </c>
      <c r="I1488" s="78" t="n">
        <f aca="false">F1488+G1488</f>
        <v>7665</v>
      </c>
      <c r="J1488" s="78" t="n">
        <f aca="false">I1488+H1488</f>
        <v>7707</v>
      </c>
      <c r="K1488" s="0" t="n">
        <f aca="false">C1488-J1488</f>
        <v>0</v>
      </c>
    </row>
    <row r="1489" customFormat="false" ht="29.85" hidden="false" customHeight="false" outlineLevel="0" collapsed="false">
      <c r="A1489" s="139" t="n">
        <v>205380606</v>
      </c>
      <c r="B1489" s="18" t="s">
        <v>189</v>
      </c>
      <c r="C1489" s="19" t="n">
        <v>15414</v>
      </c>
      <c r="D1489" s="136" t="n">
        <v>205380606</v>
      </c>
      <c r="E1489" s="78" t="n">
        <v>4</v>
      </c>
      <c r="F1489" s="78" t="n">
        <v>15330</v>
      </c>
      <c r="G1489" s="78" t="n">
        <v>0</v>
      </c>
      <c r="H1489" s="78" t="n">
        <f aca="false">21*E1489</f>
        <v>84</v>
      </c>
      <c r="I1489" s="78" t="n">
        <f aca="false">F1489+G1489</f>
        <v>15330</v>
      </c>
      <c r="J1489" s="78" t="n">
        <f aca="false">I1489+H1489</f>
        <v>15414</v>
      </c>
      <c r="K1489" s="0" t="n">
        <f aca="false">C1489-J1489</f>
        <v>0</v>
      </c>
    </row>
    <row r="1490" customFormat="false" ht="29.85" hidden="false" customHeight="false" outlineLevel="0" collapsed="false">
      <c r="A1490" s="139" t="n">
        <v>205380606</v>
      </c>
      <c r="B1490" s="18" t="s">
        <v>190</v>
      </c>
      <c r="C1490" s="19" t="n">
        <v>15414</v>
      </c>
      <c r="D1490" s="136" t="n">
        <v>205380606</v>
      </c>
      <c r="E1490" s="78" t="n">
        <v>4</v>
      </c>
      <c r="F1490" s="78" t="n">
        <v>15330</v>
      </c>
      <c r="G1490" s="78" t="n">
        <v>0</v>
      </c>
      <c r="H1490" s="78" t="n">
        <f aca="false">21*E1490</f>
        <v>84</v>
      </c>
      <c r="I1490" s="78" t="n">
        <f aca="false">F1490+G1490</f>
        <v>15330</v>
      </c>
      <c r="J1490" s="78" t="n">
        <f aca="false">I1490+H1490</f>
        <v>15414</v>
      </c>
      <c r="K1490" s="0" t="n">
        <f aca="false">C1490-J1490</f>
        <v>0</v>
      </c>
    </row>
    <row r="1491" customFormat="false" ht="29.85" hidden="false" customHeight="false" outlineLevel="0" collapsed="false">
      <c r="A1491" s="139" t="n">
        <v>205380606</v>
      </c>
      <c r="B1491" s="18" t="s">
        <v>191</v>
      </c>
      <c r="C1491" s="19" t="n">
        <v>15414</v>
      </c>
      <c r="D1491" s="136" t="n">
        <v>205380606</v>
      </c>
      <c r="E1491" s="78" t="n">
        <v>4</v>
      </c>
      <c r="F1491" s="78" t="n">
        <v>15330</v>
      </c>
      <c r="G1491" s="78" t="n">
        <v>0</v>
      </c>
      <c r="H1491" s="78" t="n">
        <f aca="false">21*E1491</f>
        <v>84</v>
      </c>
      <c r="I1491" s="78" t="n">
        <f aca="false">F1491+G1491</f>
        <v>15330</v>
      </c>
      <c r="J1491" s="78" t="n">
        <f aca="false">I1491+H1491</f>
        <v>15414</v>
      </c>
      <c r="K1491" s="0" t="n">
        <f aca="false">C1491-J1491</f>
        <v>0</v>
      </c>
    </row>
    <row r="1492" customFormat="false" ht="29.85" hidden="false" customHeight="false" outlineLevel="0" collapsed="false">
      <c r="A1492" s="139" t="n">
        <v>205380608</v>
      </c>
      <c r="B1492" s="18" t="s">
        <v>46</v>
      </c>
      <c r="C1492" s="19" t="n">
        <v>3853.5</v>
      </c>
      <c r="D1492" s="136" t="n">
        <v>205380608</v>
      </c>
      <c r="E1492" s="78" t="n">
        <v>1</v>
      </c>
      <c r="F1492" s="78" t="n">
        <v>3832.5</v>
      </c>
      <c r="G1492" s="78" t="n">
        <v>0</v>
      </c>
      <c r="H1492" s="78" t="n">
        <f aca="false">21*E1492</f>
        <v>21</v>
      </c>
      <c r="I1492" s="78" t="n">
        <f aca="false">F1492+G1492</f>
        <v>3832.5</v>
      </c>
      <c r="J1492" s="78" t="n">
        <f aca="false">I1492+H1492</f>
        <v>3853.5</v>
      </c>
      <c r="K1492" s="0" t="n">
        <f aca="false">C1492-J1492</f>
        <v>0</v>
      </c>
    </row>
    <row r="1493" customFormat="false" ht="29.85" hidden="false" customHeight="false" outlineLevel="0" collapsed="false">
      <c r="A1493" s="139" t="n">
        <v>205380611</v>
      </c>
      <c r="B1493" s="18" t="s">
        <v>450</v>
      </c>
      <c r="C1493" s="19" t="n">
        <v>11560.5</v>
      </c>
      <c r="D1493" s="135" t="n">
        <v>205380611</v>
      </c>
      <c r="E1493" s="0" t="n">
        <v>3</v>
      </c>
      <c r="F1493" s="0" t="n">
        <v>11497.5</v>
      </c>
      <c r="G1493" s="0" t="n">
        <v>0</v>
      </c>
      <c r="H1493" s="0" t="n">
        <f aca="false">21*E1493</f>
        <v>63</v>
      </c>
      <c r="I1493" s="0" t="n">
        <f aca="false">F1493+G1493</f>
        <v>11497.5</v>
      </c>
      <c r="J1493" s="0" t="n">
        <f aca="false">I1493+H1493</f>
        <v>11560.5</v>
      </c>
      <c r="K1493" s="0" t="n">
        <f aca="false">C1493-J1493</f>
        <v>0</v>
      </c>
    </row>
    <row r="1494" customFormat="false" ht="29.85" hidden="false" customHeight="false" outlineLevel="0" collapsed="false">
      <c r="A1494" s="139" t="n">
        <v>205380631</v>
      </c>
      <c r="B1494" s="18" t="s">
        <v>456</v>
      </c>
      <c r="C1494" s="19" t="n">
        <v>11560.5</v>
      </c>
      <c r="D1494" s="135" t="n">
        <v>205380631</v>
      </c>
      <c r="E1494" s="0" t="n">
        <v>3</v>
      </c>
      <c r="F1494" s="0" t="n">
        <v>11497.5</v>
      </c>
      <c r="G1494" s="0" t="n">
        <v>0</v>
      </c>
      <c r="H1494" s="0" t="n">
        <f aca="false">21*E1494</f>
        <v>63</v>
      </c>
      <c r="I1494" s="0" t="n">
        <f aca="false">F1494+G1494</f>
        <v>11497.5</v>
      </c>
      <c r="J1494" s="0" t="n">
        <f aca="false">I1494+H1494</f>
        <v>11560.5</v>
      </c>
      <c r="K1494" s="0" t="n">
        <f aca="false">C1494-J1494</f>
        <v>0</v>
      </c>
    </row>
    <row r="1495" customFormat="false" ht="29.85" hidden="false" customHeight="false" outlineLevel="0" collapsed="false">
      <c r="A1495" s="139" t="n">
        <v>205380659</v>
      </c>
      <c r="B1495" s="18" t="s">
        <v>401</v>
      </c>
      <c r="C1495" s="19" t="n">
        <v>7707</v>
      </c>
      <c r="D1495" s="135" t="n">
        <v>205380659</v>
      </c>
      <c r="E1495" s="0" t="n">
        <v>2</v>
      </c>
      <c r="F1495" s="0" t="n">
        <v>7665</v>
      </c>
      <c r="G1495" s="0" t="n">
        <v>0</v>
      </c>
      <c r="H1495" s="0" t="n">
        <f aca="false">21*E1495</f>
        <v>42</v>
      </c>
      <c r="I1495" s="0" t="n">
        <f aca="false">F1495+G1495</f>
        <v>7665</v>
      </c>
      <c r="J1495" s="0" t="n">
        <f aca="false">I1495+H1495</f>
        <v>7707</v>
      </c>
      <c r="K1495" s="0" t="n">
        <f aca="false">C1495-J1495</f>
        <v>0</v>
      </c>
    </row>
    <row r="1496" customFormat="false" ht="29.85" hidden="false" customHeight="false" outlineLevel="0" collapsed="false">
      <c r="A1496" s="139" t="n">
        <v>205380661</v>
      </c>
      <c r="B1496" s="18" t="s">
        <v>221</v>
      </c>
      <c r="C1496" s="19" t="n">
        <v>26974.5</v>
      </c>
      <c r="D1496" s="135" t="n">
        <v>205380661</v>
      </c>
      <c r="E1496" s="0" t="n">
        <v>7</v>
      </c>
      <c r="F1496" s="0" t="n">
        <v>26827.5</v>
      </c>
      <c r="G1496" s="0" t="n">
        <v>0</v>
      </c>
      <c r="H1496" s="0" t="n">
        <f aca="false">21*E1496</f>
        <v>147</v>
      </c>
      <c r="I1496" s="0" t="n">
        <f aca="false">F1496+G1496</f>
        <v>26827.5</v>
      </c>
      <c r="J1496" s="0" t="n">
        <f aca="false">I1496+H1496</f>
        <v>26974.5</v>
      </c>
      <c r="K1496" s="0" t="n">
        <f aca="false">C1496-J1496</f>
        <v>0</v>
      </c>
    </row>
    <row r="1497" customFormat="false" ht="29.85" hidden="false" customHeight="false" outlineLevel="0" collapsed="false">
      <c r="A1497" s="139" t="n">
        <v>205380685</v>
      </c>
      <c r="B1497" s="18" t="s">
        <v>414</v>
      </c>
      <c r="C1497" s="19" t="n">
        <v>7707</v>
      </c>
      <c r="D1497" s="135" t="n">
        <v>205380685</v>
      </c>
      <c r="E1497" s="0" t="n">
        <v>2</v>
      </c>
      <c r="F1497" s="0" t="n">
        <v>7665</v>
      </c>
      <c r="G1497" s="0" t="n">
        <v>0</v>
      </c>
      <c r="H1497" s="0" t="n">
        <f aca="false">21*E1497</f>
        <v>42</v>
      </c>
      <c r="I1497" s="0" t="n">
        <f aca="false">F1497+G1497</f>
        <v>7665</v>
      </c>
      <c r="J1497" s="0" t="n">
        <f aca="false">I1497+H1497</f>
        <v>7707</v>
      </c>
      <c r="K1497" s="0" t="n">
        <f aca="false">C1497-J1497</f>
        <v>0</v>
      </c>
    </row>
    <row r="1498" customFormat="false" ht="29.85" hidden="false" customHeight="false" outlineLevel="0" collapsed="false">
      <c r="A1498" s="139" t="n">
        <v>205380697</v>
      </c>
      <c r="B1498" s="18" t="s">
        <v>703</v>
      </c>
      <c r="C1498" s="19" t="n">
        <v>15414</v>
      </c>
      <c r="D1498" s="135" t="n">
        <v>205380697</v>
      </c>
      <c r="E1498" s="0" t="n">
        <v>4</v>
      </c>
      <c r="F1498" s="0" t="n">
        <v>15330</v>
      </c>
      <c r="G1498" s="0" t="n">
        <v>0</v>
      </c>
      <c r="H1498" s="0" t="n">
        <f aca="false">21*E1498</f>
        <v>84</v>
      </c>
      <c r="I1498" s="0" t="n">
        <f aca="false">F1498+G1498</f>
        <v>15330</v>
      </c>
      <c r="J1498" s="0" t="n">
        <f aca="false">I1498+H1498</f>
        <v>15414</v>
      </c>
      <c r="K1498" s="0" t="n">
        <f aca="false">C1498-J1498</f>
        <v>0</v>
      </c>
    </row>
    <row r="1499" customFormat="false" ht="29.85" hidden="false" customHeight="false" outlineLevel="0" collapsed="false">
      <c r="A1499" s="139" t="n">
        <v>205380712</v>
      </c>
      <c r="B1499" s="18" t="s">
        <v>663</v>
      </c>
      <c r="C1499" s="19" t="n">
        <v>7707</v>
      </c>
      <c r="D1499" s="135" t="n">
        <v>205380712</v>
      </c>
      <c r="E1499" s="0" t="n">
        <v>2</v>
      </c>
      <c r="F1499" s="0" t="n">
        <v>7665</v>
      </c>
      <c r="G1499" s="0" t="n">
        <v>0</v>
      </c>
      <c r="H1499" s="0" t="n">
        <f aca="false">21*E1499</f>
        <v>42</v>
      </c>
      <c r="I1499" s="0" t="n">
        <f aca="false">F1499+G1499</f>
        <v>7665</v>
      </c>
      <c r="J1499" s="0" t="n">
        <f aca="false">I1499+H1499</f>
        <v>7707</v>
      </c>
      <c r="K1499" s="0" t="n">
        <f aca="false">C1499-J1499</f>
        <v>0</v>
      </c>
    </row>
    <row r="1500" customFormat="false" ht="29.85" hidden="false" customHeight="false" outlineLevel="0" collapsed="false">
      <c r="A1500" s="139" t="n">
        <v>205380741</v>
      </c>
      <c r="B1500" s="18" t="s">
        <v>2242</v>
      </c>
      <c r="C1500" s="19" t="n">
        <v>11560.5</v>
      </c>
      <c r="D1500" s="135" t="n">
        <v>205380741</v>
      </c>
      <c r="E1500" s="0" t="n">
        <v>3</v>
      </c>
      <c r="F1500" s="0" t="n">
        <v>11497.5</v>
      </c>
      <c r="G1500" s="0" t="n">
        <v>0</v>
      </c>
      <c r="H1500" s="0" t="n">
        <f aca="false">21*E1500</f>
        <v>63</v>
      </c>
      <c r="I1500" s="0" t="n">
        <f aca="false">F1500+G1500</f>
        <v>11497.5</v>
      </c>
      <c r="J1500" s="0" t="n">
        <f aca="false">I1500+H1500</f>
        <v>11560.5</v>
      </c>
      <c r="K1500" s="0" t="n">
        <f aca="false">C1500-J1500</f>
        <v>0</v>
      </c>
    </row>
    <row r="1501" customFormat="false" ht="29.85" hidden="false" customHeight="false" outlineLevel="0" collapsed="false">
      <c r="A1501" s="139" t="n">
        <v>205380749</v>
      </c>
      <c r="B1501" s="18" t="s">
        <v>250</v>
      </c>
      <c r="C1501" s="19" t="n">
        <v>3853.5</v>
      </c>
      <c r="D1501" s="135" t="n">
        <v>205380749</v>
      </c>
      <c r="E1501" s="0" t="n">
        <v>1</v>
      </c>
      <c r="F1501" s="0" t="n">
        <v>3832.5</v>
      </c>
      <c r="G1501" s="0" t="n">
        <v>0</v>
      </c>
      <c r="H1501" s="0" t="n">
        <f aca="false">21*E1501</f>
        <v>21</v>
      </c>
      <c r="I1501" s="0" t="n">
        <f aca="false">F1501+G1501</f>
        <v>3832.5</v>
      </c>
      <c r="J1501" s="0" t="n">
        <f aca="false">I1501+H1501</f>
        <v>3853.5</v>
      </c>
      <c r="K1501" s="0" t="n">
        <f aca="false">C1501-J1501</f>
        <v>0</v>
      </c>
    </row>
    <row r="1502" customFormat="false" ht="29.85" hidden="false" customHeight="false" outlineLevel="0" collapsed="false">
      <c r="A1502" s="139" t="n">
        <v>205380809</v>
      </c>
      <c r="B1502" s="18" t="s">
        <v>315</v>
      </c>
      <c r="C1502" s="19" t="n">
        <v>3853.5</v>
      </c>
      <c r="D1502" s="135" t="n">
        <v>205380809</v>
      </c>
      <c r="E1502" s="0" t="n">
        <v>1</v>
      </c>
      <c r="F1502" s="0" t="n">
        <v>3832.5</v>
      </c>
      <c r="G1502" s="0" t="n">
        <v>0</v>
      </c>
      <c r="H1502" s="0" t="n">
        <f aca="false">21*E1502</f>
        <v>21</v>
      </c>
      <c r="I1502" s="0" t="n">
        <f aca="false">F1502+G1502</f>
        <v>3832.5</v>
      </c>
      <c r="J1502" s="0" t="n">
        <f aca="false">I1502+H1502</f>
        <v>3853.5</v>
      </c>
      <c r="K1502" s="0" t="n">
        <f aca="false">C1502-J1502</f>
        <v>0</v>
      </c>
    </row>
    <row r="1503" customFormat="false" ht="29.85" hidden="false" customHeight="false" outlineLevel="0" collapsed="false">
      <c r="A1503" s="139" t="n">
        <v>205380838</v>
      </c>
      <c r="B1503" s="18" t="s">
        <v>80</v>
      </c>
      <c r="C1503" s="19" t="n">
        <v>7707</v>
      </c>
      <c r="D1503" s="136" t="n">
        <v>205380838</v>
      </c>
      <c r="E1503" s="78" t="n">
        <v>2</v>
      </c>
      <c r="F1503" s="78" t="n">
        <v>7665</v>
      </c>
      <c r="G1503" s="78" t="n">
        <v>0</v>
      </c>
      <c r="H1503" s="78" t="n">
        <f aca="false">21*E1503</f>
        <v>42</v>
      </c>
      <c r="I1503" s="78" t="n">
        <f aca="false">F1503+G1503</f>
        <v>7665</v>
      </c>
      <c r="J1503" s="78" t="n">
        <f aca="false">I1503+H1503</f>
        <v>7707</v>
      </c>
      <c r="K1503" s="0" t="n">
        <f aca="false">C1503-J1503</f>
        <v>0</v>
      </c>
    </row>
    <row r="1504" customFormat="false" ht="29.85" hidden="false" customHeight="false" outlineLevel="0" collapsed="false">
      <c r="A1504" s="139" t="n">
        <v>205380839</v>
      </c>
      <c r="B1504" s="18" t="s">
        <v>5367</v>
      </c>
      <c r="C1504" s="19" t="n">
        <v>19267.5</v>
      </c>
      <c r="D1504" s="135" t="n">
        <v>205380839</v>
      </c>
      <c r="E1504" s="0" t="n">
        <v>5</v>
      </c>
      <c r="F1504" s="0" t="n">
        <v>19162.5</v>
      </c>
      <c r="G1504" s="0" t="n">
        <v>0</v>
      </c>
      <c r="H1504" s="0" t="n">
        <f aca="false">21*E1504</f>
        <v>105</v>
      </c>
      <c r="I1504" s="0" t="n">
        <f aca="false">F1504+G1504</f>
        <v>19162.5</v>
      </c>
      <c r="J1504" s="0" t="n">
        <f aca="false">I1504+H1504</f>
        <v>19267.5</v>
      </c>
      <c r="K1504" s="0" t="n">
        <f aca="false">C1504-J1504</f>
        <v>0</v>
      </c>
    </row>
    <row r="1505" customFormat="false" ht="29.85" hidden="false" customHeight="false" outlineLevel="0" collapsed="false">
      <c r="A1505" s="139" t="n">
        <v>205380842</v>
      </c>
      <c r="B1505" s="18" t="s">
        <v>105</v>
      </c>
      <c r="C1505" s="19" t="n">
        <v>7707</v>
      </c>
      <c r="D1505" s="136" t="n">
        <v>205380842</v>
      </c>
      <c r="E1505" s="78" t="n">
        <v>2</v>
      </c>
      <c r="F1505" s="78" t="n">
        <v>7665</v>
      </c>
      <c r="G1505" s="78" t="n">
        <v>0</v>
      </c>
      <c r="H1505" s="78" t="n">
        <f aca="false">21*E1505</f>
        <v>42</v>
      </c>
      <c r="I1505" s="78" t="n">
        <f aca="false">F1505+G1505</f>
        <v>7665</v>
      </c>
      <c r="J1505" s="78" t="n">
        <f aca="false">I1505+H1505</f>
        <v>7707</v>
      </c>
      <c r="K1505" s="0" t="n">
        <f aca="false">C1505-J1505</f>
        <v>0</v>
      </c>
    </row>
    <row r="1506" customFormat="false" ht="29.85" hidden="false" customHeight="false" outlineLevel="0" collapsed="false">
      <c r="A1506" s="134" t="n">
        <v>205380888</v>
      </c>
      <c r="B1506" s="63" t="s">
        <v>396</v>
      </c>
      <c r="C1506" s="64" t="n">
        <v>11486.8</v>
      </c>
      <c r="D1506" s="136" t="n">
        <v>205380888</v>
      </c>
      <c r="E1506" s="78" t="n">
        <v>2</v>
      </c>
      <c r="F1506" s="78" t="n">
        <v>11444.8</v>
      </c>
      <c r="G1506" s="78" t="n">
        <v>0</v>
      </c>
      <c r="H1506" s="78" t="n">
        <f aca="false">21*E1506</f>
        <v>42</v>
      </c>
      <c r="I1506" s="78" t="n">
        <f aca="false">F1506+G1506</f>
        <v>11444.8</v>
      </c>
      <c r="J1506" s="78" t="n">
        <f aca="false">I1506+H1506</f>
        <v>11486.8</v>
      </c>
      <c r="K1506" s="0" t="n">
        <f aca="false">C1506-J1506</f>
        <v>0</v>
      </c>
    </row>
    <row r="1507" customFormat="false" ht="29.85" hidden="false" customHeight="false" outlineLevel="0" collapsed="false">
      <c r="A1507" s="139" t="n">
        <v>205380889</v>
      </c>
      <c r="B1507" s="18" t="s">
        <v>891</v>
      </c>
      <c r="C1507" s="19" t="n">
        <v>7707</v>
      </c>
      <c r="D1507" s="135" t="n">
        <v>205380889</v>
      </c>
      <c r="E1507" s="0" t="n">
        <v>2</v>
      </c>
      <c r="F1507" s="0" t="n">
        <v>7665</v>
      </c>
      <c r="G1507" s="0" t="n">
        <v>0</v>
      </c>
      <c r="H1507" s="0" t="n">
        <f aca="false">21*E1507</f>
        <v>42</v>
      </c>
      <c r="I1507" s="0" t="n">
        <f aca="false">F1507+G1507</f>
        <v>7665</v>
      </c>
      <c r="J1507" s="0" t="n">
        <f aca="false">I1507+H1507</f>
        <v>7707</v>
      </c>
      <c r="K1507" s="0" t="n">
        <f aca="false">C1507-J1507</f>
        <v>0</v>
      </c>
    </row>
    <row r="1508" customFormat="false" ht="29.85" hidden="false" customHeight="false" outlineLevel="0" collapsed="false">
      <c r="A1508" s="139" t="n">
        <v>205380890</v>
      </c>
      <c r="B1508" s="18" t="s">
        <v>444</v>
      </c>
      <c r="C1508" s="19" t="n">
        <v>11560.5</v>
      </c>
      <c r="D1508" s="135" t="n">
        <v>205380890</v>
      </c>
      <c r="E1508" s="0" t="n">
        <v>3</v>
      </c>
      <c r="F1508" s="0" t="n">
        <v>11497.5</v>
      </c>
      <c r="G1508" s="0" t="n">
        <v>0</v>
      </c>
      <c r="H1508" s="0" t="n">
        <f aca="false">21*E1508</f>
        <v>63</v>
      </c>
      <c r="I1508" s="0" t="n">
        <f aca="false">F1508+G1508</f>
        <v>11497.5</v>
      </c>
      <c r="J1508" s="0" t="n">
        <f aca="false">I1508+H1508</f>
        <v>11560.5</v>
      </c>
      <c r="K1508" s="0" t="n">
        <f aca="false">C1508-J1508</f>
        <v>0</v>
      </c>
    </row>
    <row r="1509" customFormat="false" ht="29.85" hidden="false" customHeight="false" outlineLevel="0" collapsed="false">
      <c r="A1509" s="139" t="n">
        <v>205380892</v>
      </c>
      <c r="B1509" s="18" t="s">
        <v>921</v>
      </c>
      <c r="C1509" s="19" t="n">
        <v>11560.5</v>
      </c>
      <c r="D1509" s="135" t="n">
        <v>205380892</v>
      </c>
      <c r="E1509" s="0" t="n">
        <v>3</v>
      </c>
      <c r="F1509" s="0" t="n">
        <v>11497.5</v>
      </c>
      <c r="G1509" s="0" t="n">
        <v>0</v>
      </c>
      <c r="H1509" s="0" t="n">
        <f aca="false">21*E1509</f>
        <v>63</v>
      </c>
      <c r="I1509" s="0" t="n">
        <f aca="false">F1509+G1509</f>
        <v>11497.5</v>
      </c>
      <c r="J1509" s="0" t="n">
        <f aca="false">I1509+H1509</f>
        <v>11560.5</v>
      </c>
      <c r="K1509" s="0" t="n">
        <f aca="false">C1509-J1509</f>
        <v>0</v>
      </c>
    </row>
    <row r="1510" customFormat="false" ht="29.85" hidden="false" customHeight="false" outlineLevel="0" collapsed="false">
      <c r="A1510" s="139" t="n">
        <v>205380901</v>
      </c>
      <c r="B1510" s="18" t="s">
        <v>894</v>
      </c>
      <c r="C1510" s="19" t="n">
        <v>7707</v>
      </c>
      <c r="D1510" s="135" t="n">
        <v>205380901</v>
      </c>
      <c r="E1510" s="0" t="n">
        <v>2</v>
      </c>
      <c r="F1510" s="0" t="n">
        <v>7665</v>
      </c>
      <c r="G1510" s="0" t="n">
        <v>0</v>
      </c>
      <c r="H1510" s="0" t="n">
        <f aca="false">21*E1510</f>
        <v>42</v>
      </c>
      <c r="I1510" s="0" t="n">
        <f aca="false">F1510+G1510</f>
        <v>7665</v>
      </c>
      <c r="J1510" s="0" t="n">
        <f aca="false">I1510+H1510</f>
        <v>7707</v>
      </c>
      <c r="K1510" s="0" t="n">
        <f aca="false">C1510-J1510</f>
        <v>0</v>
      </c>
    </row>
    <row r="1511" customFormat="false" ht="29.85" hidden="false" customHeight="false" outlineLevel="0" collapsed="false">
      <c r="A1511" s="139" t="n">
        <v>205380901</v>
      </c>
      <c r="B1511" s="18" t="s">
        <v>895</v>
      </c>
      <c r="C1511" s="19" t="n">
        <v>7707</v>
      </c>
      <c r="D1511" s="135" t="n">
        <v>205380901</v>
      </c>
      <c r="E1511" s="0" t="n">
        <v>2</v>
      </c>
      <c r="F1511" s="0" t="n">
        <v>7665</v>
      </c>
      <c r="G1511" s="0" t="n">
        <v>0</v>
      </c>
      <c r="H1511" s="0" t="n">
        <f aca="false">21*E1511</f>
        <v>42</v>
      </c>
      <c r="I1511" s="0" t="n">
        <f aca="false">F1511+G1511</f>
        <v>7665</v>
      </c>
      <c r="J1511" s="0" t="n">
        <f aca="false">I1511+H1511</f>
        <v>7707</v>
      </c>
      <c r="K1511" s="0" t="n">
        <f aca="false">C1511-J1511</f>
        <v>0</v>
      </c>
    </row>
    <row r="1512" customFormat="false" ht="29.85" hidden="false" customHeight="false" outlineLevel="0" collapsed="false">
      <c r="A1512" s="139" t="n">
        <v>205380905</v>
      </c>
      <c r="B1512" s="18" t="s">
        <v>660</v>
      </c>
      <c r="C1512" s="19" t="n">
        <v>7707</v>
      </c>
      <c r="D1512" s="135" t="n">
        <v>205380905</v>
      </c>
      <c r="E1512" s="0" t="n">
        <v>2</v>
      </c>
      <c r="F1512" s="0" t="n">
        <v>7665</v>
      </c>
      <c r="G1512" s="0" t="n">
        <v>0</v>
      </c>
      <c r="H1512" s="0" t="n">
        <f aca="false">21*E1512</f>
        <v>42</v>
      </c>
      <c r="I1512" s="0" t="n">
        <f aca="false">F1512+G1512</f>
        <v>7665</v>
      </c>
      <c r="J1512" s="0" t="n">
        <f aca="false">I1512+H1512</f>
        <v>7707</v>
      </c>
      <c r="K1512" s="0" t="n">
        <f aca="false">C1512-J1512</f>
        <v>0</v>
      </c>
    </row>
    <row r="1513" customFormat="false" ht="29.85" hidden="false" customHeight="false" outlineLevel="0" collapsed="false">
      <c r="A1513" s="139" t="n">
        <v>205380908</v>
      </c>
      <c r="B1513" s="18" t="s">
        <v>879</v>
      </c>
      <c r="C1513" s="19" t="n">
        <v>7707</v>
      </c>
      <c r="D1513" s="135" t="n">
        <v>205380908</v>
      </c>
      <c r="E1513" s="0" t="n">
        <v>2</v>
      </c>
      <c r="F1513" s="0" t="n">
        <v>7665</v>
      </c>
      <c r="G1513" s="0" t="n">
        <v>0</v>
      </c>
      <c r="H1513" s="0" t="n">
        <f aca="false">21*E1513</f>
        <v>42</v>
      </c>
      <c r="I1513" s="0" t="n">
        <f aca="false">F1513+G1513</f>
        <v>7665</v>
      </c>
      <c r="J1513" s="0" t="n">
        <f aca="false">I1513+H1513</f>
        <v>7707</v>
      </c>
      <c r="K1513" s="0" t="n">
        <f aca="false">C1513-J1513</f>
        <v>0</v>
      </c>
    </row>
    <row r="1514" customFormat="false" ht="29.85" hidden="false" customHeight="false" outlineLevel="0" collapsed="false">
      <c r="A1514" s="139" t="n">
        <v>205380930</v>
      </c>
      <c r="B1514" s="18" t="s">
        <v>1747</v>
      </c>
      <c r="C1514" s="19" t="n">
        <v>11560.5</v>
      </c>
      <c r="D1514" s="135" t="n">
        <v>205380930</v>
      </c>
      <c r="E1514" s="0" t="n">
        <v>3</v>
      </c>
      <c r="F1514" s="0" t="n">
        <v>11497.5</v>
      </c>
      <c r="G1514" s="0" t="n">
        <v>0</v>
      </c>
      <c r="H1514" s="0" t="n">
        <f aca="false">21*E1514</f>
        <v>63</v>
      </c>
      <c r="I1514" s="0" t="n">
        <f aca="false">F1514+G1514</f>
        <v>11497.5</v>
      </c>
      <c r="J1514" s="0" t="n">
        <f aca="false">I1514+H1514</f>
        <v>11560.5</v>
      </c>
      <c r="K1514" s="0" t="n">
        <f aca="false">C1514-J1514</f>
        <v>0</v>
      </c>
    </row>
    <row r="1515" customFormat="false" ht="29.85" hidden="false" customHeight="false" outlineLevel="0" collapsed="false">
      <c r="A1515" s="139" t="n">
        <v>205380932</v>
      </c>
      <c r="B1515" s="18" t="s">
        <v>2648</v>
      </c>
      <c r="C1515" s="19" t="n">
        <v>11560.5</v>
      </c>
      <c r="D1515" s="135" t="n">
        <v>205380932</v>
      </c>
      <c r="E1515" s="0" t="n">
        <v>3</v>
      </c>
      <c r="F1515" s="0" t="n">
        <v>11497.5</v>
      </c>
      <c r="G1515" s="0" t="n">
        <v>0</v>
      </c>
      <c r="H1515" s="0" t="n">
        <f aca="false">21*E1515</f>
        <v>63</v>
      </c>
      <c r="I1515" s="0" t="n">
        <f aca="false">F1515+G1515</f>
        <v>11497.5</v>
      </c>
      <c r="J1515" s="0" t="n">
        <f aca="false">I1515+H1515</f>
        <v>11560.5</v>
      </c>
      <c r="K1515" s="0" t="n">
        <f aca="false">C1515-J1515</f>
        <v>0</v>
      </c>
    </row>
    <row r="1516" customFormat="false" ht="29.85" hidden="false" customHeight="false" outlineLevel="0" collapsed="false">
      <c r="A1516" s="139" t="n">
        <v>205380939</v>
      </c>
      <c r="B1516" s="18" t="s">
        <v>537</v>
      </c>
      <c r="C1516" s="19" t="n">
        <v>7707</v>
      </c>
      <c r="D1516" s="135" t="n">
        <v>205380939</v>
      </c>
      <c r="E1516" s="0" t="n">
        <v>2</v>
      </c>
      <c r="F1516" s="0" t="n">
        <v>7665</v>
      </c>
      <c r="G1516" s="0" t="n">
        <v>0</v>
      </c>
      <c r="H1516" s="0" t="n">
        <f aca="false">21*E1516</f>
        <v>42</v>
      </c>
      <c r="I1516" s="0" t="n">
        <f aca="false">F1516+G1516</f>
        <v>7665</v>
      </c>
      <c r="J1516" s="0" t="n">
        <f aca="false">I1516+H1516</f>
        <v>7707</v>
      </c>
      <c r="K1516" s="0" t="n">
        <f aca="false">C1516-J1516</f>
        <v>0</v>
      </c>
    </row>
    <row r="1517" customFormat="false" ht="29.85" hidden="false" customHeight="false" outlineLevel="0" collapsed="false">
      <c r="A1517" s="139" t="n">
        <v>205380952</v>
      </c>
      <c r="B1517" s="18" t="s">
        <v>715</v>
      </c>
      <c r="C1517" s="19" t="n">
        <v>19267.5</v>
      </c>
      <c r="D1517" s="135" t="n">
        <v>205380952</v>
      </c>
      <c r="E1517" s="0" t="n">
        <v>5</v>
      </c>
      <c r="F1517" s="0" t="n">
        <v>19162.5</v>
      </c>
      <c r="G1517" s="0" t="n">
        <v>0</v>
      </c>
      <c r="H1517" s="0" t="n">
        <f aca="false">21*E1517</f>
        <v>105</v>
      </c>
      <c r="I1517" s="0" t="n">
        <f aca="false">F1517+G1517</f>
        <v>19162.5</v>
      </c>
      <c r="J1517" s="0" t="n">
        <f aca="false">I1517+H1517</f>
        <v>19267.5</v>
      </c>
      <c r="K1517" s="0" t="n">
        <f aca="false">C1517-J1517</f>
        <v>0</v>
      </c>
    </row>
    <row r="1518" s="65" customFormat="true" ht="29.85" hidden="false" customHeight="false" outlineLevel="0" collapsed="false">
      <c r="A1518" s="139" t="n">
        <v>205380969</v>
      </c>
      <c r="B1518" s="18" t="s">
        <v>534</v>
      </c>
      <c r="C1518" s="19" t="n">
        <v>7707</v>
      </c>
      <c r="D1518" s="135" t="n">
        <v>205380969</v>
      </c>
      <c r="E1518" s="0" t="n">
        <v>2</v>
      </c>
      <c r="F1518" s="0" t="n">
        <v>7665</v>
      </c>
      <c r="G1518" s="0" t="n">
        <v>0</v>
      </c>
      <c r="H1518" s="0" t="n">
        <f aca="false">21*E1518</f>
        <v>42</v>
      </c>
      <c r="I1518" s="0" t="n">
        <f aca="false">F1518+G1518</f>
        <v>7665</v>
      </c>
      <c r="J1518" s="0" t="n">
        <f aca="false">I1518+H1518</f>
        <v>7707</v>
      </c>
      <c r="K1518" s="0" t="n">
        <f aca="false">C1518-J1518</f>
        <v>0</v>
      </c>
      <c r="AMC1518" s="0"/>
      <c r="AMD1518" s="0"/>
      <c r="AME1518" s="0"/>
      <c r="AMF1518" s="0"/>
      <c r="AMG1518" s="0"/>
      <c r="AMH1518" s="0"/>
      <c r="AMI1518" s="0"/>
      <c r="AMJ1518" s="0"/>
    </row>
    <row r="1519" customFormat="false" ht="29.85" hidden="false" customHeight="false" outlineLevel="0" collapsed="false">
      <c r="A1519" s="139" t="n">
        <v>205380974</v>
      </c>
      <c r="B1519" s="18" t="s">
        <v>399</v>
      </c>
      <c r="C1519" s="19" t="n">
        <v>7707</v>
      </c>
      <c r="D1519" s="135" t="n">
        <v>205380974</v>
      </c>
      <c r="E1519" s="0" t="n">
        <v>2</v>
      </c>
      <c r="F1519" s="0" t="n">
        <v>7665</v>
      </c>
      <c r="G1519" s="0" t="n">
        <v>0</v>
      </c>
      <c r="H1519" s="0" t="n">
        <f aca="false">21*E1519</f>
        <v>42</v>
      </c>
      <c r="I1519" s="0" t="n">
        <f aca="false">F1519+G1519</f>
        <v>7665</v>
      </c>
      <c r="J1519" s="0" t="n">
        <f aca="false">I1519+H1519</f>
        <v>7707</v>
      </c>
      <c r="K1519" s="0" t="n">
        <f aca="false">C1519-J1519</f>
        <v>0</v>
      </c>
    </row>
    <row r="1520" customFormat="false" ht="29.85" hidden="false" customHeight="false" outlineLevel="0" collapsed="false">
      <c r="A1520" s="139" t="n">
        <v>205380987</v>
      </c>
      <c r="B1520" s="18" t="s">
        <v>2909</v>
      </c>
      <c r="C1520" s="19" t="n">
        <v>7707</v>
      </c>
      <c r="D1520" s="135" t="n">
        <v>205380987</v>
      </c>
      <c r="E1520" s="0" t="n">
        <v>2</v>
      </c>
      <c r="F1520" s="0" t="n">
        <v>7665</v>
      </c>
      <c r="G1520" s="0" t="n">
        <v>0</v>
      </c>
      <c r="H1520" s="0" t="n">
        <f aca="false">21*E1520</f>
        <v>42</v>
      </c>
      <c r="I1520" s="0" t="n">
        <f aca="false">F1520+G1520</f>
        <v>7665</v>
      </c>
      <c r="J1520" s="0" t="n">
        <f aca="false">I1520+H1520</f>
        <v>7707</v>
      </c>
      <c r="K1520" s="0" t="n">
        <f aca="false">C1520-J1520</f>
        <v>0</v>
      </c>
    </row>
    <row r="1521" s="65" customFormat="true" ht="30.8" hidden="false" customHeight="false" outlineLevel="0" collapsed="false">
      <c r="A1521" s="139" t="n">
        <v>205380995</v>
      </c>
      <c r="B1521" s="18" t="s">
        <v>117</v>
      </c>
      <c r="C1521" s="19" t="n">
        <v>7707</v>
      </c>
      <c r="D1521" s="136" t="n">
        <v>205380995</v>
      </c>
      <c r="E1521" s="78" t="n">
        <v>2</v>
      </c>
      <c r="F1521" s="78" t="n">
        <v>7665</v>
      </c>
      <c r="G1521" s="78" t="n">
        <v>0</v>
      </c>
      <c r="H1521" s="78" t="n">
        <f aca="false">21*E1521</f>
        <v>42</v>
      </c>
      <c r="I1521" s="78" t="n">
        <f aca="false">F1521+G1521</f>
        <v>7665</v>
      </c>
      <c r="J1521" s="78" t="n">
        <f aca="false">I1521+H1521</f>
        <v>7707</v>
      </c>
      <c r="K1521" s="0" t="n">
        <f aca="false">C1521-J1521</f>
        <v>0</v>
      </c>
      <c r="AMC1521" s="0"/>
      <c r="AMD1521" s="0"/>
      <c r="AME1521" s="0"/>
      <c r="AMF1521" s="0"/>
      <c r="AMG1521" s="0"/>
      <c r="AMH1521" s="0"/>
      <c r="AMI1521" s="0"/>
      <c r="AMJ1521" s="0"/>
    </row>
    <row r="1522" customFormat="false" ht="29.85" hidden="false" customHeight="false" outlineLevel="0" collapsed="false">
      <c r="A1522" s="139" t="n">
        <v>205381062</v>
      </c>
      <c r="B1522" s="18" t="s">
        <v>411</v>
      </c>
      <c r="C1522" s="19" t="n">
        <v>7707</v>
      </c>
      <c r="D1522" s="135" t="n">
        <v>205381062</v>
      </c>
      <c r="E1522" s="0" t="n">
        <v>2</v>
      </c>
      <c r="F1522" s="0" t="n">
        <v>7665</v>
      </c>
      <c r="G1522" s="0" t="n">
        <v>0</v>
      </c>
      <c r="H1522" s="0" t="n">
        <f aca="false">21*E1522</f>
        <v>42</v>
      </c>
      <c r="I1522" s="0" t="n">
        <f aca="false">F1522+G1522</f>
        <v>7665</v>
      </c>
      <c r="J1522" s="0" t="n">
        <f aca="false">I1522+H1522</f>
        <v>7707</v>
      </c>
      <c r="K1522" s="0" t="n">
        <f aca="false">C1522-J1522</f>
        <v>0</v>
      </c>
    </row>
    <row r="1523" customFormat="false" ht="29.85" hidden="false" customHeight="false" outlineLevel="0" collapsed="false">
      <c r="A1523" s="134" t="n">
        <v>205381090</v>
      </c>
      <c r="B1523" s="63" t="s">
        <v>408</v>
      </c>
      <c r="C1523" s="64" t="n">
        <v>11486.8</v>
      </c>
      <c r="D1523" s="136" t="n">
        <v>205381090</v>
      </c>
      <c r="E1523" s="78" t="n">
        <v>2</v>
      </c>
      <c r="F1523" s="78" t="n">
        <v>11444.8</v>
      </c>
      <c r="G1523" s="78" t="n">
        <v>0</v>
      </c>
      <c r="H1523" s="78" t="n">
        <f aca="false">21*E1523</f>
        <v>42</v>
      </c>
      <c r="I1523" s="78" t="n">
        <f aca="false">F1523+G1523</f>
        <v>11444.8</v>
      </c>
      <c r="J1523" s="78" t="n">
        <f aca="false">I1523+H1523</f>
        <v>11486.8</v>
      </c>
      <c r="K1523" s="0" t="n">
        <f aca="false">C1523-J1523</f>
        <v>0</v>
      </c>
    </row>
    <row r="1524" customFormat="false" ht="29.85" hidden="false" customHeight="false" outlineLevel="0" collapsed="false">
      <c r="A1524" s="139" t="n">
        <v>205381096</v>
      </c>
      <c r="B1524" s="18" t="s">
        <v>3069</v>
      </c>
      <c r="C1524" s="19" t="n">
        <v>7707</v>
      </c>
      <c r="D1524" s="135" t="n">
        <v>205381096</v>
      </c>
      <c r="E1524" s="0" t="n">
        <v>2</v>
      </c>
      <c r="F1524" s="0" t="n">
        <v>7665</v>
      </c>
      <c r="G1524" s="0" t="n">
        <v>0</v>
      </c>
      <c r="H1524" s="0" t="n">
        <f aca="false">21*E1524</f>
        <v>42</v>
      </c>
      <c r="I1524" s="0" t="n">
        <f aca="false">F1524+G1524</f>
        <v>7665</v>
      </c>
      <c r="J1524" s="0" t="n">
        <f aca="false">I1524+H1524</f>
        <v>7707</v>
      </c>
      <c r="K1524" s="0" t="n">
        <f aca="false">C1524-J1524</f>
        <v>0</v>
      </c>
    </row>
    <row r="1525" s="43" customFormat="true" ht="29.85" hidden="false" customHeight="false" outlineLevel="0" collapsed="false">
      <c r="A1525" s="139" t="n">
        <v>205381112</v>
      </c>
      <c r="B1525" s="18" t="s">
        <v>684</v>
      </c>
      <c r="C1525" s="19" t="n">
        <v>11560.5</v>
      </c>
      <c r="D1525" s="135" t="n">
        <v>205381112</v>
      </c>
      <c r="E1525" s="0" t="n">
        <v>3</v>
      </c>
      <c r="F1525" s="0" t="n">
        <v>11497.5</v>
      </c>
      <c r="G1525" s="0" t="n">
        <v>0</v>
      </c>
      <c r="H1525" s="0" t="n">
        <f aca="false">21*E1525</f>
        <v>63</v>
      </c>
      <c r="I1525" s="0" t="n">
        <f aca="false">F1525+G1525</f>
        <v>11497.5</v>
      </c>
      <c r="J1525" s="0" t="n">
        <f aca="false">I1525+H1525</f>
        <v>11560.5</v>
      </c>
      <c r="K1525" s="0" t="n">
        <f aca="false">C1525-J1525</f>
        <v>0</v>
      </c>
      <c r="AMC1525" s="0"/>
      <c r="AMD1525" s="0"/>
      <c r="AME1525" s="0"/>
      <c r="AMF1525" s="0"/>
      <c r="AMG1525" s="0"/>
      <c r="AMH1525" s="0"/>
      <c r="AMI1525" s="0"/>
      <c r="AMJ1525" s="0"/>
    </row>
    <row r="1526" customFormat="false" ht="29.85" hidden="false" customHeight="false" outlineLevel="0" collapsed="false">
      <c r="A1526" s="139" t="n">
        <v>205381112</v>
      </c>
      <c r="B1526" s="18" t="s">
        <v>685</v>
      </c>
      <c r="C1526" s="19" t="n">
        <v>11560.5</v>
      </c>
      <c r="D1526" s="135" t="n">
        <v>205381112</v>
      </c>
      <c r="E1526" s="0" t="n">
        <v>3</v>
      </c>
      <c r="F1526" s="0" t="n">
        <v>11497.5</v>
      </c>
      <c r="G1526" s="0" t="n">
        <v>0</v>
      </c>
      <c r="H1526" s="0" t="n">
        <f aca="false">21*E1526</f>
        <v>63</v>
      </c>
      <c r="I1526" s="0" t="n">
        <f aca="false">F1526+G1526</f>
        <v>11497.5</v>
      </c>
      <c r="J1526" s="0" t="n">
        <f aca="false">I1526+H1526</f>
        <v>11560.5</v>
      </c>
      <c r="K1526" s="0" t="n">
        <f aca="false">C1526-J1526</f>
        <v>0</v>
      </c>
    </row>
    <row r="1527" customFormat="false" ht="29.85" hidden="false" customHeight="false" outlineLevel="0" collapsed="false">
      <c r="A1527" s="139" t="n">
        <v>205381140</v>
      </c>
      <c r="B1527" s="18" t="s">
        <v>2176</v>
      </c>
      <c r="C1527" s="19" t="n">
        <v>7707</v>
      </c>
      <c r="D1527" s="135" t="n">
        <v>205381140</v>
      </c>
      <c r="E1527" s="0" t="n">
        <v>2</v>
      </c>
      <c r="F1527" s="0" t="n">
        <v>7665</v>
      </c>
      <c r="G1527" s="0" t="n">
        <v>0</v>
      </c>
      <c r="H1527" s="0" t="n">
        <f aca="false">21*E1527</f>
        <v>42</v>
      </c>
      <c r="I1527" s="0" t="n">
        <f aca="false">F1527+G1527</f>
        <v>7665</v>
      </c>
      <c r="J1527" s="0" t="n">
        <f aca="false">I1527+H1527</f>
        <v>7707</v>
      </c>
      <c r="K1527" s="0" t="n">
        <f aca="false">C1527-J1527</f>
        <v>0</v>
      </c>
    </row>
    <row r="1528" s="55" customFormat="true" ht="31.6" hidden="false" customHeight="false" outlineLevel="0" collapsed="false">
      <c r="A1528" s="139" t="n">
        <v>205381143</v>
      </c>
      <c r="B1528" s="53" t="s">
        <v>1208</v>
      </c>
      <c r="C1528" s="54" t="n">
        <v>19267.5</v>
      </c>
      <c r="D1528" s="135" t="n">
        <v>205381143</v>
      </c>
      <c r="E1528" s="55" t="n">
        <v>5</v>
      </c>
      <c r="F1528" s="55" t="n">
        <v>19162.5</v>
      </c>
      <c r="G1528" s="55" t="n">
        <v>0</v>
      </c>
      <c r="H1528" s="55" t="n">
        <f aca="false">21*E1528</f>
        <v>105</v>
      </c>
      <c r="I1528" s="55" t="n">
        <f aca="false">F1528+G1528</f>
        <v>19162.5</v>
      </c>
      <c r="J1528" s="55" t="n">
        <f aca="false">I1528+H1528</f>
        <v>19267.5</v>
      </c>
      <c r="K1528" s="55" t="n">
        <f aca="false">C1528-J1528</f>
        <v>0</v>
      </c>
    </row>
    <row r="1529" s="55" customFormat="true" ht="15" hidden="false" customHeight="false" outlineLevel="0" collapsed="false">
      <c r="A1529" s="139"/>
      <c r="B1529" s="53"/>
      <c r="C1529" s="54"/>
      <c r="D1529" s="135" t="n">
        <v>205381143</v>
      </c>
      <c r="E1529" s="55" t="n">
        <v>5</v>
      </c>
      <c r="F1529" s="55" t="n">
        <v>19162.5</v>
      </c>
      <c r="G1529" s="55" t="n">
        <v>0</v>
      </c>
      <c r="H1529" s="55" t="n">
        <f aca="false">21*E1529</f>
        <v>105</v>
      </c>
      <c r="I1529" s="55" t="n">
        <f aca="false">F1529+G1529</f>
        <v>19162.5</v>
      </c>
      <c r="J1529" s="55" t="n">
        <f aca="false">I1529+H1529</f>
        <v>19267.5</v>
      </c>
      <c r="K1529" s="55" t="n">
        <f aca="false">C1529-J1529</f>
        <v>-19267.5</v>
      </c>
    </row>
    <row r="1530" s="65" customFormat="true" ht="31.6" hidden="false" customHeight="false" outlineLevel="0" collapsed="false">
      <c r="A1530" s="139" t="n">
        <v>205381173</v>
      </c>
      <c r="B1530" s="18" t="s">
        <v>390</v>
      </c>
      <c r="C1530" s="19" t="n">
        <v>7707</v>
      </c>
      <c r="D1530" s="135" t="n">
        <v>205381173</v>
      </c>
      <c r="E1530" s="0" t="n">
        <v>2</v>
      </c>
      <c r="F1530" s="0" t="n">
        <v>7665</v>
      </c>
      <c r="G1530" s="0" t="n">
        <v>0</v>
      </c>
      <c r="H1530" s="0" t="n">
        <f aca="false">21*E1530</f>
        <v>42</v>
      </c>
      <c r="I1530" s="0" t="n">
        <f aca="false">F1530+G1530</f>
        <v>7665</v>
      </c>
      <c r="J1530" s="0" t="n">
        <f aca="false">I1530+H1530</f>
        <v>7707</v>
      </c>
      <c r="K1530" s="0" t="n">
        <f aca="false">C1530-J1530</f>
        <v>0</v>
      </c>
      <c r="AMC1530" s="0"/>
      <c r="AMD1530" s="0"/>
      <c r="AME1530" s="0"/>
      <c r="AMF1530" s="0"/>
      <c r="AMG1530" s="0"/>
      <c r="AMH1530" s="0"/>
      <c r="AMI1530" s="0"/>
      <c r="AMJ1530" s="0"/>
    </row>
    <row r="1531" customFormat="false" ht="29.85" hidden="false" customHeight="false" outlineLevel="0" collapsed="false">
      <c r="A1531" s="139" t="n">
        <v>205381177</v>
      </c>
      <c r="B1531" s="18" t="s">
        <v>754</v>
      </c>
      <c r="C1531" s="19" t="n">
        <v>7707</v>
      </c>
      <c r="D1531" s="135" t="n">
        <v>205381177</v>
      </c>
      <c r="E1531" s="0" t="n">
        <v>2</v>
      </c>
      <c r="F1531" s="0" t="n">
        <v>7665</v>
      </c>
      <c r="G1531" s="0" t="n">
        <v>0</v>
      </c>
      <c r="H1531" s="0" t="n">
        <f aca="false">21*E1531</f>
        <v>42</v>
      </c>
      <c r="I1531" s="0" t="n">
        <f aca="false">F1531+G1531</f>
        <v>7665</v>
      </c>
      <c r="J1531" s="0" t="n">
        <f aca="false">I1531+H1531</f>
        <v>7707</v>
      </c>
      <c r="K1531" s="0" t="n">
        <f aca="false">C1531-J1531</f>
        <v>0</v>
      </c>
    </row>
    <row r="1532" customFormat="false" ht="29.85" hidden="false" customHeight="false" outlineLevel="0" collapsed="false">
      <c r="A1532" s="139" t="n">
        <v>205381209</v>
      </c>
      <c r="B1532" s="18" t="s">
        <v>936</v>
      </c>
      <c r="C1532" s="19" t="n">
        <v>11560.5</v>
      </c>
      <c r="D1532" s="135" t="n">
        <v>205381209</v>
      </c>
      <c r="E1532" s="0" t="n">
        <v>3</v>
      </c>
      <c r="F1532" s="0" t="n">
        <v>11497.5</v>
      </c>
      <c r="G1532" s="0" t="n">
        <v>0</v>
      </c>
      <c r="H1532" s="0" t="n">
        <f aca="false">21*E1532</f>
        <v>63</v>
      </c>
      <c r="I1532" s="0" t="n">
        <f aca="false">F1532+G1532</f>
        <v>11497.5</v>
      </c>
      <c r="J1532" s="0" t="n">
        <f aca="false">I1532+H1532</f>
        <v>11560.5</v>
      </c>
      <c r="K1532" s="0" t="n">
        <f aca="false">C1532-J1532</f>
        <v>0</v>
      </c>
    </row>
    <row r="1533" customFormat="false" ht="29.85" hidden="false" customHeight="false" outlineLevel="0" collapsed="false">
      <c r="A1533" s="139" t="n">
        <v>205381225</v>
      </c>
      <c r="B1533" s="18" t="s">
        <v>638</v>
      </c>
      <c r="C1533" s="19" t="n">
        <v>7707</v>
      </c>
      <c r="D1533" s="135" t="n">
        <v>205381225</v>
      </c>
      <c r="E1533" s="0" t="n">
        <v>2</v>
      </c>
      <c r="F1533" s="0" t="n">
        <v>7665</v>
      </c>
      <c r="G1533" s="0" t="n">
        <v>0</v>
      </c>
      <c r="H1533" s="0" t="n">
        <f aca="false">21*E1533</f>
        <v>42</v>
      </c>
      <c r="I1533" s="0" t="n">
        <f aca="false">F1533+G1533</f>
        <v>7665</v>
      </c>
      <c r="J1533" s="0" t="n">
        <f aca="false">I1533+H1533</f>
        <v>7707</v>
      </c>
      <c r="K1533" s="0" t="n">
        <f aca="false">C1533-J1533</f>
        <v>0</v>
      </c>
    </row>
    <row r="1534" customFormat="false" ht="29.85" hidden="false" customHeight="false" outlineLevel="0" collapsed="false">
      <c r="A1534" s="139" t="n">
        <v>205381248</v>
      </c>
      <c r="B1534" s="18" t="s">
        <v>681</v>
      </c>
      <c r="C1534" s="19" t="n">
        <v>11560.5</v>
      </c>
      <c r="D1534" s="135" t="n">
        <v>205381248</v>
      </c>
      <c r="E1534" s="0" t="n">
        <v>3</v>
      </c>
      <c r="F1534" s="0" t="n">
        <v>11497.5</v>
      </c>
      <c r="G1534" s="0" t="n">
        <v>0</v>
      </c>
      <c r="H1534" s="0" t="n">
        <f aca="false">21*E1534</f>
        <v>63</v>
      </c>
      <c r="I1534" s="0" t="n">
        <f aca="false">F1534+G1534</f>
        <v>11497.5</v>
      </c>
      <c r="J1534" s="0" t="n">
        <f aca="false">I1534+H1534</f>
        <v>11560.5</v>
      </c>
      <c r="K1534" s="0" t="n">
        <f aca="false">C1534-J1534</f>
        <v>0</v>
      </c>
    </row>
    <row r="1535" customFormat="false" ht="29.85" hidden="false" customHeight="false" outlineLevel="0" collapsed="false">
      <c r="A1535" s="139" t="n">
        <v>205381256</v>
      </c>
      <c r="B1535" s="18" t="s">
        <v>760</v>
      </c>
      <c r="C1535" s="19" t="n">
        <v>7707</v>
      </c>
      <c r="D1535" s="135" t="n">
        <v>205381256</v>
      </c>
      <c r="E1535" s="0" t="n">
        <v>2</v>
      </c>
      <c r="F1535" s="0" t="n">
        <v>7665</v>
      </c>
      <c r="G1535" s="0" t="n">
        <v>0</v>
      </c>
      <c r="H1535" s="0" t="n">
        <f aca="false">21*E1535</f>
        <v>42</v>
      </c>
      <c r="I1535" s="0" t="n">
        <f aca="false">F1535+G1535</f>
        <v>7665</v>
      </c>
      <c r="J1535" s="0" t="n">
        <f aca="false">I1535+H1535</f>
        <v>7707</v>
      </c>
      <c r="K1535" s="0" t="n">
        <f aca="false">C1535-J1535</f>
        <v>0</v>
      </c>
    </row>
    <row r="1536" customFormat="false" ht="29.85" hidden="false" customHeight="false" outlineLevel="0" collapsed="false">
      <c r="A1536" s="139" t="n">
        <v>205381276</v>
      </c>
      <c r="B1536" s="18" t="s">
        <v>4417</v>
      </c>
      <c r="C1536" s="19" t="n">
        <v>26974.5</v>
      </c>
      <c r="D1536" s="135" t="n">
        <v>205381276</v>
      </c>
      <c r="E1536" s="0" t="n">
        <v>7</v>
      </c>
      <c r="F1536" s="0" t="n">
        <v>26827.5</v>
      </c>
      <c r="G1536" s="0" t="n">
        <v>0</v>
      </c>
      <c r="H1536" s="0" t="n">
        <f aca="false">21*E1536</f>
        <v>147</v>
      </c>
      <c r="I1536" s="0" t="n">
        <f aca="false">F1536+G1536</f>
        <v>26827.5</v>
      </c>
      <c r="J1536" s="0" t="n">
        <f aca="false">I1536+H1536</f>
        <v>26974.5</v>
      </c>
      <c r="K1536" s="0" t="n">
        <f aca="false">C1536-J1536</f>
        <v>0</v>
      </c>
    </row>
    <row r="1537" customFormat="false" ht="29.85" hidden="false" customHeight="false" outlineLevel="0" collapsed="false">
      <c r="A1537" s="139" t="n">
        <v>205381283</v>
      </c>
      <c r="B1537" s="18" t="s">
        <v>312</v>
      </c>
      <c r="C1537" s="19" t="n">
        <v>3853.5</v>
      </c>
      <c r="D1537" s="135" t="n">
        <v>205381283</v>
      </c>
      <c r="E1537" s="0" t="n">
        <v>1</v>
      </c>
      <c r="F1537" s="0" t="n">
        <v>3832.5</v>
      </c>
      <c r="G1537" s="0" t="n">
        <v>0</v>
      </c>
      <c r="H1537" s="0" t="n">
        <f aca="false">21*E1537</f>
        <v>21</v>
      </c>
      <c r="I1537" s="0" t="n">
        <f aca="false">F1537+G1537</f>
        <v>3832.5</v>
      </c>
      <c r="J1537" s="0" t="n">
        <f aca="false">I1537+H1537</f>
        <v>3853.5</v>
      </c>
      <c r="K1537" s="0" t="n">
        <f aca="false">C1537-J1537</f>
        <v>0</v>
      </c>
    </row>
    <row r="1538" customFormat="false" ht="29.85" hidden="false" customHeight="false" outlineLevel="0" collapsed="false">
      <c r="A1538" s="139" t="n">
        <v>205381288</v>
      </c>
      <c r="B1538" s="18" t="s">
        <v>318</v>
      </c>
      <c r="C1538" s="19" t="n">
        <v>4693.5</v>
      </c>
      <c r="D1538" s="135" t="n">
        <v>205381288</v>
      </c>
      <c r="E1538" s="0" t="n">
        <v>1</v>
      </c>
      <c r="F1538" s="0" t="n">
        <v>4672.5</v>
      </c>
      <c r="G1538" s="0" t="n">
        <v>0</v>
      </c>
      <c r="H1538" s="0" t="n">
        <f aca="false">21*E1538</f>
        <v>21</v>
      </c>
      <c r="I1538" s="0" t="n">
        <f aca="false">F1538+G1538</f>
        <v>4672.5</v>
      </c>
      <c r="J1538" s="0" t="n">
        <f aca="false">I1538+H1538</f>
        <v>4693.5</v>
      </c>
      <c r="K1538" s="0" t="n">
        <f aca="false">C1538-J1538</f>
        <v>0</v>
      </c>
    </row>
    <row r="1539" customFormat="false" ht="29.85" hidden="false" customHeight="false" outlineLevel="0" collapsed="false">
      <c r="A1539" s="139" t="n">
        <v>205381293</v>
      </c>
      <c r="B1539" s="18" t="s">
        <v>441</v>
      </c>
      <c r="C1539" s="19" t="n">
        <v>11560.5</v>
      </c>
      <c r="D1539" s="135" t="n">
        <v>205381293</v>
      </c>
      <c r="E1539" s="0" t="n">
        <v>3</v>
      </c>
      <c r="F1539" s="0" t="n">
        <v>11497.5</v>
      </c>
      <c r="G1539" s="0" t="n">
        <v>0</v>
      </c>
      <c r="H1539" s="0" t="n">
        <f aca="false">21*E1539</f>
        <v>63</v>
      </c>
      <c r="I1539" s="0" t="n">
        <f aca="false">F1539+G1539</f>
        <v>11497.5</v>
      </c>
      <c r="J1539" s="0" t="n">
        <f aca="false">I1539+H1539</f>
        <v>11560.5</v>
      </c>
      <c r="K1539" s="0" t="n">
        <f aca="false">C1539-J1539</f>
        <v>0</v>
      </c>
    </row>
    <row r="1540" s="65" customFormat="true" ht="29.85" hidden="false" customHeight="false" outlineLevel="0" collapsed="false">
      <c r="A1540" s="139" t="n">
        <v>205381303</v>
      </c>
      <c r="B1540" s="18" t="s">
        <v>423</v>
      </c>
      <c r="C1540" s="19" t="n">
        <v>11560.5</v>
      </c>
      <c r="D1540" s="135" t="n">
        <v>205381303</v>
      </c>
      <c r="E1540" s="0" t="n">
        <v>3</v>
      </c>
      <c r="F1540" s="0" t="n">
        <v>11497.5</v>
      </c>
      <c r="G1540" s="0" t="n">
        <v>0</v>
      </c>
      <c r="H1540" s="0" t="n">
        <f aca="false">21*E1540</f>
        <v>63</v>
      </c>
      <c r="I1540" s="0" t="n">
        <f aca="false">F1540+G1540</f>
        <v>11497.5</v>
      </c>
      <c r="J1540" s="0" t="n">
        <f aca="false">I1540+H1540</f>
        <v>11560.5</v>
      </c>
      <c r="K1540" s="0" t="n">
        <f aca="false">C1540-J1540</f>
        <v>0</v>
      </c>
      <c r="AMC1540" s="0"/>
      <c r="AMD1540" s="0"/>
      <c r="AME1540" s="0"/>
      <c r="AMF1540" s="0"/>
      <c r="AMG1540" s="0"/>
      <c r="AMH1540" s="0"/>
      <c r="AMI1540" s="0"/>
      <c r="AMJ1540" s="0"/>
    </row>
    <row r="1541" customFormat="false" ht="29.85" hidden="false" customHeight="false" outlineLevel="0" collapsed="false">
      <c r="A1541" s="139" t="n">
        <v>205381304</v>
      </c>
      <c r="B1541" s="18" t="s">
        <v>1124</v>
      </c>
      <c r="C1541" s="19" t="n">
        <v>7707</v>
      </c>
      <c r="D1541" s="135" t="n">
        <v>205381304</v>
      </c>
      <c r="E1541" s="0" t="n">
        <v>2</v>
      </c>
      <c r="F1541" s="0" t="n">
        <v>7665</v>
      </c>
      <c r="G1541" s="0" t="n">
        <v>0</v>
      </c>
      <c r="H1541" s="0" t="n">
        <f aca="false">21*E1541</f>
        <v>42</v>
      </c>
      <c r="I1541" s="0" t="n">
        <f aca="false">F1541+G1541</f>
        <v>7665</v>
      </c>
      <c r="J1541" s="0" t="n">
        <f aca="false">I1541+H1541</f>
        <v>7707</v>
      </c>
      <c r="K1541" s="0" t="n">
        <f aca="false">C1541-J1541</f>
        <v>0</v>
      </c>
    </row>
    <row r="1542" customFormat="false" ht="29.85" hidden="false" customHeight="false" outlineLevel="0" collapsed="false">
      <c r="A1542" s="139" t="n">
        <v>205381313</v>
      </c>
      <c r="B1542" s="18" t="s">
        <v>438</v>
      </c>
      <c r="C1542" s="19" t="n">
        <v>11560.5</v>
      </c>
      <c r="D1542" s="135" t="n">
        <v>205381313</v>
      </c>
      <c r="E1542" s="0" t="n">
        <v>3</v>
      </c>
      <c r="F1542" s="0" t="n">
        <v>11497.5</v>
      </c>
      <c r="G1542" s="0" t="n">
        <v>0</v>
      </c>
      <c r="H1542" s="0" t="n">
        <f aca="false">21*E1542</f>
        <v>63</v>
      </c>
      <c r="I1542" s="0" t="n">
        <f aca="false">F1542+G1542</f>
        <v>11497.5</v>
      </c>
      <c r="J1542" s="0" t="n">
        <f aca="false">I1542+H1542</f>
        <v>11560.5</v>
      </c>
      <c r="K1542" s="0" t="n">
        <f aca="false">C1542-J1542</f>
        <v>0</v>
      </c>
    </row>
    <row r="1543" customFormat="false" ht="29.85" hidden="false" customHeight="false" outlineLevel="0" collapsed="false">
      <c r="A1543" s="139" t="n">
        <v>205381339</v>
      </c>
      <c r="B1543" s="18" t="s">
        <v>700</v>
      </c>
      <c r="C1543" s="19" t="n">
        <v>15414</v>
      </c>
      <c r="D1543" s="135" t="n">
        <v>205381339</v>
      </c>
      <c r="E1543" s="0" t="n">
        <v>4</v>
      </c>
      <c r="F1543" s="0" t="n">
        <v>15330</v>
      </c>
      <c r="G1543" s="0" t="n">
        <v>0</v>
      </c>
      <c r="H1543" s="0" t="n">
        <f aca="false">21*E1543</f>
        <v>84</v>
      </c>
      <c r="I1543" s="0" t="n">
        <f aca="false">F1543+G1543</f>
        <v>15330</v>
      </c>
      <c r="J1543" s="0" t="n">
        <f aca="false">I1543+H1543</f>
        <v>15414</v>
      </c>
      <c r="K1543" s="0" t="n">
        <f aca="false">C1543-J1543</f>
        <v>0</v>
      </c>
    </row>
    <row r="1544" customFormat="false" ht="29.85" hidden="false" customHeight="false" outlineLevel="0" collapsed="false">
      <c r="A1544" s="139" t="n">
        <v>205381355</v>
      </c>
      <c r="B1544" s="18" t="s">
        <v>924</v>
      </c>
      <c r="C1544" s="19" t="n">
        <v>11560.5</v>
      </c>
      <c r="D1544" s="135" t="n">
        <v>205381355</v>
      </c>
      <c r="E1544" s="0" t="n">
        <v>3</v>
      </c>
      <c r="F1544" s="0" t="n">
        <v>11497.5</v>
      </c>
      <c r="G1544" s="0" t="n">
        <v>0</v>
      </c>
      <c r="H1544" s="0" t="n">
        <f aca="false">21*E1544</f>
        <v>63</v>
      </c>
      <c r="I1544" s="0" t="n">
        <f aca="false">F1544+G1544</f>
        <v>11497.5</v>
      </c>
      <c r="J1544" s="0" t="n">
        <f aca="false">I1544+H1544</f>
        <v>11560.5</v>
      </c>
      <c r="K1544" s="0" t="n">
        <f aca="false">C1544-J1544</f>
        <v>0</v>
      </c>
    </row>
    <row r="1545" customFormat="false" ht="29.85" hidden="false" customHeight="false" outlineLevel="0" collapsed="false">
      <c r="A1545" s="139" t="n">
        <v>205381360</v>
      </c>
      <c r="B1545" s="18" t="s">
        <v>404</v>
      </c>
      <c r="C1545" s="19" t="n">
        <v>7707</v>
      </c>
      <c r="D1545" s="136" t="n">
        <v>205381360</v>
      </c>
      <c r="E1545" s="78" t="n">
        <v>2</v>
      </c>
      <c r="F1545" s="78" t="n">
        <v>7665</v>
      </c>
      <c r="G1545" s="78" t="n">
        <v>0</v>
      </c>
      <c r="H1545" s="78" t="n">
        <f aca="false">21*E1545</f>
        <v>42</v>
      </c>
      <c r="I1545" s="78" t="n">
        <f aca="false">F1545+G1545</f>
        <v>7665</v>
      </c>
      <c r="J1545" s="78" t="n">
        <f aca="false">I1545+H1545</f>
        <v>7707</v>
      </c>
      <c r="K1545" s="0" t="n">
        <f aca="false">C1545-J1545</f>
        <v>0</v>
      </c>
    </row>
    <row r="1546" customFormat="false" ht="29.85" hidden="false" customHeight="false" outlineLevel="0" collapsed="false">
      <c r="A1546" s="139" t="n">
        <v>205381360</v>
      </c>
      <c r="B1546" s="18" t="s">
        <v>405</v>
      </c>
      <c r="C1546" s="19" t="n">
        <v>7707</v>
      </c>
      <c r="D1546" s="136" t="n">
        <v>205381360</v>
      </c>
      <c r="E1546" s="78" t="n">
        <v>2</v>
      </c>
      <c r="F1546" s="78" t="n">
        <v>7665</v>
      </c>
      <c r="G1546" s="78" t="n">
        <v>0</v>
      </c>
      <c r="H1546" s="78" t="n">
        <f aca="false">21*E1546</f>
        <v>42</v>
      </c>
      <c r="I1546" s="78" t="n">
        <f aca="false">F1546+G1546</f>
        <v>7665</v>
      </c>
      <c r="J1546" s="78" t="n">
        <f aca="false">I1546+H1546</f>
        <v>7707</v>
      </c>
      <c r="K1546" s="0" t="n">
        <f aca="false">C1546-J1546</f>
        <v>0</v>
      </c>
    </row>
    <row r="1547" customFormat="false" ht="29.85" hidden="false" customHeight="false" outlineLevel="0" collapsed="false">
      <c r="A1547" s="139" t="n">
        <v>205381402</v>
      </c>
      <c r="B1547" s="18" t="s">
        <v>635</v>
      </c>
      <c r="C1547" s="19" t="n">
        <v>7707</v>
      </c>
      <c r="D1547" s="135" t="n">
        <v>205381402</v>
      </c>
      <c r="E1547" s="0" t="n">
        <v>2</v>
      </c>
      <c r="F1547" s="0" t="n">
        <v>7665</v>
      </c>
      <c r="G1547" s="0" t="n">
        <v>0</v>
      </c>
      <c r="H1547" s="0" t="n">
        <f aca="false">21*E1547</f>
        <v>42</v>
      </c>
      <c r="I1547" s="0" t="n">
        <f aca="false">F1547+G1547</f>
        <v>7665</v>
      </c>
      <c r="J1547" s="0" t="n">
        <f aca="false">I1547+H1547</f>
        <v>7707</v>
      </c>
      <c r="K1547" s="0" t="n">
        <f aca="false">C1547-J1547</f>
        <v>0</v>
      </c>
    </row>
    <row r="1548" customFormat="false" ht="29.85" hidden="false" customHeight="false" outlineLevel="0" collapsed="false">
      <c r="A1548" s="139" t="n">
        <v>205381406</v>
      </c>
      <c r="B1548" s="18" t="s">
        <v>432</v>
      </c>
      <c r="C1548" s="19" t="n">
        <v>11560.5</v>
      </c>
      <c r="D1548" s="135" t="n">
        <v>205381406</v>
      </c>
      <c r="E1548" s="0" t="n">
        <v>3</v>
      </c>
      <c r="F1548" s="0" t="n">
        <v>11497.5</v>
      </c>
      <c r="G1548" s="0" t="n">
        <v>0</v>
      </c>
      <c r="H1548" s="0" t="n">
        <f aca="false">21*E1548</f>
        <v>63</v>
      </c>
      <c r="I1548" s="0" t="n">
        <f aca="false">F1548+G1548</f>
        <v>11497.5</v>
      </c>
      <c r="J1548" s="0" t="n">
        <f aca="false">I1548+H1548</f>
        <v>11560.5</v>
      </c>
      <c r="K1548" s="0" t="n">
        <f aca="false">C1548-J1548</f>
        <v>0</v>
      </c>
    </row>
    <row r="1549" customFormat="false" ht="29.85" hidden="false" customHeight="false" outlineLevel="0" collapsed="false">
      <c r="A1549" s="139" t="n">
        <v>205381419</v>
      </c>
      <c r="B1549" s="18" t="s">
        <v>1318</v>
      </c>
      <c r="C1549" s="19" t="n">
        <v>3853.5</v>
      </c>
      <c r="D1549" s="135" t="n">
        <v>205381419</v>
      </c>
      <c r="E1549" s="0" t="n">
        <v>1</v>
      </c>
      <c r="F1549" s="0" t="n">
        <v>3832.5</v>
      </c>
      <c r="G1549" s="0" t="n">
        <v>0</v>
      </c>
      <c r="H1549" s="0" t="n">
        <f aca="false">21*E1549</f>
        <v>21</v>
      </c>
      <c r="I1549" s="0" t="n">
        <f aca="false">F1549+G1549</f>
        <v>3832.5</v>
      </c>
      <c r="J1549" s="0" t="n">
        <f aca="false">I1549+H1549</f>
        <v>3853.5</v>
      </c>
      <c r="K1549" s="0" t="n">
        <f aca="false">C1549-J1549</f>
        <v>0</v>
      </c>
    </row>
    <row r="1550" customFormat="false" ht="29.85" hidden="false" customHeight="false" outlineLevel="0" collapsed="false">
      <c r="A1550" s="139" t="n">
        <v>205381446</v>
      </c>
      <c r="B1550" s="18" t="s">
        <v>1115</v>
      </c>
      <c r="C1550" s="19" t="n">
        <v>7707</v>
      </c>
      <c r="D1550" s="135" t="n">
        <v>205381446</v>
      </c>
      <c r="E1550" s="0" t="n">
        <v>2</v>
      </c>
      <c r="F1550" s="0" t="n">
        <v>7665</v>
      </c>
      <c r="G1550" s="0" t="n">
        <v>0</v>
      </c>
      <c r="H1550" s="0" t="n">
        <f aca="false">21*E1550</f>
        <v>42</v>
      </c>
      <c r="I1550" s="0" t="n">
        <f aca="false">F1550+G1550</f>
        <v>7665</v>
      </c>
      <c r="J1550" s="0" t="n">
        <f aca="false">I1550+H1550</f>
        <v>7707</v>
      </c>
      <c r="K1550" s="0" t="n">
        <f aca="false">C1550-J1550</f>
        <v>0</v>
      </c>
    </row>
    <row r="1551" customFormat="false" ht="29.85" hidden="false" customHeight="false" outlineLevel="0" collapsed="false">
      <c r="A1551" s="139" t="n">
        <v>205381464</v>
      </c>
      <c r="B1551" s="18" t="s">
        <v>613</v>
      </c>
      <c r="C1551" s="19" t="n">
        <v>7707</v>
      </c>
      <c r="D1551" s="135" t="n">
        <v>205381464</v>
      </c>
      <c r="E1551" s="0" t="n">
        <v>2</v>
      </c>
      <c r="F1551" s="0" t="n">
        <v>7665</v>
      </c>
      <c r="G1551" s="0" t="n">
        <v>0</v>
      </c>
      <c r="H1551" s="0" t="n">
        <f aca="false">21*E1551</f>
        <v>42</v>
      </c>
      <c r="I1551" s="0" t="n">
        <f aca="false">F1551+G1551</f>
        <v>7665</v>
      </c>
      <c r="J1551" s="0" t="n">
        <f aca="false">I1551+H1551</f>
        <v>7707</v>
      </c>
      <c r="K1551" s="0" t="n">
        <f aca="false">C1551-J1551</f>
        <v>0</v>
      </c>
    </row>
    <row r="1552" customFormat="false" ht="29.85" hidden="false" customHeight="false" outlineLevel="0" collapsed="false">
      <c r="A1552" s="139" t="n">
        <v>205381475</v>
      </c>
      <c r="B1552" s="18" t="s">
        <v>2651</v>
      </c>
      <c r="C1552" s="19" t="n">
        <v>11560.5</v>
      </c>
      <c r="D1552" s="135" t="n">
        <v>205381475</v>
      </c>
      <c r="E1552" s="0" t="n">
        <v>3</v>
      </c>
      <c r="F1552" s="0" t="n">
        <v>11497.5</v>
      </c>
      <c r="G1552" s="0" t="n">
        <v>0</v>
      </c>
      <c r="H1552" s="0" t="n">
        <f aca="false">21*E1552</f>
        <v>63</v>
      </c>
      <c r="I1552" s="0" t="n">
        <f aca="false">F1552+G1552</f>
        <v>11497.5</v>
      </c>
      <c r="J1552" s="0" t="n">
        <f aca="false">I1552+H1552</f>
        <v>11560.5</v>
      </c>
      <c r="K1552" s="0" t="n">
        <f aca="false">C1552-J1552</f>
        <v>0</v>
      </c>
    </row>
    <row r="1553" customFormat="false" ht="29.85" hidden="false" customHeight="false" outlineLevel="0" collapsed="false">
      <c r="A1553" s="139" t="n">
        <v>205381475</v>
      </c>
      <c r="B1553" s="18" t="s">
        <v>2652</v>
      </c>
      <c r="C1553" s="19" t="n">
        <v>11560.5</v>
      </c>
      <c r="D1553" s="135" t="n">
        <v>205381475</v>
      </c>
      <c r="E1553" s="0" t="n">
        <v>3</v>
      </c>
      <c r="F1553" s="0" t="n">
        <v>11497.5</v>
      </c>
      <c r="G1553" s="0" t="n">
        <v>0</v>
      </c>
      <c r="H1553" s="0" t="n">
        <f aca="false">21*E1553</f>
        <v>63</v>
      </c>
      <c r="I1553" s="0" t="n">
        <f aca="false">F1553+G1553</f>
        <v>11497.5</v>
      </c>
      <c r="J1553" s="0" t="n">
        <f aca="false">I1553+H1553</f>
        <v>11560.5</v>
      </c>
      <c r="K1553" s="0" t="n">
        <f aca="false">C1553-J1553</f>
        <v>0</v>
      </c>
    </row>
    <row r="1554" customFormat="false" ht="29.85" hidden="false" customHeight="false" outlineLevel="0" collapsed="false">
      <c r="A1554" s="139" t="n">
        <v>205381478</v>
      </c>
      <c r="B1554" s="18" t="s">
        <v>366</v>
      </c>
      <c r="C1554" s="19" t="n">
        <v>7707</v>
      </c>
      <c r="D1554" s="135" t="n">
        <v>205381478</v>
      </c>
      <c r="E1554" s="0" t="n">
        <v>2</v>
      </c>
      <c r="F1554" s="0" t="n">
        <v>7665</v>
      </c>
      <c r="G1554" s="0" t="n">
        <v>0</v>
      </c>
      <c r="H1554" s="0" t="n">
        <f aca="false">21*E1554</f>
        <v>42</v>
      </c>
      <c r="I1554" s="0" t="n">
        <f aca="false">F1554+G1554</f>
        <v>7665</v>
      </c>
      <c r="J1554" s="0" t="n">
        <f aca="false">I1554+H1554</f>
        <v>7707</v>
      </c>
      <c r="K1554" s="0" t="n">
        <f aca="false">C1554-J1554</f>
        <v>0</v>
      </c>
    </row>
    <row r="1555" customFormat="false" ht="29.85" hidden="false" customHeight="false" outlineLevel="0" collapsed="false">
      <c r="A1555" s="139" t="n">
        <v>205381494</v>
      </c>
      <c r="B1555" s="18" t="s">
        <v>2142</v>
      </c>
      <c r="C1555" s="19" t="n">
        <v>3853.5</v>
      </c>
      <c r="D1555" s="135" t="n">
        <v>205381494</v>
      </c>
      <c r="E1555" s="0" t="n">
        <v>1</v>
      </c>
      <c r="F1555" s="0" t="n">
        <v>3832.5</v>
      </c>
      <c r="G1555" s="0" t="n">
        <v>0</v>
      </c>
      <c r="H1555" s="0" t="n">
        <f aca="false">21*E1555</f>
        <v>21</v>
      </c>
      <c r="I1555" s="0" t="n">
        <f aca="false">F1555+G1555</f>
        <v>3832.5</v>
      </c>
      <c r="J1555" s="0" t="n">
        <f aca="false">I1555+H1555</f>
        <v>3853.5</v>
      </c>
      <c r="K1555" s="0" t="n">
        <f aca="false">C1555-J1555</f>
        <v>0</v>
      </c>
    </row>
    <row r="1556" customFormat="false" ht="29.85" hidden="false" customHeight="false" outlineLevel="0" collapsed="false">
      <c r="A1556" s="139" t="n">
        <v>205381525</v>
      </c>
      <c r="B1556" s="18" t="s">
        <v>387</v>
      </c>
      <c r="C1556" s="19" t="n">
        <v>7707</v>
      </c>
      <c r="D1556" s="135" t="n">
        <v>205381525</v>
      </c>
      <c r="E1556" s="0" t="n">
        <v>2</v>
      </c>
      <c r="F1556" s="0" t="n">
        <v>7665</v>
      </c>
      <c r="G1556" s="0" t="n">
        <v>0</v>
      </c>
      <c r="H1556" s="0" t="n">
        <f aca="false">21*E1556</f>
        <v>42</v>
      </c>
      <c r="I1556" s="0" t="n">
        <f aca="false">F1556+G1556</f>
        <v>7665</v>
      </c>
      <c r="J1556" s="0" t="n">
        <f aca="false">I1556+H1556</f>
        <v>7707</v>
      </c>
      <c r="K1556" s="0" t="n">
        <f aca="false">C1556-J1556</f>
        <v>0</v>
      </c>
    </row>
    <row r="1557" customFormat="false" ht="29.85" hidden="false" customHeight="false" outlineLevel="0" collapsed="false">
      <c r="A1557" s="139" t="n">
        <v>205381531</v>
      </c>
      <c r="B1557" s="18" t="s">
        <v>540</v>
      </c>
      <c r="C1557" s="19" t="n">
        <v>15414</v>
      </c>
      <c r="D1557" s="135" t="n">
        <v>205381531</v>
      </c>
      <c r="E1557" s="0" t="n">
        <v>4</v>
      </c>
      <c r="F1557" s="0" t="n">
        <v>15330</v>
      </c>
      <c r="G1557" s="0" t="n">
        <v>0</v>
      </c>
      <c r="H1557" s="0" t="n">
        <f aca="false">21*E1557</f>
        <v>84</v>
      </c>
      <c r="I1557" s="0" t="n">
        <f aca="false">F1557+G1557</f>
        <v>15330</v>
      </c>
      <c r="J1557" s="0" t="n">
        <f aca="false">I1557+H1557</f>
        <v>15414</v>
      </c>
      <c r="K1557" s="0" t="n">
        <f aca="false">C1557-J1557</f>
        <v>0</v>
      </c>
    </row>
    <row r="1558" customFormat="false" ht="29.85" hidden="false" customHeight="false" outlineLevel="0" collapsed="false">
      <c r="A1558" s="139" t="n">
        <v>205381550</v>
      </c>
      <c r="B1558" s="18" t="s">
        <v>488</v>
      </c>
      <c r="C1558" s="19" t="n">
        <v>15414</v>
      </c>
      <c r="D1558" s="136" t="n">
        <v>205381550</v>
      </c>
      <c r="E1558" s="78" t="n">
        <v>4</v>
      </c>
      <c r="F1558" s="78" t="n">
        <v>15330</v>
      </c>
      <c r="G1558" s="78" t="n">
        <v>0</v>
      </c>
      <c r="H1558" s="78" t="n">
        <f aca="false">21*E1558</f>
        <v>84</v>
      </c>
      <c r="I1558" s="78" t="n">
        <f aca="false">F1558+G1558</f>
        <v>15330</v>
      </c>
      <c r="J1558" s="78" t="n">
        <f aca="false">I1558+H1558</f>
        <v>15414</v>
      </c>
      <c r="K1558" s="0" t="n">
        <f aca="false">C1558-J1558</f>
        <v>0</v>
      </c>
    </row>
    <row r="1559" customFormat="false" ht="29.85" hidden="false" customHeight="false" outlineLevel="0" collapsed="false">
      <c r="A1559" s="139" t="n">
        <v>205381550</v>
      </c>
      <c r="B1559" s="18" t="s">
        <v>489</v>
      </c>
      <c r="C1559" s="19" t="n">
        <v>15414</v>
      </c>
      <c r="D1559" s="136" t="n">
        <v>205381550</v>
      </c>
      <c r="E1559" s="78" t="n">
        <v>4</v>
      </c>
      <c r="F1559" s="78" t="n">
        <v>15330</v>
      </c>
      <c r="G1559" s="78" t="n">
        <v>0</v>
      </c>
      <c r="H1559" s="78" t="n">
        <f aca="false">21*E1559</f>
        <v>84</v>
      </c>
      <c r="I1559" s="78" t="n">
        <f aca="false">F1559+G1559</f>
        <v>15330</v>
      </c>
      <c r="J1559" s="78" t="n">
        <f aca="false">I1559+H1559</f>
        <v>15414</v>
      </c>
      <c r="K1559" s="0" t="n">
        <f aca="false">C1559-J1559</f>
        <v>0</v>
      </c>
    </row>
    <row r="1560" customFormat="false" ht="29.85" hidden="false" customHeight="false" outlineLevel="0" collapsed="false">
      <c r="A1560" s="139" t="n">
        <v>205381584</v>
      </c>
      <c r="B1560" s="18" t="s">
        <v>2535</v>
      </c>
      <c r="C1560" s="19" t="n">
        <v>38535</v>
      </c>
      <c r="D1560" s="135" t="n">
        <v>205381584</v>
      </c>
      <c r="E1560" s="0" t="n">
        <v>10</v>
      </c>
      <c r="F1560" s="0" t="n">
        <v>38325</v>
      </c>
      <c r="G1560" s="0" t="n">
        <v>0</v>
      </c>
      <c r="H1560" s="0" t="n">
        <f aca="false">21*E1560</f>
        <v>210</v>
      </c>
      <c r="I1560" s="0" t="n">
        <f aca="false">F1560+G1560</f>
        <v>38325</v>
      </c>
      <c r="J1560" s="0" t="n">
        <f aca="false">I1560+H1560</f>
        <v>38535</v>
      </c>
      <c r="K1560" s="0" t="n">
        <f aca="false">C1560-J1560</f>
        <v>0</v>
      </c>
    </row>
    <row r="1561" customFormat="false" ht="29.85" hidden="false" customHeight="false" outlineLevel="0" collapsed="false">
      <c r="A1561" s="139" t="n">
        <v>205381597</v>
      </c>
      <c r="B1561" s="18" t="s">
        <v>930</v>
      </c>
      <c r="C1561" s="19" t="n">
        <v>11560.5</v>
      </c>
      <c r="D1561" s="135" t="n">
        <v>205381597</v>
      </c>
      <c r="E1561" s="0" t="n">
        <v>3</v>
      </c>
      <c r="F1561" s="0" t="n">
        <v>11497.5</v>
      </c>
      <c r="G1561" s="0" t="n">
        <v>0</v>
      </c>
      <c r="H1561" s="0" t="n">
        <f aca="false">21*E1561</f>
        <v>63</v>
      </c>
      <c r="I1561" s="0" t="n">
        <f aca="false">F1561+G1561</f>
        <v>11497.5</v>
      </c>
      <c r="J1561" s="0" t="n">
        <f aca="false">I1561+H1561</f>
        <v>11560.5</v>
      </c>
      <c r="K1561" s="0" t="n">
        <f aca="false">C1561-J1561</f>
        <v>0</v>
      </c>
    </row>
    <row r="1562" customFormat="false" ht="29.85" hidden="false" customHeight="false" outlineLevel="0" collapsed="false">
      <c r="A1562" s="139" t="n">
        <v>205381612</v>
      </c>
      <c r="B1562" s="18" t="s">
        <v>927</v>
      </c>
      <c r="C1562" s="19" t="n">
        <v>11560.5</v>
      </c>
      <c r="D1562" s="135" t="n">
        <v>205381612</v>
      </c>
      <c r="E1562" s="0" t="n">
        <v>3</v>
      </c>
      <c r="F1562" s="0" t="n">
        <v>11497.5</v>
      </c>
      <c r="G1562" s="0" t="n">
        <v>0</v>
      </c>
      <c r="H1562" s="0" t="n">
        <f aca="false">21*E1562</f>
        <v>63</v>
      </c>
      <c r="I1562" s="0" t="n">
        <f aca="false">F1562+G1562</f>
        <v>11497.5</v>
      </c>
      <c r="J1562" s="0" t="n">
        <f aca="false">I1562+H1562</f>
        <v>11560.5</v>
      </c>
      <c r="K1562" s="0" t="n">
        <f aca="false">C1562-J1562</f>
        <v>0</v>
      </c>
    </row>
    <row r="1563" customFormat="false" ht="29.85" hidden="false" customHeight="false" outlineLevel="0" collapsed="false">
      <c r="A1563" s="134" t="n">
        <v>205381633</v>
      </c>
      <c r="B1563" s="63" t="s">
        <v>343</v>
      </c>
      <c r="C1563" s="64" t="n">
        <v>5743.4</v>
      </c>
      <c r="D1563" s="136" t="n">
        <v>205381633</v>
      </c>
      <c r="E1563" s="78" t="n">
        <v>1</v>
      </c>
      <c r="F1563" s="78" t="n">
        <v>5722.4</v>
      </c>
      <c r="G1563" s="78" t="n">
        <v>0</v>
      </c>
      <c r="H1563" s="78" t="n">
        <f aca="false">21*E1563</f>
        <v>21</v>
      </c>
      <c r="I1563" s="78" t="n">
        <f aca="false">F1563+G1563</f>
        <v>5722.4</v>
      </c>
      <c r="J1563" s="78" t="n">
        <f aca="false">I1563+H1563</f>
        <v>5743.4</v>
      </c>
      <c r="K1563" s="0" t="n">
        <f aca="false">C1563-J1563</f>
        <v>0</v>
      </c>
    </row>
    <row r="1564" customFormat="false" ht="29.85" hidden="false" customHeight="false" outlineLevel="0" collapsed="false">
      <c r="A1564" s="139" t="n">
        <v>205381634</v>
      </c>
      <c r="B1564" s="18" t="s">
        <v>588</v>
      </c>
      <c r="C1564" s="19" t="n">
        <v>7707</v>
      </c>
      <c r="D1564" s="135" t="n">
        <v>205381634</v>
      </c>
      <c r="E1564" s="0" t="n">
        <v>2</v>
      </c>
      <c r="F1564" s="0" t="n">
        <v>7665</v>
      </c>
      <c r="G1564" s="0" t="n">
        <v>0</v>
      </c>
      <c r="H1564" s="0" t="n">
        <f aca="false">21*E1564</f>
        <v>42</v>
      </c>
      <c r="I1564" s="0" t="n">
        <f aca="false">F1564+G1564</f>
        <v>7665</v>
      </c>
      <c r="J1564" s="0" t="n">
        <f aca="false">I1564+H1564</f>
        <v>7707</v>
      </c>
      <c r="K1564" s="0" t="n">
        <f aca="false">C1564-J1564</f>
        <v>0</v>
      </c>
    </row>
    <row r="1565" s="43" customFormat="true" ht="29.85" hidden="false" customHeight="false" outlineLevel="0" collapsed="false">
      <c r="A1565" s="139" t="n">
        <v>205381634</v>
      </c>
      <c r="B1565" s="18" t="s">
        <v>589</v>
      </c>
      <c r="C1565" s="19" t="n">
        <v>7707</v>
      </c>
      <c r="D1565" s="135" t="n">
        <v>205381634</v>
      </c>
      <c r="E1565" s="0" t="n">
        <v>2</v>
      </c>
      <c r="F1565" s="0" t="n">
        <v>7665</v>
      </c>
      <c r="G1565" s="0" t="n">
        <v>0</v>
      </c>
      <c r="H1565" s="0" t="n">
        <f aca="false">21*E1565</f>
        <v>42</v>
      </c>
      <c r="I1565" s="0" t="n">
        <f aca="false">F1565+G1565</f>
        <v>7665</v>
      </c>
      <c r="J1565" s="0" t="n">
        <f aca="false">I1565+H1565</f>
        <v>7707</v>
      </c>
      <c r="K1565" s="0" t="n">
        <f aca="false">C1565-J1565</f>
        <v>0</v>
      </c>
      <c r="AMC1565" s="0"/>
      <c r="AMD1565" s="0"/>
      <c r="AME1565" s="0"/>
      <c r="AMF1565" s="0"/>
      <c r="AMG1565" s="0"/>
      <c r="AMH1565" s="0"/>
      <c r="AMI1565" s="0"/>
      <c r="AMJ1565" s="0"/>
    </row>
    <row r="1566" customFormat="false" ht="29.85" hidden="false" customHeight="false" outlineLevel="0" collapsed="false">
      <c r="A1566" s="139" t="n">
        <v>205381638</v>
      </c>
      <c r="B1566" s="18" t="s">
        <v>1883</v>
      </c>
      <c r="C1566" s="19" t="n">
        <v>9387</v>
      </c>
      <c r="D1566" s="135" t="n">
        <v>205381638</v>
      </c>
      <c r="E1566" s="0" t="n">
        <v>2</v>
      </c>
      <c r="F1566" s="0" t="n">
        <v>9345</v>
      </c>
      <c r="G1566" s="0" t="n">
        <v>0</v>
      </c>
      <c r="H1566" s="0" t="n">
        <f aca="false">21*E1566</f>
        <v>42</v>
      </c>
      <c r="I1566" s="0" t="n">
        <f aca="false">F1566+G1566</f>
        <v>9345</v>
      </c>
      <c r="J1566" s="0" t="n">
        <f aca="false">I1566+H1566</f>
        <v>9387</v>
      </c>
      <c r="K1566" s="0" t="n">
        <f aca="false">C1566-J1566</f>
        <v>0</v>
      </c>
    </row>
    <row r="1567" customFormat="false" ht="29.85" hidden="false" customHeight="false" outlineLevel="0" collapsed="false">
      <c r="A1567" s="139" t="n">
        <v>205381654</v>
      </c>
      <c r="B1567" s="18" t="s">
        <v>1094</v>
      </c>
      <c r="C1567" s="19" t="n">
        <v>7707</v>
      </c>
      <c r="D1567" s="135" t="n">
        <v>205381654</v>
      </c>
      <c r="E1567" s="0" t="n">
        <v>2</v>
      </c>
      <c r="F1567" s="0" t="n">
        <v>7665</v>
      </c>
      <c r="G1567" s="0" t="n">
        <v>0</v>
      </c>
      <c r="H1567" s="0" t="n">
        <f aca="false">21*E1567</f>
        <v>42</v>
      </c>
      <c r="I1567" s="0" t="n">
        <f aca="false">F1567+G1567</f>
        <v>7665</v>
      </c>
      <c r="J1567" s="0" t="n">
        <f aca="false">I1567+H1567</f>
        <v>7707</v>
      </c>
      <c r="K1567" s="0" t="n">
        <f aca="false">C1567-J1567</f>
        <v>0</v>
      </c>
    </row>
    <row r="1568" customFormat="false" ht="29.85" hidden="false" customHeight="false" outlineLevel="0" collapsed="false">
      <c r="A1568" s="139" t="n">
        <v>205381657</v>
      </c>
      <c r="B1568" s="18" t="s">
        <v>1703</v>
      </c>
      <c r="C1568" s="19" t="n">
        <v>7707</v>
      </c>
      <c r="D1568" s="135" t="n">
        <v>205381657</v>
      </c>
      <c r="E1568" s="0" t="n">
        <v>2</v>
      </c>
      <c r="F1568" s="0" t="n">
        <v>7665</v>
      </c>
      <c r="G1568" s="0" t="n">
        <v>0</v>
      </c>
      <c r="H1568" s="0" t="n">
        <f aca="false">21*E1568</f>
        <v>42</v>
      </c>
      <c r="I1568" s="0" t="n">
        <f aca="false">F1568+G1568</f>
        <v>7665</v>
      </c>
      <c r="J1568" s="0" t="n">
        <f aca="false">I1568+H1568</f>
        <v>7707</v>
      </c>
      <c r="K1568" s="0" t="n">
        <f aca="false">C1568-J1568</f>
        <v>0</v>
      </c>
    </row>
    <row r="1569" customFormat="false" ht="29.85" hidden="false" customHeight="false" outlineLevel="0" collapsed="false">
      <c r="A1569" s="139" t="n">
        <v>205381657</v>
      </c>
      <c r="B1569" s="18" t="s">
        <v>1704</v>
      </c>
      <c r="C1569" s="19" t="n">
        <v>7707</v>
      </c>
      <c r="D1569" s="135" t="n">
        <v>205381657</v>
      </c>
      <c r="E1569" s="0" t="n">
        <v>2</v>
      </c>
      <c r="F1569" s="0" t="n">
        <v>7665</v>
      </c>
      <c r="G1569" s="0" t="n">
        <v>0</v>
      </c>
      <c r="H1569" s="0" t="n">
        <f aca="false">21*E1569</f>
        <v>42</v>
      </c>
      <c r="I1569" s="0" t="n">
        <f aca="false">F1569+G1569</f>
        <v>7665</v>
      </c>
      <c r="J1569" s="0" t="n">
        <f aca="false">I1569+H1569</f>
        <v>7707</v>
      </c>
      <c r="K1569" s="0" t="n">
        <f aca="false">C1569-J1569</f>
        <v>0</v>
      </c>
    </row>
    <row r="1570" customFormat="false" ht="29.85" hidden="false" customHeight="false" outlineLevel="0" collapsed="false">
      <c r="A1570" s="139" t="n">
        <v>205381663</v>
      </c>
      <c r="B1570" s="18" t="s">
        <v>769</v>
      </c>
      <c r="C1570" s="19" t="n">
        <v>11560.5</v>
      </c>
      <c r="D1570" s="135" t="n">
        <v>205381663</v>
      </c>
      <c r="E1570" s="0" t="n">
        <v>3</v>
      </c>
      <c r="F1570" s="0" t="n">
        <v>11497.5</v>
      </c>
      <c r="G1570" s="0" t="n">
        <v>0</v>
      </c>
      <c r="H1570" s="0" t="n">
        <f aca="false">21*E1570</f>
        <v>63</v>
      </c>
      <c r="I1570" s="0" t="n">
        <f aca="false">F1570+G1570</f>
        <v>11497.5</v>
      </c>
      <c r="J1570" s="0" t="n">
        <f aca="false">I1570+H1570</f>
        <v>11560.5</v>
      </c>
      <c r="K1570" s="0" t="n">
        <f aca="false">C1570-J1570</f>
        <v>0</v>
      </c>
    </row>
    <row r="1571" customFormat="false" ht="29.85" hidden="false" customHeight="false" outlineLevel="0" collapsed="false">
      <c r="A1571" s="139" t="n">
        <v>205381673</v>
      </c>
      <c r="B1571" s="18" t="s">
        <v>2778</v>
      </c>
      <c r="C1571" s="19" t="n">
        <v>23121</v>
      </c>
      <c r="D1571" s="135" t="n">
        <v>205381673</v>
      </c>
      <c r="E1571" s="0" t="n">
        <v>6</v>
      </c>
      <c r="F1571" s="0" t="n">
        <v>22995</v>
      </c>
      <c r="G1571" s="0" t="n">
        <v>0</v>
      </c>
      <c r="H1571" s="0" t="n">
        <f aca="false">21*E1571</f>
        <v>126</v>
      </c>
      <c r="I1571" s="0" t="n">
        <f aca="false">F1571+G1571</f>
        <v>22995</v>
      </c>
      <c r="J1571" s="0" t="n">
        <f aca="false">I1571+H1571</f>
        <v>23121</v>
      </c>
      <c r="K1571" s="0" t="n">
        <f aca="false">C1571-J1571</f>
        <v>0</v>
      </c>
    </row>
    <row r="1572" customFormat="false" ht="29.85" hidden="false" customHeight="false" outlineLevel="0" collapsed="false">
      <c r="A1572" s="139" t="n">
        <v>205381673</v>
      </c>
      <c r="B1572" s="18" t="s">
        <v>2779</v>
      </c>
      <c r="C1572" s="19" t="n">
        <v>23121</v>
      </c>
      <c r="D1572" s="135" t="n">
        <v>205381673</v>
      </c>
      <c r="E1572" s="0" t="n">
        <v>6</v>
      </c>
      <c r="F1572" s="0" t="n">
        <v>22995</v>
      </c>
      <c r="G1572" s="0" t="n">
        <v>0</v>
      </c>
      <c r="H1572" s="0" t="n">
        <f aca="false">21*E1572</f>
        <v>126</v>
      </c>
      <c r="I1572" s="0" t="n">
        <f aca="false">F1572+G1572</f>
        <v>22995</v>
      </c>
      <c r="J1572" s="0" t="n">
        <f aca="false">I1572+H1572</f>
        <v>23121</v>
      </c>
      <c r="K1572" s="0" t="n">
        <f aca="false">C1572-J1572</f>
        <v>0</v>
      </c>
    </row>
    <row r="1573" customFormat="false" ht="29.85" hidden="false" customHeight="false" outlineLevel="0" collapsed="false">
      <c r="A1573" s="139" t="n">
        <v>205381677</v>
      </c>
      <c r="B1573" s="18" t="s">
        <v>2680</v>
      </c>
      <c r="C1573" s="19" t="n">
        <v>11560.5</v>
      </c>
      <c r="D1573" s="135" t="n">
        <v>205381677</v>
      </c>
      <c r="E1573" s="0" t="n">
        <v>3</v>
      </c>
      <c r="F1573" s="0" t="n">
        <v>11497.5</v>
      </c>
      <c r="G1573" s="0" t="n">
        <v>0</v>
      </c>
      <c r="H1573" s="0" t="n">
        <f aca="false">21*E1573</f>
        <v>63</v>
      </c>
      <c r="I1573" s="0" t="n">
        <f aca="false">F1573+G1573</f>
        <v>11497.5</v>
      </c>
      <c r="J1573" s="0" t="n">
        <f aca="false">I1573+H1573</f>
        <v>11560.5</v>
      </c>
      <c r="K1573" s="0" t="n">
        <f aca="false">C1573-J1573</f>
        <v>0</v>
      </c>
    </row>
    <row r="1574" customFormat="false" ht="29.85" hidden="false" customHeight="false" outlineLevel="0" collapsed="false">
      <c r="A1574" s="139" t="n">
        <v>205381687</v>
      </c>
      <c r="B1574" s="18" t="s">
        <v>2677</v>
      </c>
      <c r="C1574" s="19" t="n">
        <v>11560.5</v>
      </c>
      <c r="D1574" s="135" t="n">
        <v>205381687</v>
      </c>
      <c r="E1574" s="0" t="n">
        <v>3</v>
      </c>
      <c r="F1574" s="0" t="n">
        <v>11497.5</v>
      </c>
      <c r="G1574" s="0" t="n">
        <v>0</v>
      </c>
      <c r="H1574" s="0" t="n">
        <f aca="false">21*E1574</f>
        <v>63</v>
      </c>
      <c r="I1574" s="0" t="n">
        <f aca="false">F1574+G1574</f>
        <v>11497.5</v>
      </c>
      <c r="J1574" s="0" t="n">
        <f aca="false">I1574+H1574</f>
        <v>11560.5</v>
      </c>
      <c r="K1574" s="0" t="n">
        <f aca="false">C1574-J1574</f>
        <v>0</v>
      </c>
    </row>
    <row r="1575" customFormat="false" ht="29.85" hidden="false" customHeight="false" outlineLevel="0" collapsed="false">
      <c r="A1575" s="139" t="n">
        <v>205381728</v>
      </c>
      <c r="B1575" s="18" t="s">
        <v>651</v>
      </c>
      <c r="C1575" s="19" t="n">
        <v>7707</v>
      </c>
      <c r="D1575" s="135" t="n">
        <v>205381728</v>
      </c>
      <c r="E1575" s="0" t="n">
        <v>2</v>
      </c>
      <c r="F1575" s="0" t="n">
        <v>7665</v>
      </c>
      <c r="G1575" s="0" t="n">
        <v>0</v>
      </c>
      <c r="H1575" s="0" t="n">
        <f aca="false">21*E1575</f>
        <v>42</v>
      </c>
      <c r="I1575" s="0" t="n">
        <f aca="false">F1575+G1575</f>
        <v>7665</v>
      </c>
      <c r="J1575" s="0" t="n">
        <f aca="false">I1575+H1575</f>
        <v>7707</v>
      </c>
      <c r="K1575" s="0" t="n">
        <f aca="false">C1575-J1575</f>
        <v>0</v>
      </c>
    </row>
    <row r="1576" customFormat="false" ht="29.85" hidden="false" customHeight="false" outlineLevel="0" collapsed="false">
      <c r="A1576" s="139" t="n">
        <v>205381760</v>
      </c>
      <c r="B1576" s="18" t="s">
        <v>1469</v>
      </c>
      <c r="C1576" s="19" t="n">
        <v>32854.5</v>
      </c>
      <c r="D1576" s="135" t="n">
        <v>205381760</v>
      </c>
      <c r="E1576" s="0" t="n">
        <v>7</v>
      </c>
      <c r="F1576" s="0" t="n">
        <v>32707.5</v>
      </c>
      <c r="G1576" s="0" t="n">
        <v>0</v>
      </c>
      <c r="H1576" s="0" t="n">
        <f aca="false">21*E1576</f>
        <v>147</v>
      </c>
      <c r="I1576" s="0" t="n">
        <f aca="false">F1576+G1576</f>
        <v>32707.5</v>
      </c>
      <c r="J1576" s="0" t="n">
        <f aca="false">I1576+H1576</f>
        <v>32854.5</v>
      </c>
      <c r="K1576" s="0" t="n">
        <f aca="false">C1576-J1576</f>
        <v>0</v>
      </c>
    </row>
    <row r="1577" customFormat="false" ht="29.85" hidden="false" customHeight="false" outlineLevel="0" collapsed="false">
      <c r="A1577" s="139" t="n">
        <v>205381762</v>
      </c>
      <c r="B1577" s="18" t="s">
        <v>1106</v>
      </c>
      <c r="C1577" s="19" t="n">
        <v>7707</v>
      </c>
      <c r="D1577" s="135" t="n">
        <v>205381762</v>
      </c>
      <c r="E1577" s="0" t="n">
        <v>2</v>
      </c>
      <c r="F1577" s="0" t="n">
        <v>7665</v>
      </c>
      <c r="G1577" s="0" t="n">
        <v>0</v>
      </c>
      <c r="H1577" s="0" t="n">
        <f aca="false">21*E1577</f>
        <v>42</v>
      </c>
      <c r="I1577" s="0" t="n">
        <f aca="false">F1577+G1577</f>
        <v>7665</v>
      </c>
      <c r="J1577" s="0" t="n">
        <f aca="false">I1577+H1577</f>
        <v>7707</v>
      </c>
      <c r="K1577" s="0" t="n">
        <f aca="false">C1577-J1577</f>
        <v>0</v>
      </c>
    </row>
    <row r="1578" customFormat="false" ht="29.85" hidden="false" customHeight="false" outlineLevel="0" collapsed="false">
      <c r="A1578" s="139" t="n">
        <v>205381813</v>
      </c>
      <c r="B1578" s="18" t="s">
        <v>1121</v>
      </c>
      <c r="C1578" s="19" t="n">
        <v>7707</v>
      </c>
      <c r="D1578" s="135" t="n">
        <v>205381813</v>
      </c>
      <c r="E1578" s="0" t="n">
        <v>2</v>
      </c>
      <c r="F1578" s="0" t="n">
        <v>7665</v>
      </c>
      <c r="G1578" s="0" t="n">
        <v>0</v>
      </c>
      <c r="H1578" s="0" t="n">
        <f aca="false">21*E1578</f>
        <v>42</v>
      </c>
      <c r="I1578" s="0" t="n">
        <f aca="false">F1578+G1578</f>
        <v>7665</v>
      </c>
      <c r="J1578" s="0" t="n">
        <f aca="false">I1578+H1578</f>
        <v>7707</v>
      </c>
      <c r="K1578" s="0" t="n">
        <f aca="false">C1578-J1578</f>
        <v>0</v>
      </c>
    </row>
    <row r="1579" customFormat="false" ht="29.85" hidden="false" customHeight="false" outlineLevel="0" collapsed="false">
      <c r="A1579" s="139" t="n">
        <v>205381815</v>
      </c>
      <c r="B1579" s="18" t="s">
        <v>960</v>
      </c>
      <c r="C1579" s="19" t="n">
        <v>23121</v>
      </c>
      <c r="D1579" s="135" t="n">
        <v>205381815</v>
      </c>
      <c r="E1579" s="0" t="n">
        <v>6</v>
      </c>
      <c r="F1579" s="0" t="n">
        <v>22995</v>
      </c>
      <c r="G1579" s="0" t="n">
        <v>0</v>
      </c>
      <c r="H1579" s="0" t="n">
        <f aca="false">21*E1579</f>
        <v>126</v>
      </c>
      <c r="I1579" s="0" t="n">
        <f aca="false">F1579+G1579</f>
        <v>22995</v>
      </c>
      <c r="J1579" s="0" t="n">
        <f aca="false">I1579+H1579</f>
        <v>23121</v>
      </c>
      <c r="K1579" s="0" t="n">
        <f aca="false">C1579-J1579</f>
        <v>0</v>
      </c>
    </row>
    <row r="1580" customFormat="false" ht="29.85" hidden="false" customHeight="false" outlineLevel="0" collapsed="false">
      <c r="A1580" s="139" t="n">
        <v>205381863</v>
      </c>
      <c r="B1580" s="18" t="s">
        <v>933</v>
      </c>
      <c r="C1580" s="19" t="n">
        <v>11560.5</v>
      </c>
      <c r="D1580" s="135" t="n">
        <v>205381863</v>
      </c>
      <c r="E1580" s="0" t="n">
        <v>3</v>
      </c>
      <c r="F1580" s="0" t="n">
        <v>11497.5</v>
      </c>
      <c r="G1580" s="0" t="n">
        <v>0</v>
      </c>
      <c r="H1580" s="0" t="n">
        <f aca="false">21*E1580</f>
        <v>63</v>
      </c>
      <c r="I1580" s="0" t="n">
        <f aca="false">F1580+G1580</f>
        <v>11497.5</v>
      </c>
      <c r="J1580" s="0" t="n">
        <f aca="false">I1580+H1580</f>
        <v>11560.5</v>
      </c>
      <c r="K1580" s="0" t="n">
        <f aca="false">C1580-J1580</f>
        <v>0</v>
      </c>
    </row>
    <row r="1581" customFormat="false" ht="29.85" hidden="false" customHeight="false" outlineLevel="0" collapsed="false">
      <c r="A1581" s="134" t="n">
        <v>205381865</v>
      </c>
      <c r="B1581" s="63" t="s">
        <v>644</v>
      </c>
      <c r="C1581" s="64" t="n">
        <v>9387</v>
      </c>
      <c r="D1581" s="136" t="n">
        <v>205381865</v>
      </c>
      <c r="E1581" s="78" t="n">
        <v>2</v>
      </c>
      <c r="F1581" s="78" t="n">
        <v>9345</v>
      </c>
      <c r="G1581" s="78" t="n">
        <v>0</v>
      </c>
      <c r="H1581" s="78" t="n">
        <f aca="false">21*E1581</f>
        <v>42</v>
      </c>
      <c r="I1581" s="78" t="n">
        <f aca="false">F1581+G1581</f>
        <v>9345</v>
      </c>
      <c r="J1581" s="78" t="n">
        <f aca="false">I1581+H1581</f>
        <v>9387</v>
      </c>
      <c r="K1581" s="0" t="n">
        <f aca="false">C1581-J1581</f>
        <v>0</v>
      </c>
    </row>
    <row r="1582" customFormat="false" ht="29.85" hidden="false" customHeight="false" outlineLevel="0" collapsed="false">
      <c r="A1582" s="139" t="n">
        <v>205381875</v>
      </c>
      <c r="B1582" s="18" t="s">
        <v>657</v>
      </c>
      <c r="C1582" s="19" t="n">
        <v>9387</v>
      </c>
      <c r="D1582" s="135" t="n">
        <v>205381875</v>
      </c>
      <c r="E1582" s="0" t="n">
        <v>2</v>
      </c>
      <c r="F1582" s="0" t="n">
        <v>9345</v>
      </c>
      <c r="G1582" s="0" t="n">
        <v>0</v>
      </c>
      <c r="H1582" s="0" t="n">
        <f aca="false">21*E1582</f>
        <v>42</v>
      </c>
      <c r="I1582" s="0" t="n">
        <f aca="false">F1582+G1582</f>
        <v>9345</v>
      </c>
      <c r="J1582" s="0" t="n">
        <f aca="false">I1582+H1582</f>
        <v>9387</v>
      </c>
      <c r="K1582" s="0" t="n">
        <f aca="false">C1582-J1582</f>
        <v>0</v>
      </c>
    </row>
    <row r="1583" customFormat="false" ht="29.85" hidden="false" customHeight="false" outlineLevel="0" collapsed="false">
      <c r="A1583" s="139" t="n">
        <v>205381880</v>
      </c>
      <c r="B1583" s="18" t="s">
        <v>631</v>
      </c>
      <c r="C1583" s="19" t="n">
        <v>9387</v>
      </c>
      <c r="D1583" s="135" t="n">
        <v>205381880</v>
      </c>
      <c r="E1583" s="0" t="n">
        <v>2</v>
      </c>
      <c r="F1583" s="0" t="n">
        <v>9345</v>
      </c>
      <c r="G1583" s="0" t="n">
        <v>0</v>
      </c>
      <c r="H1583" s="0" t="n">
        <f aca="false">21*E1583</f>
        <v>42</v>
      </c>
      <c r="I1583" s="0" t="n">
        <f aca="false">F1583+G1583</f>
        <v>9345</v>
      </c>
      <c r="J1583" s="0" t="n">
        <f aca="false">I1583+H1583</f>
        <v>9387</v>
      </c>
      <c r="K1583" s="0" t="n">
        <f aca="false">C1583-J1583</f>
        <v>0</v>
      </c>
    </row>
    <row r="1584" customFormat="false" ht="29.85" hidden="false" customHeight="false" outlineLevel="0" collapsed="false">
      <c r="A1584" s="139" t="n">
        <v>205381880</v>
      </c>
      <c r="B1584" s="18" t="s">
        <v>632</v>
      </c>
      <c r="C1584" s="19" t="n">
        <v>9387</v>
      </c>
      <c r="D1584" s="135" t="n">
        <v>205381880</v>
      </c>
      <c r="E1584" s="0" t="n">
        <v>2</v>
      </c>
      <c r="F1584" s="0" t="n">
        <v>9345</v>
      </c>
      <c r="G1584" s="0" t="n">
        <v>0</v>
      </c>
      <c r="H1584" s="0" t="n">
        <f aca="false">21*E1584</f>
        <v>42</v>
      </c>
      <c r="I1584" s="0" t="n">
        <f aca="false">F1584+G1584</f>
        <v>9345</v>
      </c>
      <c r="J1584" s="0" t="n">
        <f aca="false">I1584+H1584</f>
        <v>9387</v>
      </c>
      <c r="K1584" s="0" t="n">
        <f aca="false">C1584-J1584</f>
        <v>0</v>
      </c>
    </row>
    <row r="1585" s="43" customFormat="true" ht="29.85" hidden="false" customHeight="false" outlineLevel="0" collapsed="false">
      <c r="A1585" s="139" t="n">
        <v>205381958</v>
      </c>
      <c r="B1585" s="18" t="s">
        <v>2010</v>
      </c>
      <c r="C1585" s="19" t="n">
        <v>11560.5</v>
      </c>
      <c r="D1585" s="135" t="n">
        <v>205381958</v>
      </c>
      <c r="E1585" s="0" t="n">
        <v>3</v>
      </c>
      <c r="F1585" s="0" t="n">
        <v>11497.5</v>
      </c>
      <c r="G1585" s="0" t="n">
        <v>0</v>
      </c>
      <c r="H1585" s="0" t="n">
        <f aca="false">21*E1585</f>
        <v>63</v>
      </c>
      <c r="I1585" s="0" t="n">
        <f aca="false">F1585+G1585</f>
        <v>11497.5</v>
      </c>
      <c r="J1585" s="0" t="n">
        <f aca="false">I1585+H1585</f>
        <v>11560.5</v>
      </c>
      <c r="K1585" s="0" t="n">
        <f aca="false">C1585-J1585</f>
        <v>0</v>
      </c>
      <c r="AMC1585" s="0"/>
      <c r="AMD1585" s="0"/>
      <c r="AME1585" s="0"/>
      <c r="AMF1585" s="0"/>
      <c r="AMG1585" s="0"/>
      <c r="AMH1585" s="0"/>
      <c r="AMI1585" s="0"/>
      <c r="AMJ1585" s="0"/>
    </row>
    <row r="1586" customFormat="false" ht="29.85" hidden="false" customHeight="false" outlineLevel="0" collapsed="false">
      <c r="A1586" s="139" t="n">
        <v>205381966</v>
      </c>
      <c r="B1586" s="18" t="s">
        <v>1109</v>
      </c>
      <c r="C1586" s="19" t="n">
        <v>7707</v>
      </c>
      <c r="D1586" s="135" t="n">
        <v>205381966</v>
      </c>
      <c r="E1586" s="0" t="n">
        <v>2</v>
      </c>
      <c r="F1586" s="0" t="n">
        <v>7665</v>
      </c>
      <c r="G1586" s="0" t="n">
        <v>0</v>
      </c>
      <c r="H1586" s="0" t="n">
        <f aca="false">21*E1586</f>
        <v>42</v>
      </c>
      <c r="I1586" s="0" t="n">
        <f aca="false">F1586+G1586</f>
        <v>7665</v>
      </c>
      <c r="J1586" s="0" t="n">
        <f aca="false">I1586+H1586</f>
        <v>7707</v>
      </c>
      <c r="K1586" s="0" t="n">
        <f aca="false">C1586-J1586</f>
        <v>0</v>
      </c>
    </row>
    <row r="1587" customFormat="false" ht="29.85" hidden="false" customHeight="false" outlineLevel="0" collapsed="false">
      <c r="A1587" s="139" t="n">
        <v>205382005</v>
      </c>
      <c r="B1587" s="18" t="s">
        <v>1707</v>
      </c>
      <c r="C1587" s="19" t="n">
        <v>7707</v>
      </c>
      <c r="D1587" s="135" t="n">
        <v>205382005</v>
      </c>
      <c r="E1587" s="0" t="n">
        <v>2</v>
      </c>
      <c r="F1587" s="0" t="n">
        <v>7665</v>
      </c>
      <c r="G1587" s="0" t="n">
        <v>0</v>
      </c>
      <c r="H1587" s="0" t="n">
        <f aca="false">21*E1587</f>
        <v>42</v>
      </c>
      <c r="I1587" s="0" t="n">
        <f aca="false">F1587+G1587</f>
        <v>7665</v>
      </c>
      <c r="J1587" s="0" t="n">
        <f aca="false">I1587+H1587</f>
        <v>7707</v>
      </c>
      <c r="K1587" s="0" t="n">
        <f aca="false">C1587-J1587</f>
        <v>0</v>
      </c>
    </row>
    <row r="1588" customFormat="false" ht="29.85" hidden="false" customHeight="false" outlineLevel="0" collapsed="false">
      <c r="A1588" s="139" t="n">
        <v>205382008</v>
      </c>
      <c r="B1588" s="18" t="s">
        <v>2671</v>
      </c>
      <c r="C1588" s="19" t="n">
        <v>11560.5</v>
      </c>
      <c r="D1588" s="135" t="n">
        <v>205382008</v>
      </c>
      <c r="E1588" s="0" t="n">
        <v>3</v>
      </c>
      <c r="F1588" s="0" t="n">
        <v>11497.5</v>
      </c>
      <c r="G1588" s="0" t="n">
        <v>0</v>
      </c>
      <c r="H1588" s="0" t="n">
        <f aca="false">21*E1588</f>
        <v>63</v>
      </c>
      <c r="I1588" s="0" t="n">
        <f aca="false">F1588+G1588</f>
        <v>11497.5</v>
      </c>
      <c r="J1588" s="0" t="n">
        <f aca="false">I1588+H1588</f>
        <v>11560.5</v>
      </c>
      <c r="K1588" s="0" t="n">
        <f aca="false">C1588-J1588</f>
        <v>0</v>
      </c>
    </row>
    <row r="1589" customFormat="false" ht="29.85" hidden="false" customHeight="false" outlineLevel="0" collapsed="false">
      <c r="A1589" s="139" t="n">
        <v>205382028</v>
      </c>
      <c r="B1589" s="18" t="s">
        <v>1118</v>
      </c>
      <c r="C1589" s="19" t="n">
        <v>7707</v>
      </c>
      <c r="D1589" s="135" t="n">
        <v>205382028</v>
      </c>
      <c r="E1589" s="0" t="n">
        <v>2</v>
      </c>
      <c r="F1589" s="0" t="n">
        <v>7665</v>
      </c>
      <c r="G1589" s="0" t="n">
        <v>0</v>
      </c>
      <c r="H1589" s="0" t="n">
        <f aca="false">21*E1589</f>
        <v>42</v>
      </c>
      <c r="I1589" s="0" t="n">
        <f aca="false">F1589+G1589</f>
        <v>7665</v>
      </c>
      <c r="J1589" s="0" t="n">
        <f aca="false">I1589+H1589</f>
        <v>7707</v>
      </c>
      <c r="K1589" s="0" t="n">
        <f aca="false">C1589-J1589</f>
        <v>0</v>
      </c>
    </row>
    <row r="1590" customFormat="false" ht="29.85" hidden="false" customHeight="false" outlineLevel="0" collapsed="false">
      <c r="A1590" s="139" t="n">
        <v>205382051</v>
      </c>
      <c r="B1590" s="18" t="s">
        <v>567</v>
      </c>
      <c r="C1590" s="19" t="n">
        <v>3853.5</v>
      </c>
      <c r="D1590" s="135" t="n">
        <v>205382051</v>
      </c>
      <c r="E1590" s="0" t="n">
        <v>1</v>
      </c>
      <c r="F1590" s="0" t="n">
        <v>3832.5</v>
      </c>
      <c r="G1590" s="0" t="n">
        <v>0</v>
      </c>
      <c r="H1590" s="0" t="n">
        <f aca="false">21*E1590</f>
        <v>21</v>
      </c>
      <c r="I1590" s="0" t="n">
        <f aca="false">F1590+G1590</f>
        <v>3832.5</v>
      </c>
      <c r="J1590" s="0" t="n">
        <f aca="false">I1590+H1590</f>
        <v>3853.5</v>
      </c>
      <c r="K1590" s="0" t="n">
        <f aca="false">C1590-J1590</f>
        <v>0</v>
      </c>
    </row>
    <row r="1591" customFormat="false" ht="29.85" hidden="false" customHeight="false" outlineLevel="0" collapsed="false">
      <c r="A1591" s="139" t="n">
        <v>205382058</v>
      </c>
      <c r="B1591" s="18" t="s">
        <v>876</v>
      </c>
      <c r="C1591" s="19" t="n">
        <v>7707</v>
      </c>
      <c r="D1591" s="135" t="n">
        <v>205382058</v>
      </c>
      <c r="E1591" s="0" t="n">
        <v>2</v>
      </c>
      <c r="F1591" s="0" t="n">
        <v>7665</v>
      </c>
      <c r="G1591" s="0" t="n">
        <v>0</v>
      </c>
      <c r="H1591" s="0" t="n">
        <f aca="false">21*E1591</f>
        <v>42</v>
      </c>
      <c r="I1591" s="0" t="n">
        <f aca="false">F1591+G1591</f>
        <v>7665</v>
      </c>
      <c r="J1591" s="0" t="n">
        <f aca="false">I1591+H1591</f>
        <v>7707</v>
      </c>
      <c r="K1591" s="0" t="n">
        <f aca="false">C1591-J1591</f>
        <v>0</v>
      </c>
    </row>
    <row r="1592" customFormat="false" ht="29.85" hidden="false" customHeight="false" outlineLevel="0" collapsed="false">
      <c r="A1592" s="139" t="n">
        <v>205382098</v>
      </c>
      <c r="B1592" s="18" t="s">
        <v>561</v>
      </c>
      <c r="C1592" s="19" t="n">
        <v>3853.5</v>
      </c>
      <c r="D1592" s="135" t="n">
        <v>205382098</v>
      </c>
      <c r="E1592" s="0" t="n">
        <v>1</v>
      </c>
      <c r="F1592" s="0" t="n">
        <v>3832.5</v>
      </c>
      <c r="G1592" s="0" t="n">
        <v>0</v>
      </c>
      <c r="H1592" s="0" t="n">
        <f aca="false">21*E1592</f>
        <v>21</v>
      </c>
      <c r="I1592" s="0" t="n">
        <f aca="false">F1592+G1592</f>
        <v>3832.5</v>
      </c>
      <c r="J1592" s="0" t="n">
        <f aca="false">I1592+H1592</f>
        <v>3853.5</v>
      </c>
      <c r="K1592" s="0" t="n">
        <f aca="false">C1592-J1592</f>
        <v>0</v>
      </c>
    </row>
    <row r="1593" customFormat="false" ht="29.85" hidden="false" customHeight="false" outlineLevel="0" collapsed="false">
      <c r="A1593" s="139" t="n">
        <v>205382176</v>
      </c>
      <c r="B1593" s="18" t="s">
        <v>610</v>
      </c>
      <c r="C1593" s="19" t="n">
        <v>7707</v>
      </c>
      <c r="D1593" s="135" t="n">
        <v>205382176</v>
      </c>
      <c r="E1593" s="0" t="n">
        <v>2</v>
      </c>
      <c r="F1593" s="0" t="n">
        <v>7665</v>
      </c>
      <c r="G1593" s="0" t="n">
        <v>0</v>
      </c>
      <c r="H1593" s="0" t="n">
        <f aca="false">21*E1593</f>
        <v>42</v>
      </c>
      <c r="I1593" s="0" t="n">
        <f aca="false">F1593+G1593</f>
        <v>7665</v>
      </c>
      <c r="J1593" s="0" t="n">
        <f aca="false">I1593+H1593</f>
        <v>7707</v>
      </c>
      <c r="K1593" s="0" t="n">
        <f aca="false">C1593-J1593</f>
        <v>0</v>
      </c>
    </row>
    <row r="1594" customFormat="false" ht="29.85" hidden="false" customHeight="false" outlineLevel="0" collapsed="false">
      <c r="A1594" s="139" t="n">
        <v>205382226</v>
      </c>
      <c r="B1594" s="18" t="s">
        <v>1211</v>
      </c>
      <c r="C1594" s="19" t="n">
        <v>19267.5</v>
      </c>
      <c r="D1594" s="135" t="n">
        <v>205382226</v>
      </c>
      <c r="E1594" s="0" t="n">
        <v>5</v>
      </c>
      <c r="F1594" s="0" t="n">
        <v>19162.5</v>
      </c>
      <c r="G1594" s="0" t="n">
        <v>0</v>
      </c>
      <c r="H1594" s="0" t="n">
        <f aca="false">21*E1594</f>
        <v>105</v>
      </c>
      <c r="I1594" s="0" t="n">
        <f aca="false">F1594+G1594</f>
        <v>19162.5</v>
      </c>
      <c r="J1594" s="0" t="n">
        <f aca="false">I1594+H1594</f>
        <v>19267.5</v>
      </c>
      <c r="K1594" s="0" t="n">
        <f aca="false">C1594-J1594</f>
        <v>0</v>
      </c>
    </row>
    <row r="1595" customFormat="false" ht="29.85" hidden="false" customHeight="false" outlineLevel="0" collapsed="false">
      <c r="A1595" s="139" t="n">
        <v>205382251</v>
      </c>
      <c r="B1595" s="18" t="s">
        <v>870</v>
      </c>
      <c r="C1595" s="19" t="n">
        <v>7707</v>
      </c>
      <c r="D1595" s="135" t="n">
        <v>205382251</v>
      </c>
      <c r="E1595" s="0" t="n">
        <v>2</v>
      </c>
      <c r="F1595" s="0" t="n">
        <v>7665</v>
      </c>
      <c r="G1595" s="0" t="n">
        <v>0</v>
      </c>
      <c r="H1595" s="0" t="n">
        <f aca="false">21*E1595</f>
        <v>42</v>
      </c>
      <c r="I1595" s="0" t="n">
        <f aca="false">F1595+G1595</f>
        <v>7665</v>
      </c>
      <c r="J1595" s="0" t="n">
        <f aca="false">I1595+H1595</f>
        <v>7707</v>
      </c>
      <c r="K1595" s="0" t="n">
        <f aca="false">C1595-J1595</f>
        <v>0</v>
      </c>
    </row>
    <row r="1596" customFormat="false" ht="29.85" hidden="false" customHeight="false" outlineLevel="0" collapsed="false">
      <c r="A1596" s="139" t="n">
        <v>205382257</v>
      </c>
      <c r="B1596" s="18" t="s">
        <v>4566</v>
      </c>
      <c r="C1596" s="19" t="n">
        <v>15414</v>
      </c>
      <c r="D1596" s="135" t="n">
        <v>205382257</v>
      </c>
      <c r="E1596" s="0" t="n">
        <v>4</v>
      </c>
      <c r="F1596" s="0" t="n">
        <v>15330</v>
      </c>
      <c r="G1596" s="0" t="n">
        <v>0</v>
      </c>
      <c r="H1596" s="0" t="n">
        <f aca="false">21*E1596</f>
        <v>84</v>
      </c>
      <c r="I1596" s="0" t="n">
        <f aca="false">F1596+G1596</f>
        <v>15330</v>
      </c>
      <c r="J1596" s="0" t="n">
        <f aca="false">I1596+H1596</f>
        <v>15414</v>
      </c>
      <c r="K1596" s="0" t="n">
        <f aca="false">C1596-J1596</f>
        <v>0</v>
      </c>
    </row>
    <row r="1597" customFormat="false" ht="29.85" hidden="false" customHeight="false" outlineLevel="0" collapsed="false">
      <c r="A1597" s="139" t="n">
        <v>205382257</v>
      </c>
      <c r="B1597" s="18" t="s">
        <v>4567</v>
      </c>
      <c r="C1597" s="19" t="n">
        <v>15414</v>
      </c>
      <c r="D1597" s="135" t="n">
        <v>205382257</v>
      </c>
      <c r="E1597" s="0" t="n">
        <v>4</v>
      </c>
      <c r="F1597" s="0" t="n">
        <v>15330</v>
      </c>
      <c r="G1597" s="0" t="n">
        <v>0</v>
      </c>
      <c r="H1597" s="0" t="n">
        <f aca="false">21*E1597</f>
        <v>84</v>
      </c>
      <c r="I1597" s="0" t="n">
        <f aca="false">F1597+G1597</f>
        <v>15330</v>
      </c>
      <c r="J1597" s="0" t="n">
        <f aca="false">I1597+H1597</f>
        <v>15414</v>
      </c>
      <c r="K1597" s="0" t="n">
        <f aca="false">C1597-J1597</f>
        <v>0</v>
      </c>
    </row>
    <row r="1598" customFormat="false" ht="29.85" hidden="false" customHeight="false" outlineLevel="0" collapsed="false">
      <c r="A1598" s="139" t="n">
        <v>205382257</v>
      </c>
      <c r="B1598" s="18" t="s">
        <v>4568</v>
      </c>
      <c r="C1598" s="19" t="n">
        <v>15414</v>
      </c>
      <c r="D1598" s="135" t="n">
        <v>205382257</v>
      </c>
      <c r="E1598" s="0" t="n">
        <v>4</v>
      </c>
      <c r="F1598" s="0" t="n">
        <v>15330</v>
      </c>
      <c r="G1598" s="0" t="n">
        <v>0</v>
      </c>
      <c r="H1598" s="0" t="n">
        <f aca="false">21*E1598</f>
        <v>84</v>
      </c>
      <c r="I1598" s="0" t="n">
        <f aca="false">F1598+G1598</f>
        <v>15330</v>
      </c>
      <c r="J1598" s="0" t="n">
        <f aca="false">I1598+H1598</f>
        <v>15414</v>
      </c>
      <c r="K1598" s="0" t="n">
        <f aca="false">C1598-J1598</f>
        <v>0</v>
      </c>
    </row>
    <row r="1599" customFormat="false" ht="29.85" hidden="false" customHeight="false" outlineLevel="0" collapsed="false">
      <c r="A1599" s="139" t="n">
        <v>205382257</v>
      </c>
      <c r="B1599" s="18" t="s">
        <v>4569</v>
      </c>
      <c r="C1599" s="19" t="n">
        <v>15414</v>
      </c>
      <c r="D1599" s="135" t="n">
        <v>205382257</v>
      </c>
      <c r="E1599" s="0" t="n">
        <v>4</v>
      </c>
      <c r="F1599" s="0" t="n">
        <v>15330</v>
      </c>
      <c r="G1599" s="0" t="n">
        <v>0</v>
      </c>
      <c r="H1599" s="0" t="n">
        <f aca="false">21*E1599</f>
        <v>84</v>
      </c>
      <c r="I1599" s="0" t="n">
        <f aca="false">F1599+G1599</f>
        <v>15330</v>
      </c>
      <c r="J1599" s="0" t="n">
        <f aca="false">I1599+H1599</f>
        <v>15414</v>
      </c>
      <c r="K1599" s="0" t="n">
        <f aca="false">C1599-J1599</f>
        <v>0</v>
      </c>
    </row>
    <row r="1600" customFormat="false" ht="29.85" hidden="false" customHeight="false" outlineLevel="0" collapsed="false">
      <c r="A1600" s="139" t="n">
        <v>205382258</v>
      </c>
      <c r="B1600" s="18" t="s">
        <v>592</v>
      </c>
      <c r="C1600" s="19" t="n">
        <v>7707</v>
      </c>
      <c r="D1600" s="135" t="n">
        <v>205382258</v>
      </c>
      <c r="E1600" s="0" t="n">
        <v>2</v>
      </c>
      <c r="F1600" s="0" t="n">
        <v>7665</v>
      </c>
      <c r="G1600" s="0" t="n">
        <v>0</v>
      </c>
      <c r="H1600" s="0" t="n">
        <f aca="false">21*E1600</f>
        <v>42</v>
      </c>
      <c r="I1600" s="0" t="n">
        <f aca="false">F1600+G1600</f>
        <v>7665</v>
      </c>
      <c r="J1600" s="0" t="n">
        <f aca="false">I1600+H1600</f>
        <v>7707</v>
      </c>
      <c r="K1600" s="0" t="n">
        <f aca="false">C1600-J1600</f>
        <v>0</v>
      </c>
    </row>
    <row r="1601" customFormat="false" ht="29.85" hidden="false" customHeight="false" outlineLevel="0" collapsed="false">
      <c r="A1601" s="139" t="n">
        <v>205382262</v>
      </c>
      <c r="B1601" s="18" t="s">
        <v>1392</v>
      </c>
      <c r="C1601" s="19" t="n">
        <v>7707</v>
      </c>
      <c r="D1601" s="135" t="n">
        <v>205382262</v>
      </c>
      <c r="E1601" s="0" t="n">
        <v>2</v>
      </c>
      <c r="F1601" s="0" t="n">
        <v>7665</v>
      </c>
      <c r="G1601" s="0" t="n">
        <v>0</v>
      </c>
      <c r="H1601" s="0" t="n">
        <f aca="false">21*E1601</f>
        <v>42</v>
      </c>
      <c r="I1601" s="0" t="n">
        <f aca="false">F1601+G1601</f>
        <v>7665</v>
      </c>
      <c r="J1601" s="0" t="n">
        <f aca="false">I1601+H1601</f>
        <v>7707</v>
      </c>
      <c r="K1601" s="0" t="n">
        <f aca="false">C1601-J1601</f>
        <v>0</v>
      </c>
    </row>
    <row r="1602" customFormat="false" ht="29.85" hidden="false" customHeight="false" outlineLevel="0" collapsed="false">
      <c r="A1602" s="139" t="n">
        <v>205382277</v>
      </c>
      <c r="B1602" s="18" t="s">
        <v>855</v>
      </c>
      <c r="C1602" s="19" t="n">
        <v>7707</v>
      </c>
      <c r="D1602" s="135" t="n">
        <v>205382277</v>
      </c>
      <c r="E1602" s="0" t="n">
        <v>2</v>
      </c>
      <c r="F1602" s="0" t="n">
        <v>7665</v>
      </c>
      <c r="G1602" s="0" t="n">
        <v>0</v>
      </c>
      <c r="H1602" s="0" t="n">
        <f aca="false">21*E1602</f>
        <v>42</v>
      </c>
      <c r="I1602" s="0" t="n">
        <f aca="false">F1602+G1602</f>
        <v>7665</v>
      </c>
      <c r="J1602" s="0" t="n">
        <f aca="false">I1602+H1602</f>
        <v>7707</v>
      </c>
      <c r="K1602" s="0" t="n">
        <f aca="false">C1602-J1602</f>
        <v>0</v>
      </c>
    </row>
    <row r="1603" customFormat="false" ht="29.85" hidden="false" customHeight="false" outlineLevel="0" collapsed="false">
      <c r="A1603" s="139" t="n">
        <v>205382292</v>
      </c>
      <c r="B1603" s="18" t="s">
        <v>1083</v>
      </c>
      <c r="C1603" s="19" t="n">
        <v>7707</v>
      </c>
      <c r="D1603" s="135" t="n">
        <v>205382292</v>
      </c>
      <c r="E1603" s="0" t="n">
        <v>2</v>
      </c>
      <c r="F1603" s="0" t="n">
        <v>7665</v>
      </c>
      <c r="G1603" s="0" t="n">
        <v>0</v>
      </c>
      <c r="H1603" s="0" t="n">
        <f aca="false">21*E1603</f>
        <v>42</v>
      </c>
      <c r="I1603" s="0" t="n">
        <f aca="false">F1603+G1603</f>
        <v>7665</v>
      </c>
      <c r="J1603" s="0" t="n">
        <f aca="false">I1603+H1603</f>
        <v>7707</v>
      </c>
      <c r="K1603" s="0" t="n">
        <f aca="false">C1603-J1603</f>
        <v>0</v>
      </c>
    </row>
    <row r="1604" customFormat="false" ht="29.85" hidden="false" customHeight="false" outlineLevel="0" collapsed="false">
      <c r="A1604" s="139" t="n">
        <v>205382297</v>
      </c>
      <c r="B1604" s="18" t="s">
        <v>2674</v>
      </c>
      <c r="C1604" s="19" t="n">
        <v>11560.5</v>
      </c>
      <c r="D1604" s="135" t="n">
        <v>205382297</v>
      </c>
      <c r="E1604" s="0" t="n">
        <v>3</v>
      </c>
      <c r="F1604" s="0" t="n">
        <v>11497.5</v>
      </c>
      <c r="G1604" s="0" t="n">
        <v>0</v>
      </c>
      <c r="H1604" s="0" t="n">
        <f aca="false">21*E1604</f>
        <v>63</v>
      </c>
      <c r="I1604" s="0" t="n">
        <f aca="false">F1604+G1604</f>
        <v>11497.5</v>
      </c>
      <c r="J1604" s="0" t="n">
        <f aca="false">I1604+H1604</f>
        <v>11560.5</v>
      </c>
      <c r="K1604" s="0" t="n">
        <f aca="false">C1604-J1604</f>
        <v>0</v>
      </c>
    </row>
    <row r="1605" customFormat="false" ht="29.85" hidden="false" customHeight="false" outlineLevel="0" collapsed="false">
      <c r="A1605" s="139" t="n">
        <v>205382312</v>
      </c>
      <c r="B1605" s="18" t="s">
        <v>4529</v>
      </c>
      <c r="C1605" s="19" t="n">
        <v>15414</v>
      </c>
      <c r="D1605" s="135" t="n">
        <v>205382312</v>
      </c>
      <c r="E1605" s="0" t="n">
        <v>4</v>
      </c>
      <c r="F1605" s="0" t="n">
        <v>15330</v>
      </c>
      <c r="G1605" s="0" t="n">
        <v>0</v>
      </c>
      <c r="H1605" s="0" t="n">
        <f aca="false">21*E1605</f>
        <v>84</v>
      </c>
      <c r="I1605" s="0" t="n">
        <f aca="false">F1605+G1605</f>
        <v>15330</v>
      </c>
      <c r="J1605" s="0" t="n">
        <f aca="false">I1605+H1605</f>
        <v>15414</v>
      </c>
      <c r="K1605" s="0" t="n">
        <f aca="false">C1605-J1605</f>
        <v>0</v>
      </c>
    </row>
    <row r="1606" customFormat="false" ht="29.85" hidden="false" customHeight="false" outlineLevel="0" collapsed="false">
      <c r="A1606" s="139" t="n">
        <v>205382366</v>
      </c>
      <c r="B1606" s="18" t="s">
        <v>585</v>
      </c>
      <c r="C1606" s="19" t="n">
        <v>7707</v>
      </c>
      <c r="D1606" s="135" t="n">
        <v>205382366</v>
      </c>
      <c r="E1606" s="0" t="n">
        <v>2</v>
      </c>
      <c r="F1606" s="0" t="n">
        <v>7665</v>
      </c>
      <c r="G1606" s="0" t="n">
        <v>0</v>
      </c>
      <c r="H1606" s="0" t="n">
        <f aca="false">21*E1606</f>
        <v>42</v>
      </c>
      <c r="I1606" s="0" t="n">
        <f aca="false">F1606+G1606</f>
        <v>7665</v>
      </c>
      <c r="J1606" s="0" t="n">
        <f aca="false">I1606+H1606</f>
        <v>7707</v>
      </c>
      <c r="K1606" s="0" t="n">
        <f aca="false">C1606-J1606</f>
        <v>0</v>
      </c>
    </row>
    <row r="1607" customFormat="false" ht="29.85" hidden="false" customHeight="false" outlineLevel="0" collapsed="false">
      <c r="A1607" s="139" t="n">
        <v>205382445</v>
      </c>
      <c r="B1607" s="18" t="s">
        <v>864</v>
      </c>
      <c r="C1607" s="19" t="n">
        <v>7707</v>
      </c>
      <c r="D1607" s="135" t="n">
        <v>205382445</v>
      </c>
      <c r="E1607" s="0" t="n">
        <v>2</v>
      </c>
      <c r="F1607" s="0" t="n">
        <v>7665</v>
      </c>
      <c r="G1607" s="0" t="n">
        <v>0</v>
      </c>
      <c r="H1607" s="0" t="n">
        <f aca="false">21*E1607</f>
        <v>42</v>
      </c>
      <c r="I1607" s="0" t="n">
        <f aca="false">F1607+G1607</f>
        <v>7665</v>
      </c>
      <c r="J1607" s="0" t="n">
        <f aca="false">I1607+H1607</f>
        <v>7707</v>
      </c>
      <c r="K1607" s="0" t="n">
        <f aca="false">C1607-J1607</f>
        <v>0</v>
      </c>
    </row>
    <row r="1608" customFormat="false" ht="29.85" hidden="false" customHeight="false" outlineLevel="0" collapsed="false">
      <c r="A1608" s="139" t="n">
        <v>205382462</v>
      </c>
      <c r="B1608" s="18" t="s">
        <v>5467</v>
      </c>
      <c r="C1608" s="19" t="n">
        <v>26974.5</v>
      </c>
      <c r="D1608" s="135" t="n">
        <v>205382462</v>
      </c>
      <c r="E1608" s="0" t="n">
        <v>7</v>
      </c>
      <c r="F1608" s="0" t="n">
        <v>26827.5</v>
      </c>
      <c r="G1608" s="0" t="n">
        <v>0</v>
      </c>
      <c r="H1608" s="0" t="n">
        <f aca="false">21*E1608</f>
        <v>147</v>
      </c>
      <c r="I1608" s="0" t="n">
        <f aca="false">F1608+G1608</f>
        <v>26827.5</v>
      </c>
      <c r="J1608" s="0" t="n">
        <f aca="false">I1608+H1608</f>
        <v>26974.5</v>
      </c>
      <c r="K1608" s="0" t="n">
        <f aca="false">C1608-J1608</f>
        <v>0</v>
      </c>
    </row>
    <row r="1609" customFormat="false" ht="29.85" hidden="false" customHeight="false" outlineLevel="0" collapsed="false">
      <c r="A1609" s="139" t="n">
        <v>205382473</v>
      </c>
      <c r="B1609" s="18" t="s">
        <v>1075</v>
      </c>
      <c r="C1609" s="19" t="n">
        <v>7707</v>
      </c>
      <c r="D1609" s="135" t="n">
        <v>205382473</v>
      </c>
      <c r="E1609" s="0" t="n">
        <v>2</v>
      </c>
      <c r="F1609" s="0" t="n">
        <v>7665</v>
      </c>
      <c r="G1609" s="0" t="n">
        <v>0</v>
      </c>
      <c r="H1609" s="0" t="n">
        <f aca="false">21*E1609</f>
        <v>42</v>
      </c>
      <c r="I1609" s="0" t="n">
        <f aca="false">F1609+G1609</f>
        <v>7665</v>
      </c>
      <c r="J1609" s="0" t="n">
        <f aca="false">I1609+H1609</f>
        <v>7707</v>
      </c>
      <c r="K1609" s="0" t="n">
        <f aca="false">C1609-J1609</f>
        <v>0</v>
      </c>
    </row>
    <row r="1610" customFormat="false" ht="29.85" hidden="false" customHeight="false" outlineLevel="0" collapsed="false">
      <c r="A1610" s="139" t="n">
        <v>205382475</v>
      </c>
      <c r="B1610" s="18" t="s">
        <v>792</v>
      </c>
      <c r="C1610" s="19" t="n">
        <v>3853.5</v>
      </c>
      <c r="D1610" s="135" t="n">
        <v>205382475</v>
      </c>
      <c r="E1610" s="0" t="n">
        <v>1</v>
      </c>
      <c r="F1610" s="0" t="n">
        <v>3832.5</v>
      </c>
      <c r="G1610" s="0" t="n">
        <v>0</v>
      </c>
      <c r="H1610" s="0" t="n">
        <f aca="false">21*E1610</f>
        <v>21</v>
      </c>
      <c r="I1610" s="0" t="n">
        <f aca="false">F1610+G1610</f>
        <v>3832.5</v>
      </c>
      <c r="J1610" s="0" t="n">
        <f aca="false">I1610+H1610</f>
        <v>3853.5</v>
      </c>
      <c r="K1610" s="0" t="n">
        <f aca="false">C1610-J1610</f>
        <v>0</v>
      </c>
    </row>
    <row r="1611" customFormat="false" ht="29.85" hidden="false" customHeight="false" outlineLevel="0" collapsed="false">
      <c r="A1611" s="139" t="n">
        <v>205382475</v>
      </c>
      <c r="B1611" s="18" t="s">
        <v>793</v>
      </c>
      <c r="C1611" s="19" t="n">
        <v>3853.5</v>
      </c>
      <c r="D1611" s="135" t="n">
        <v>205382475</v>
      </c>
      <c r="E1611" s="0" t="n">
        <v>1</v>
      </c>
      <c r="F1611" s="0" t="n">
        <v>3832.5</v>
      </c>
      <c r="G1611" s="0" t="n">
        <v>0</v>
      </c>
      <c r="H1611" s="0" t="n">
        <f aca="false">21*E1611</f>
        <v>21</v>
      </c>
      <c r="I1611" s="0" t="n">
        <f aca="false">F1611+G1611</f>
        <v>3832.5</v>
      </c>
      <c r="J1611" s="0" t="n">
        <f aca="false">I1611+H1611</f>
        <v>3853.5</v>
      </c>
      <c r="K1611" s="0" t="n">
        <f aca="false">C1611-J1611</f>
        <v>0</v>
      </c>
    </row>
    <row r="1612" customFormat="false" ht="29.85" hidden="false" customHeight="false" outlineLevel="0" collapsed="false">
      <c r="A1612" s="139" t="n">
        <v>205382486</v>
      </c>
      <c r="B1612" s="18" t="s">
        <v>5476</v>
      </c>
      <c r="C1612" s="19" t="n">
        <v>26974.5</v>
      </c>
      <c r="D1612" s="135" t="n">
        <v>205382486</v>
      </c>
      <c r="E1612" s="0" t="n">
        <v>7</v>
      </c>
      <c r="F1612" s="0" t="n">
        <v>26827.5</v>
      </c>
      <c r="G1612" s="0" t="n">
        <v>0</v>
      </c>
      <c r="H1612" s="0" t="n">
        <f aca="false">21*E1612</f>
        <v>147</v>
      </c>
      <c r="I1612" s="0" t="n">
        <f aca="false">F1612+G1612</f>
        <v>26827.5</v>
      </c>
      <c r="J1612" s="0" t="n">
        <f aca="false">I1612+H1612</f>
        <v>26974.5</v>
      </c>
      <c r="K1612" s="0" t="n">
        <f aca="false">C1612-J1612</f>
        <v>0</v>
      </c>
    </row>
    <row r="1613" customFormat="false" ht="29.85" hidden="false" customHeight="false" outlineLevel="0" collapsed="false">
      <c r="A1613" s="139" t="n">
        <v>205382543</v>
      </c>
      <c r="B1613" s="18" t="s">
        <v>861</v>
      </c>
      <c r="C1613" s="19" t="n">
        <v>7707</v>
      </c>
      <c r="D1613" s="135" t="n">
        <v>205382543</v>
      </c>
      <c r="E1613" s="0" t="n">
        <v>2</v>
      </c>
      <c r="F1613" s="0" t="n">
        <v>7665</v>
      </c>
      <c r="G1613" s="0" t="n">
        <v>0</v>
      </c>
      <c r="H1613" s="0" t="n">
        <f aca="false">21*E1613</f>
        <v>42</v>
      </c>
      <c r="I1613" s="0" t="n">
        <f aca="false">F1613+G1613</f>
        <v>7665</v>
      </c>
      <c r="J1613" s="0" t="n">
        <f aca="false">I1613+H1613</f>
        <v>7707</v>
      </c>
      <c r="K1613" s="0" t="n">
        <f aca="false">C1613-J1613</f>
        <v>0</v>
      </c>
    </row>
    <row r="1614" customFormat="false" ht="29.85" hidden="false" customHeight="false" outlineLevel="0" collapsed="false">
      <c r="A1614" s="139" t="n">
        <v>205382585</v>
      </c>
      <c r="B1614" s="18" t="s">
        <v>582</v>
      </c>
      <c r="C1614" s="19" t="n">
        <v>7707</v>
      </c>
      <c r="D1614" s="135" t="n">
        <v>205382585</v>
      </c>
      <c r="E1614" s="0" t="n">
        <v>2</v>
      </c>
      <c r="F1614" s="0" t="n">
        <v>7665</v>
      </c>
      <c r="G1614" s="0" t="n">
        <v>0</v>
      </c>
      <c r="H1614" s="0" t="n">
        <f aca="false">21*E1614</f>
        <v>42</v>
      </c>
      <c r="I1614" s="0" t="n">
        <f aca="false">F1614+G1614</f>
        <v>7665</v>
      </c>
      <c r="J1614" s="0" t="n">
        <f aca="false">I1614+H1614</f>
        <v>7707</v>
      </c>
      <c r="K1614" s="0" t="n">
        <f aca="false">C1614-J1614</f>
        <v>0</v>
      </c>
    </row>
    <row r="1615" customFormat="false" ht="29.85" hidden="false" customHeight="false" outlineLevel="0" collapsed="false">
      <c r="A1615" s="139" t="n">
        <v>205382620</v>
      </c>
      <c r="B1615" s="18" t="s">
        <v>2004</v>
      </c>
      <c r="C1615" s="19" t="n">
        <v>11560.5</v>
      </c>
      <c r="D1615" s="135" t="n">
        <v>205382620</v>
      </c>
      <c r="E1615" s="0" t="n">
        <v>3</v>
      </c>
      <c r="F1615" s="0" t="n">
        <v>11497.5</v>
      </c>
      <c r="G1615" s="0" t="n">
        <v>0</v>
      </c>
      <c r="H1615" s="0" t="n">
        <f aca="false">21*E1615</f>
        <v>63</v>
      </c>
      <c r="I1615" s="0" t="n">
        <f aca="false">F1615+G1615</f>
        <v>11497.5</v>
      </c>
      <c r="J1615" s="0" t="n">
        <f aca="false">I1615+H1615</f>
        <v>11560.5</v>
      </c>
      <c r="K1615" s="0" t="n">
        <f aca="false">C1615-J1615</f>
        <v>0</v>
      </c>
    </row>
    <row r="1616" customFormat="false" ht="29.85" hidden="false" customHeight="false" outlineLevel="0" collapsed="false">
      <c r="A1616" s="139" t="n">
        <v>205382720</v>
      </c>
      <c r="B1616" s="18" t="s">
        <v>1389</v>
      </c>
      <c r="C1616" s="19" t="n">
        <v>7707</v>
      </c>
      <c r="D1616" s="135" t="n">
        <v>205382720</v>
      </c>
      <c r="E1616" s="0" t="n">
        <v>2</v>
      </c>
      <c r="F1616" s="0" t="n">
        <v>7665</v>
      </c>
      <c r="G1616" s="0" t="n">
        <v>0</v>
      </c>
      <c r="H1616" s="0" t="n">
        <f aca="false">21*E1616</f>
        <v>42</v>
      </c>
      <c r="I1616" s="0" t="n">
        <f aca="false">F1616+G1616</f>
        <v>7665</v>
      </c>
      <c r="J1616" s="0" t="n">
        <f aca="false">I1616+H1616</f>
        <v>7707</v>
      </c>
      <c r="K1616" s="0" t="n">
        <f aca="false">C1616-J1616</f>
        <v>0</v>
      </c>
    </row>
    <row r="1617" customFormat="false" ht="29.85" hidden="false" customHeight="false" outlineLevel="0" collapsed="false">
      <c r="A1617" s="139" t="n">
        <v>205382769</v>
      </c>
      <c r="B1617" s="18" t="s">
        <v>846</v>
      </c>
      <c r="C1617" s="19" t="n">
        <v>7707</v>
      </c>
      <c r="D1617" s="135" t="n">
        <v>205382769</v>
      </c>
      <c r="E1617" s="0" t="n">
        <v>2</v>
      </c>
      <c r="F1617" s="0" t="n">
        <v>7665</v>
      </c>
      <c r="G1617" s="0" t="n">
        <v>0</v>
      </c>
      <c r="H1617" s="0" t="n">
        <f aca="false">21*E1617</f>
        <v>42</v>
      </c>
      <c r="I1617" s="0" t="n">
        <f aca="false">F1617+G1617</f>
        <v>7665</v>
      </c>
      <c r="J1617" s="0" t="n">
        <f aca="false">I1617+H1617</f>
        <v>7707</v>
      </c>
      <c r="K1617" s="0" t="n">
        <f aca="false">C1617-J1617</f>
        <v>0</v>
      </c>
    </row>
    <row r="1618" customFormat="false" ht="29.85" hidden="false" customHeight="false" outlineLevel="0" collapsed="false">
      <c r="A1618" s="139" t="n">
        <v>205382816</v>
      </c>
      <c r="B1618" s="18" t="s">
        <v>3933</v>
      </c>
      <c r="C1618" s="19" t="n">
        <v>9387</v>
      </c>
      <c r="D1618" s="135" t="n">
        <v>205382816</v>
      </c>
      <c r="E1618" s="0" t="n">
        <v>2</v>
      </c>
      <c r="F1618" s="0" t="n">
        <v>9345</v>
      </c>
      <c r="G1618" s="0" t="n">
        <v>0</v>
      </c>
      <c r="H1618" s="0" t="n">
        <f aca="false">21*E1618</f>
        <v>42</v>
      </c>
      <c r="I1618" s="0" t="n">
        <f aca="false">F1618+G1618</f>
        <v>9345</v>
      </c>
      <c r="J1618" s="0" t="n">
        <f aca="false">I1618+H1618</f>
        <v>9387</v>
      </c>
      <c r="K1618" s="0" t="n">
        <f aca="false">C1618-J1618</f>
        <v>0</v>
      </c>
    </row>
    <row r="1619" customFormat="false" ht="29.85" hidden="false" customHeight="false" outlineLevel="0" collapsed="false">
      <c r="A1619" s="139" t="n">
        <v>205383034</v>
      </c>
      <c r="B1619" s="18" t="s">
        <v>1444</v>
      </c>
      <c r="C1619" s="19" t="n">
        <v>15414</v>
      </c>
      <c r="D1619" s="135" t="n">
        <v>205383034</v>
      </c>
      <c r="E1619" s="0" t="n">
        <v>4</v>
      </c>
      <c r="F1619" s="0" t="n">
        <v>15330</v>
      </c>
      <c r="G1619" s="0" t="n">
        <v>0</v>
      </c>
      <c r="H1619" s="0" t="n">
        <f aca="false">21*E1619</f>
        <v>84</v>
      </c>
      <c r="I1619" s="0" t="n">
        <f aca="false">F1619+G1619</f>
        <v>15330</v>
      </c>
      <c r="J1619" s="0" t="n">
        <f aca="false">I1619+H1619</f>
        <v>15414</v>
      </c>
      <c r="K1619" s="0" t="n">
        <f aca="false">C1619-J1619</f>
        <v>0</v>
      </c>
    </row>
    <row r="1620" customFormat="false" ht="29.85" hidden="false" customHeight="false" outlineLevel="0" collapsed="false">
      <c r="A1620" s="139" t="n">
        <v>205383066</v>
      </c>
      <c r="B1620" s="18" t="s">
        <v>785</v>
      </c>
      <c r="C1620" s="19" t="n">
        <v>3853.5</v>
      </c>
      <c r="D1620" s="135" t="n">
        <v>205383066</v>
      </c>
      <c r="E1620" s="0" t="n">
        <v>1</v>
      </c>
      <c r="F1620" s="0" t="n">
        <v>3832.5</v>
      </c>
      <c r="G1620" s="0" t="n">
        <v>0</v>
      </c>
      <c r="H1620" s="0" t="n">
        <f aca="false">21*E1620</f>
        <v>21</v>
      </c>
      <c r="I1620" s="0" t="n">
        <f aca="false">F1620+G1620</f>
        <v>3832.5</v>
      </c>
      <c r="J1620" s="0" t="n">
        <f aca="false">I1620+H1620</f>
        <v>3853.5</v>
      </c>
      <c r="K1620" s="0" t="n">
        <f aca="false">C1620-J1620</f>
        <v>0</v>
      </c>
    </row>
    <row r="1621" customFormat="false" ht="29.85" hidden="false" customHeight="false" outlineLevel="0" collapsed="false">
      <c r="A1621" s="139" t="n">
        <v>205383142</v>
      </c>
      <c r="B1621" s="18" t="s">
        <v>1006</v>
      </c>
      <c r="C1621" s="19" t="n">
        <v>3853.5</v>
      </c>
      <c r="D1621" s="135" t="n">
        <v>205383142</v>
      </c>
      <c r="E1621" s="0" t="n">
        <v>1</v>
      </c>
      <c r="F1621" s="0" t="n">
        <v>3832.5</v>
      </c>
      <c r="G1621" s="0" t="n">
        <v>0</v>
      </c>
      <c r="H1621" s="0" t="n">
        <f aca="false">21*E1621</f>
        <v>21</v>
      </c>
      <c r="I1621" s="0" t="n">
        <f aca="false">F1621+G1621</f>
        <v>3832.5</v>
      </c>
      <c r="J1621" s="0" t="n">
        <f aca="false">I1621+H1621</f>
        <v>3853.5</v>
      </c>
      <c r="K1621" s="0" t="n">
        <f aca="false">C1621-J1621</f>
        <v>0</v>
      </c>
    </row>
    <row r="1622" customFormat="false" ht="29.85" hidden="false" customHeight="false" outlineLevel="0" collapsed="false">
      <c r="A1622" s="139" t="n">
        <v>205383142</v>
      </c>
      <c r="B1622" s="18" t="s">
        <v>1007</v>
      </c>
      <c r="C1622" s="19" t="n">
        <v>3853.5</v>
      </c>
      <c r="D1622" s="135" t="n">
        <v>205383142</v>
      </c>
      <c r="E1622" s="0" t="n">
        <v>1</v>
      </c>
      <c r="F1622" s="0" t="n">
        <v>3832.5</v>
      </c>
      <c r="G1622" s="0" t="n">
        <v>0</v>
      </c>
      <c r="H1622" s="0" t="n">
        <f aca="false">21*E1622</f>
        <v>21</v>
      </c>
      <c r="I1622" s="0" t="n">
        <f aca="false">F1622+G1622</f>
        <v>3832.5</v>
      </c>
      <c r="J1622" s="0" t="n">
        <f aca="false">I1622+H1622</f>
        <v>3853.5</v>
      </c>
      <c r="K1622" s="0" t="n">
        <f aca="false">C1622-J1622</f>
        <v>0</v>
      </c>
    </row>
    <row r="1623" customFormat="false" ht="29.85" hidden="false" customHeight="false" outlineLevel="0" collapsed="false">
      <c r="A1623" s="139" t="n">
        <v>205383144</v>
      </c>
      <c r="B1623" s="18" t="s">
        <v>1218</v>
      </c>
      <c r="C1623" s="19" t="n">
        <v>30828</v>
      </c>
      <c r="D1623" s="135" t="n">
        <v>205383144</v>
      </c>
      <c r="E1623" s="0" t="n">
        <v>8</v>
      </c>
      <c r="F1623" s="0" t="n">
        <v>30660</v>
      </c>
      <c r="G1623" s="0" t="n">
        <v>0</v>
      </c>
      <c r="H1623" s="0" t="n">
        <f aca="false">21*E1623</f>
        <v>168</v>
      </c>
      <c r="I1623" s="0" t="n">
        <f aca="false">F1623+G1623</f>
        <v>30660</v>
      </c>
      <c r="J1623" s="0" t="n">
        <f aca="false">I1623+H1623</f>
        <v>30828</v>
      </c>
      <c r="K1623" s="0" t="n">
        <f aca="false">C1623-J1623</f>
        <v>0</v>
      </c>
    </row>
    <row r="1624" customFormat="false" ht="29.85" hidden="false" customHeight="false" outlineLevel="0" collapsed="false">
      <c r="A1624" s="139" t="n">
        <v>205383151</v>
      </c>
      <c r="B1624" s="18" t="s">
        <v>1487</v>
      </c>
      <c r="C1624" s="19" t="n">
        <v>3853.5</v>
      </c>
      <c r="D1624" s="135" t="n">
        <v>205383151</v>
      </c>
      <c r="E1624" s="0" t="n">
        <v>1</v>
      </c>
      <c r="F1624" s="0" t="n">
        <v>3832.5</v>
      </c>
      <c r="G1624" s="0" t="n">
        <v>0</v>
      </c>
      <c r="H1624" s="0" t="n">
        <f aca="false">21*E1624</f>
        <v>21</v>
      </c>
      <c r="I1624" s="0" t="n">
        <f aca="false">F1624+G1624</f>
        <v>3832.5</v>
      </c>
      <c r="J1624" s="0" t="n">
        <f aca="false">I1624+H1624</f>
        <v>3853.5</v>
      </c>
      <c r="K1624" s="0" t="n">
        <f aca="false">C1624-J1624</f>
        <v>0</v>
      </c>
    </row>
    <row r="1625" customFormat="false" ht="29.85" hidden="false" customHeight="false" outlineLevel="0" collapsed="false">
      <c r="A1625" s="139" t="n">
        <v>205383216</v>
      </c>
      <c r="B1625" s="18" t="s">
        <v>1833</v>
      </c>
      <c r="C1625" s="19" t="n">
        <v>34681.5</v>
      </c>
      <c r="D1625" s="135" t="n">
        <v>205383216</v>
      </c>
      <c r="E1625" s="0" t="n">
        <v>9</v>
      </c>
      <c r="F1625" s="0" t="n">
        <v>34492.5</v>
      </c>
      <c r="G1625" s="0" t="n">
        <v>0</v>
      </c>
      <c r="H1625" s="0" t="n">
        <f aca="false">21*E1625</f>
        <v>189</v>
      </c>
      <c r="I1625" s="0" t="n">
        <f aca="false">F1625+G1625</f>
        <v>34492.5</v>
      </c>
      <c r="J1625" s="0" t="n">
        <f aca="false">I1625+H1625</f>
        <v>34681.5</v>
      </c>
      <c r="K1625" s="0" t="n">
        <f aca="false">C1625-J1625</f>
        <v>0</v>
      </c>
    </row>
    <row r="1626" customFormat="false" ht="29.85" hidden="false" customHeight="false" outlineLevel="0" collapsed="false">
      <c r="A1626" s="139" t="n">
        <v>205383229</v>
      </c>
      <c r="B1626" s="18" t="s">
        <v>1750</v>
      </c>
      <c r="C1626" s="19" t="n">
        <v>11560.5</v>
      </c>
      <c r="D1626" s="135" t="n">
        <v>205383229</v>
      </c>
      <c r="E1626" s="0" t="n">
        <v>3</v>
      </c>
      <c r="F1626" s="0" t="n">
        <v>11497.5</v>
      </c>
      <c r="G1626" s="0" t="n">
        <v>0</v>
      </c>
      <c r="H1626" s="0" t="n">
        <f aca="false">21*E1626</f>
        <v>63</v>
      </c>
      <c r="I1626" s="0" t="n">
        <f aca="false">F1626+G1626</f>
        <v>11497.5</v>
      </c>
      <c r="J1626" s="0" t="n">
        <f aca="false">I1626+H1626</f>
        <v>11560.5</v>
      </c>
      <c r="K1626" s="0" t="n">
        <f aca="false">C1626-J1626</f>
        <v>0</v>
      </c>
    </row>
    <row r="1627" customFormat="false" ht="29.85" hidden="false" customHeight="false" outlineLevel="0" collapsed="false">
      <c r="A1627" s="139" t="n">
        <v>205383239</v>
      </c>
      <c r="B1627" s="18" t="s">
        <v>2148</v>
      </c>
      <c r="C1627" s="19" t="n">
        <v>3853.5</v>
      </c>
      <c r="D1627" s="135" t="n">
        <v>205383239</v>
      </c>
      <c r="E1627" s="0" t="n">
        <v>1</v>
      </c>
      <c r="F1627" s="0" t="n">
        <v>3832.5</v>
      </c>
      <c r="G1627" s="0" t="n">
        <v>0</v>
      </c>
      <c r="H1627" s="0" t="n">
        <f aca="false">21*E1627</f>
        <v>21</v>
      </c>
      <c r="I1627" s="0" t="n">
        <f aca="false">F1627+G1627</f>
        <v>3832.5</v>
      </c>
      <c r="J1627" s="0" t="n">
        <f aca="false">I1627+H1627</f>
        <v>3853.5</v>
      </c>
      <c r="K1627" s="0" t="n">
        <f aca="false">C1627-J1627</f>
        <v>0</v>
      </c>
    </row>
    <row r="1628" customFormat="false" ht="31.6" hidden="false" customHeight="false" outlineLevel="0" collapsed="false">
      <c r="A1628" s="134" t="n">
        <v>205383279</v>
      </c>
      <c r="B1628" s="63" t="s">
        <v>914</v>
      </c>
      <c r="C1628" s="64" t="n">
        <v>17230.2</v>
      </c>
      <c r="D1628" s="136" t="n">
        <v>205383279</v>
      </c>
      <c r="E1628" s="78" t="n">
        <v>3</v>
      </c>
      <c r="F1628" s="78" t="n">
        <v>11497.5</v>
      </c>
      <c r="G1628" s="78" t="n">
        <v>0</v>
      </c>
      <c r="H1628" s="78" t="n">
        <f aca="false">21*E1628</f>
        <v>63</v>
      </c>
      <c r="I1628" s="78" t="n">
        <f aca="false">F1628+G1628</f>
        <v>11497.5</v>
      </c>
      <c r="J1628" s="78" t="n">
        <f aca="false">I1628+H1628</f>
        <v>11560.5</v>
      </c>
      <c r="K1628" s="0" t="n">
        <f aca="false">C1628-J1628</f>
        <v>5669.7</v>
      </c>
    </row>
    <row r="1629" customFormat="false" ht="29.85" hidden="false" customHeight="false" outlineLevel="0" collapsed="false">
      <c r="A1629" s="134" t="n">
        <v>205383279</v>
      </c>
      <c r="B1629" s="63" t="s">
        <v>915</v>
      </c>
      <c r="C1629" s="64" t="n">
        <v>11560.5</v>
      </c>
      <c r="D1629" s="136" t="n">
        <v>205383279</v>
      </c>
      <c r="E1629" s="78" t="n">
        <v>3</v>
      </c>
      <c r="F1629" s="78" t="n">
        <v>17167.2</v>
      </c>
      <c r="G1629" s="78" t="n">
        <v>0</v>
      </c>
      <c r="H1629" s="78" t="n">
        <f aca="false">21*E1629</f>
        <v>63</v>
      </c>
      <c r="I1629" s="78" t="n">
        <f aca="false">F1629+G1629</f>
        <v>17167.2</v>
      </c>
      <c r="J1629" s="78" t="n">
        <f aca="false">I1629+H1629</f>
        <v>17230.2</v>
      </c>
      <c r="K1629" s="0" t="n">
        <f aca="false">C1629-J1629</f>
        <v>-5669.7</v>
      </c>
    </row>
    <row r="1630" customFormat="false" ht="29.85" hidden="false" customHeight="false" outlineLevel="0" collapsed="false">
      <c r="A1630" s="134" t="n">
        <v>205383322</v>
      </c>
      <c r="B1630" s="63" t="s">
        <v>867</v>
      </c>
      <c r="C1630" s="64" t="n">
        <v>11486.8</v>
      </c>
      <c r="D1630" s="136" t="n">
        <v>205383322</v>
      </c>
      <c r="E1630" s="78" t="n">
        <v>2</v>
      </c>
      <c r="F1630" s="78" t="n">
        <v>11444.8</v>
      </c>
      <c r="G1630" s="78" t="n">
        <v>0</v>
      </c>
      <c r="H1630" s="78" t="n">
        <f aca="false">21*E1630</f>
        <v>42</v>
      </c>
      <c r="I1630" s="78" t="n">
        <f aca="false">F1630+G1630</f>
        <v>11444.8</v>
      </c>
      <c r="J1630" s="78" t="n">
        <f aca="false">I1630+H1630</f>
        <v>11486.8</v>
      </c>
      <c r="K1630" s="0" t="n">
        <f aca="false">C1630-J1630</f>
        <v>0</v>
      </c>
    </row>
    <row r="1631" customFormat="false" ht="29.85" hidden="false" customHeight="false" outlineLevel="0" collapsed="false">
      <c r="A1631" s="139" t="n">
        <v>205383452</v>
      </c>
      <c r="B1631" s="18" t="s">
        <v>2019</v>
      </c>
      <c r="C1631" s="19" t="n">
        <v>11560.5</v>
      </c>
      <c r="D1631" s="135" t="n">
        <v>205383452</v>
      </c>
      <c r="E1631" s="0" t="n">
        <v>3</v>
      </c>
      <c r="F1631" s="0" t="n">
        <v>11497.5</v>
      </c>
      <c r="G1631" s="0" t="n">
        <v>0</v>
      </c>
      <c r="H1631" s="0" t="n">
        <f aca="false">21*E1631</f>
        <v>63</v>
      </c>
      <c r="I1631" s="0" t="n">
        <f aca="false">F1631+G1631</f>
        <v>11497.5</v>
      </c>
      <c r="J1631" s="0" t="n">
        <f aca="false">I1631+H1631</f>
        <v>11560.5</v>
      </c>
      <c r="K1631" s="0" t="n">
        <f aca="false">C1631-J1631</f>
        <v>0</v>
      </c>
    </row>
    <row r="1632" customFormat="false" ht="29.85" hidden="false" customHeight="false" outlineLevel="0" collapsed="false">
      <c r="A1632" s="139" t="n">
        <v>205383463</v>
      </c>
      <c r="B1632" s="18" t="s">
        <v>1843</v>
      </c>
      <c r="C1632" s="19" t="n">
        <v>3853.5</v>
      </c>
      <c r="D1632" s="135" t="n">
        <v>205383463</v>
      </c>
      <c r="E1632" s="0" t="n">
        <v>1</v>
      </c>
      <c r="F1632" s="0" t="n">
        <v>3832.5</v>
      </c>
      <c r="G1632" s="0" t="n">
        <v>0</v>
      </c>
      <c r="H1632" s="0" t="n">
        <f aca="false">21*E1632</f>
        <v>21</v>
      </c>
      <c r="I1632" s="0" t="n">
        <f aca="false">F1632+G1632</f>
        <v>3832.5</v>
      </c>
      <c r="J1632" s="0" t="n">
        <f aca="false">I1632+H1632</f>
        <v>3853.5</v>
      </c>
      <c r="K1632" s="0" t="n">
        <f aca="false">C1632-J1632</f>
        <v>0</v>
      </c>
    </row>
    <row r="1633" customFormat="false" ht="29.85" hidden="false" customHeight="false" outlineLevel="0" collapsed="false">
      <c r="A1633" s="139" t="n">
        <v>205383468</v>
      </c>
      <c r="B1633" s="18" t="s">
        <v>840</v>
      </c>
      <c r="C1633" s="19" t="n">
        <v>7707</v>
      </c>
      <c r="D1633" s="135" t="n">
        <v>205383468</v>
      </c>
      <c r="E1633" s="0" t="n">
        <v>2</v>
      </c>
      <c r="F1633" s="0" t="n">
        <v>7665</v>
      </c>
      <c r="G1633" s="0" t="n">
        <v>0</v>
      </c>
      <c r="H1633" s="0" t="n">
        <f aca="false">21*E1633</f>
        <v>42</v>
      </c>
      <c r="I1633" s="0" t="n">
        <f aca="false">F1633+G1633</f>
        <v>7665</v>
      </c>
      <c r="J1633" s="0" t="n">
        <f aca="false">I1633+H1633</f>
        <v>7707</v>
      </c>
      <c r="K1633" s="0" t="n">
        <f aca="false">C1633-J1633</f>
        <v>0</v>
      </c>
    </row>
    <row r="1634" customFormat="false" ht="29.85" hidden="false" customHeight="false" outlineLevel="0" collapsed="false">
      <c r="A1634" s="139" t="n">
        <v>205383493</v>
      </c>
      <c r="B1634" s="18" t="s">
        <v>1426</v>
      </c>
      <c r="C1634" s="19" t="n">
        <v>11560.5</v>
      </c>
      <c r="D1634" s="135" t="n">
        <v>205383493</v>
      </c>
      <c r="E1634" s="0" t="n">
        <v>3</v>
      </c>
      <c r="F1634" s="0" t="n">
        <v>11497.5</v>
      </c>
      <c r="G1634" s="0" t="n">
        <v>0</v>
      </c>
      <c r="H1634" s="0" t="n">
        <f aca="false">21*E1634</f>
        <v>63</v>
      </c>
      <c r="I1634" s="0" t="n">
        <f aca="false">F1634+G1634</f>
        <v>11497.5</v>
      </c>
      <c r="J1634" s="0" t="n">
        <f aca="false">I1634+H1634</f>
        <v>11560.5</v>
      </c>
      <c r="K1634" s="0" t="n">
        <f aca="false">C1634-J1634</f>
        <v>0</v>
      </c>
    </row>
    <row r="1635" customFormat="false" ht="29.85" hidden="false" customHeight="false" outlineLevel="0" collapsed="false">
      <c r="A1635" s="139" t="n">
        <v>205383505</v>
      </c>
      <c r="B1635" s="18" t="s">
        <v>1166</v>
      </c>
      <c r="C1635" s="19" t="n">
        <v>11560.5</v>
      </c>
      <c r="D1635" s="135" t="n">
        <v>205383505</v>
      </c>
      <c r="E1635" s="0" t="n">
        <v>3</v>
      </c>
      <c r="F1635" s="0" t="n">
        <v>11497.5</v>
      </c>
      <c r="G1635" s="0" t="n">
        <v>0</v>
      </c>
      <c r="H1635" s="0" t="n">
        <f aca="false">21*E1635</f>
        <v>63</v>
      </c>
      <c r="I1635" s="0" t="n">
        <f aca="false">F1635+G1635</f>
        <v>11497.5</v>
      </c>
      <c r="J1635" s="0" t="n">
        <f aca="false">I1635+H1635</f>
        <v>11560.5</v>
      </c>
      <c r="K1635" s="0" t="n">
        <f aca="false">C1635-J1635</f>
        <v>0</v>
      </c>
    </row>
    <row r="1636" customFormat="false" ht="29.85" hidden="false" customHeight="false" outlineLevel="0" collapsed="false">
      <c r="A1636" s="139" t="n">
        <v>205383559</v>
      </c>
      <c r="B1636" s="18" t="s">
        <v>1450</v>
      </c>
      <c r="C1636" s="19" t="n">
        <v>15414</v>
      </c>
      <c r="D1636" s="135" t="n">
        <v>205383559</v>
      </c>
      <c r="E1636" s="0" t="n">
        <v>4</v>
      </c>
      <c r="F1636" s="0" t="n">
        <v>15330</v>
      </c>
      <c r="G1636" s="0" t="n">
        <v>0</v>
      </c>
      <c r="H1636" s="0" t="n">
        <f aca="false">21*E1636</f>
        <v>84</v>
      </c>
      <c r="I1636" s="0" t="n">
        <f aca="false">F1636+G1636</f>
        <v>15330</v>
      </c>
      <c r="J1636" s="0" t="n">
        <f aca="false">I1636+H1636</f>
        <v>15414</v>
      </c>
      <c r="K1636" s="0" t="n">
        <f aca="false">C1636-J1636</f>
        <v>0</v>
      </c>
    </row>
    <row r="1637" customFormat="false" ht="29.85" hidden="false" customHeight="false" outlineLevel="0" collapsed="false">
      <c r="A1637" s="139" t="n">
        <v>205383559</v>
      </c>
      <c r="B1637" s="18" t="s">
        <v>1451</v>
      </c>
      <c r="C1637" s="19" t="n">
        <v>15414</v>
      </c>
      <c r="D1637" s="135" t="n">
        <v>205383559</v>
      </c>
      <c r="E1637" s="0" t="n">
        <v>4</v>
      </c>
      <c r="F1637" s="0" t="n">
        <v>15330</v>
      </c>
      <c r="G1637" s="0" t="n">
        <v>0</v>
      </c>
      <c r="H1637" s="0" t="n">
        <f aca="false">21*E1637</f>
        <v>84</v>
      </c>
      <c r="I1637" s="0" t="n">
        <f aca="false">F1637+G1637</f>
        <v>15330</v>
      </c>
      <c r="J1637" s="0" t="n">
        <f aca="false">I1637+H1637</f>
        <v>15414</v>
      </c>
      <c r="K1637" s="0" t="n">
        <f aca="false">C1637-J1637</f>
        <v>0</v>
      </c>
    </row>
    <row r="1638" customFormat="false" ht="29.85" hidden="false" customHeight="false" outlineLevel="0" collapsed="false">
      <c r="A1638" s="139" t="n">
        <v>205383578</v>
      </c>
      <c r="B1638" s="18" t="s">
        <v>2756</v>
      </c>
      <c r="C1638" s="19" t="n">
        <v>7707</v>
      </c>
      <c r="D1638" s="135" t="n">
        <v>205383578</v>
      </c>
      <c r="E1638" s="0" t="n">
        <v>2</v>
      </c>
      <c r="F1638" s="0" t="n">
        <v>7665</v>
      </c>
      <c r="G1638" s="0" t="n">
        <v>0</v>
      </c>
      <c r="H1638" s="0" t="n">
        <f aca="false">21*E1638</f>
        <v>42</v>
      </c>
      <c r="I1638" s="0" t="n">
        <f aca="false">F1638+G1638</f>
        <v>7665</v>
      </c>
      <c r="J1638" s="0" t="n">
        <f aca="false">I1638+H1638</f>
        <v>7707</v>
      </c>
      <c r="K1638" s="0" t="n">
        <f aca="false">C1638-J1638</f>
        <v>0</v>
      </c>
    </row>
    <row r="1639" customFormat="false" ht="29.85" hidden="false" customHeight="false" outlineLevel="0" collapsed="false">
      <c r="A1639" s="139" t="n">
        <v>205383579</v>
      </c>
      <c r="B1639" s="18" t="s">
        <v>1241</v>
      </c>
      <c r="C1639" s="19" t="n">
        <v>7707</v>
      </c>
      <c r="D1639" s="135" t="n">
        <v>205383579</v>
      </c>
      <c r="E1639" s="0" t="n">
        <v>2</v>
      </c>
      <c r="F1639" s="0" t="n">
        <v>7665</v>
      </c>
      <c r="G1639" s="0" t="n">
        <v>0</v>
      </c>
      <c r="H1639" s="0" t="n">
        <f aca="false">21*E1639</f>
        <v>42</v>
      </c>
      <c r="I1639" s="0" t="n">
        <f aca="false">F1639+G1639</f>
        <v>7665</v>
      </c>
      <c r="J1639" s="0" t="n">
        <f aca="false">I1639+H1639</f>
        <v>7707</v>
      </c>
      <c r="K1639" s="0" t="n">
        <f aca="false">C1639-J1639</f>
        <v>0</v>
      </c>
    </row>
    <row r="1640" customFormat="false" ht="29.85" hidden="false" customHeight="false" outlineLevel="0" collapsed="false">
      <c r="A1640" s="139" t="n">
        <v>205383620</v>
      </c>
      <c r="B1640" s="18" t="s">
        <v>1244</v>
      </c>
      <c r="C1640" s="19" t="n">
        <v>7707</v>
      </c>
      <c r="D1640" s="135" t="n">
        <v>205383620</v>
      </c>
      <c r="E1640" s="0" t="n">
        <v>2</v>
      </c>
      <c r="F1640" s="0" t="n">
        <v>7665</v>
      </c>
      <c r="G1640" s="0" t="n">
        <v>0</v>
      </c>
      <c r="H1640" s="0" t="n">
        <f aca="false">21*E1640</f>
        <v>42</v>
      </c>
      <c r="I1640" s="0" t="n">
        <f aca="false">F1640+G1640</f>
        <v>7665</v>
      </c>
      <c r="J1640" s="0" t="n">
        <f aca="false">I1640+H1640</f>
        <v>7707</v>
      </c>
      <c r="K1640" s="0" t="n">
        <f aca="false">C1640-J1640</f>
        <v>0</v>
      </c>
    </row>
    <row r="1641" customFormat="false" ht="29.85" hidden="false" customHeight="false" outlineLevel="0" collapsed="false">
      <c r="A1641" s="139" t="n">
        <v>205383625</v>
      </c>
      <c r="B1641" s="18" t="s">
        <v>1505</v>
      </c>
      <c r="C1641" s="19" t="n">
        <v>15414</v>
      </c>
      <c r="D1641" s="135" t="n">
        <v>205383625</v>
      </c>
      <c r="E1641" s="0" t="n">
        <v>4</v>
      </c>
      <c r="F1641" s="0" t="n">
        <v>15330</v>
      </c>
      <c r="G1641" s="0" t="n">
        <v>0</v>
      </c>
      <c r="H1641" s="0" t="n">
        <f aca="false">21*E1641</f>
        <v>84</v>
      </c>
      <c r="I1641" s="0" t="n">
        <f aca="false">F1641+G1641</f>
        <v>15330</v>
      </c>
      <c r="J1641" s="0" t="n">
        <f aca="false">I1641+H1641</f>
        <v>15414</v>
      </c>
      <c r="K1641" s="0" t="n">
        <f aca="false">C1641-J1641</f>
        <v>0</v>
      </c>
    </row>
    <row r="1642" customFormat="false" ht="29.85" hidden="false" customHeight="false" outlineLevel="0" collapsed="false">
      <c r="A1642" s="139" t="n">
        <v>205383636</v>
      </c>
      <c r="B1642" s="18" t="s">
        <v>1072</v>
      </c>
      <c r="C1642" s="19" t="n">
        <v>7707</v>
      </c>
      <c r="D1642" s="135" t="n">
        <v>205383636</v>
      </c>
      <c r="E1642" s="0" t="n">
        <v>2</v>
      </c>
      <c r="F1642" s="0" t="n">
        <v>7665</v>
      </c>
      <c r="G1642" s="0" t="n">
        <v>0</v>
      </c>
      <c r="H1642" s="0" t="n">
        <f aca="false">21*E1642</f>
        <v>42</v>
      </c>
      <c r="I1642" s="0" t="n">
        <f aca="false">F1642+G1642</f>
        <v>7665</v>
      </c>
      <c r="J1642" s="0" t="n">
        <f aca="false">I1642+H1642</f>
        <v>7707</v>
      </c>
      <c r="K1642" s="0" t="n">
        <f aca="false">C1642-J1642</f>
        <v>0</v>
      </c>
    </row>
    <row r="1643" customFormat="false" ht="29.85" hidden="false" customHeight="false" outlineLevel="0" collapsed="false">
      <c r="A1643" s="139" t="n">
        <v>205383641</v>
      </c>
      <c r="B1643" s="18" t="s">
        <v>1969</v>
      </c>
      <c r="C1643" s="19" t="n">
        <v>7707</v>
      </c>
      <c r="D1643" s="135" t="n">
        <v>205383641</v>
      </c>
      <c r="E1643" s="0" t="n">
        <v>2</v>
      </c>
      <c r="F1643" s="0" t="n">
        <v>7665</v>
      </c>
      <c r="G1643" s="0" t="n">
        <v>0</v>
      </c>
      <c r="H1643" s="0" t="n">
        <f aca="false">21*E1643</f>
        <v>42</v>
      </c>
      <c r="I1643" s="0" t="n">
        <f aca="false">F1643+G1643</f>
        <v>7665</v>
      </c>
      <c r="J1643" s="0" t="n">
        <f aca="false">I1643+H1643</f>
        <v>7707</v>
      </c>
      <c r="K1643" s="0" t="n">
        <f aca="false">C1643-J1643</f>
        <v>0</v>
      </c>
    </row>
    <row r="1644" customFormat="false" ht="29.85" hidden="false" customHeight="false" outlineLevel="0" collapsed="false">
      <c r="A1644" s="139" t="n">
        <v>205383692</v>
      </c>
      <c r="B1644" s="18" t="s">
        <v>1460</v>
      </c>
      <c r="C1644" s="19" t="n">
        <v>23121</v>
      </c>
      <c r="D1644" s="135" t="n">
        <v>205383692</v>
      </c>
      <c r="E1644" s="0" t="n">
        <v>6</v>
      </c>
      <c r="F1644" s="0" t="n">
        <v>22995</v>
      </c>
      <c r="G1644" s="0" t="n">
        <v>0</v>
      </c>
      <c r="H1644" s="0" t="n">
        <f aca="false">21*E1644</f>
        <v>126</v>
      </c>
      <c r="I1644" s="0" t="n">
        <f aca="false">F1644+G1644</f>
        <v>22995</v>
      </c>
      <c r="J1644" s="0" t="n">
        <f aca="false">I1644+H1644</f>
        <v>23121</v>
      </c>
      <c r="K1644" s="0" t="n">
        <f aca="false">C1644-J1644</f>
        <v>0</v>
      </c>
    </row>
    <row r="1645" s="65" customFormat="true" ht="29.85" hidden="false" customHeight="false" outlineLevel="0" collapsed="false">
      <c r="A1645" s="139" t="n">
        <v>205383697</v>
      </c>
      <c r="B1645" s="18" t="s">
        <v>1422</v>
      </c>
      <c r="C1645" s="19" t="n">
        <v>11560.5</v>
      </c>
      <c r="D1645" s="135" t="n">
        <v>205383697</v>
      </c>
      <c r="E1645" s="0" t="n">
        <v>3</v>
      </c>
      <c r="F1645" s="0" t="n">
        <v>11497.5</v>
      </c>
      <c r="G1645" s="0" t="n">
        <v>0</v>
      </c>
      <c r="H1645" s="0" t="n">
        <f aca="false">21*E1645</f>
        <v>63</v>
      </c>
      <c r="I1645" s="0" t="n">
        <f aca="false">F1645+G1645</f>
        <v>11497.5</v>
      </c>
      <c r="J1645" s="0" t="n">
        <f aca="false">I1645+H1645</f>
        <v>11560.5</v>
      </c>
      <c r="K1645" s="0" t="n">
        <f aca="false">C1645-J1645</f>
        <v>0</v>
      </c>
      <c r="AMC1645" s="0"/>
      <c r="AMD1645" s="0"/>
      <c r="AME1645" s="0"/>
      <c r="AMF1645" s="0"/>
      <c r="AMG1645" s="0"/>
      <c r="AMH1645" s="0"/>
      <c r="AMI1645" s="0"/>
      <c r="AMJ1645" s="0"/>
    </row>
    <row r="1646" customFormat="false" ht="29.85" hidden="false" customHeight="false" outlineLevel="0" collapsed="false">
      <c r="A1646" s="139" t="n">
        <v>205383697</v>
      </c>
      <c r="B1646" s="18" t="s">
        <v>1423</v>
      </c>
      <c r="C1646" s="19" t="n">
        <v>11560.5</v>
      </c>
      <c r="D1646" s="135" t="n">
        <v>205383697</v>
      </c>
      <c r="E1646" s="0" t="n">
        <v>3</v>
      </c>
      <c r="F1646" s="0" t="n">
        <v>11497.5</v>
      </c>
      <c r="G1646" s="0" t="n">
        <v>0</v>
      </c>
      <c r="H1646" s="0" t="n">
        <f aca="false">21*E1646</f>
        <v>63</v>
      </c>
      <c r="I1646" s="0" t="n">
        <f aca="false">F1646+G1646</f>
        <v>11497.5</v>
      </c>
      <c r="J1646" s="0" t="n">
        <f aca="false">I1646+H1646</f>
        <v>11560.5</v>
      </c>
      <c r="K1646" s="0" t="n">
        <f aca="false">C1646-J1646</f>
        <v>0</v>
      </c>
    </row>
    <row r="1647" customFormat="false" ht="29.85" hidden="false" customHeight="false" outlineLevel="0" collapsed="false">
      <c r="A1647" s="139" t="n">
        <v>205383707</v>
      </c>
      <c r="B1647" s="18" t="s">
        <v>3914</v>
      </c>
      <c r="C1647" s="19" t="n">
        <v>23121</v>
      </c>
      <c r="D1647" s="135" t="n">
        <v>205383707</v>
      </c>
      <c r="E1647" s="0" t="n">
        <v>6</v>
      </c>
      <c r="F1647" s="0" t="n">
        <v>22995</v>
      </c>
      <c r="G1647" s="0" t="n">
        <v>0</v>
      </c>
      <c r="H1647" s="0" t="n">
        <f aca="false">21*E1647</f>
        <v>126</v>
      </c>
      <c r="I1647" s="0" t="n">
        <f aca="false">F1647+G1647</f>
        <v>22995</v>
      </c>
      <c r="J1647" s="0" t="n">
        <f aca="false">I1647+H1647</f>
        <v>23121</v>
      </c>
      <c r="K1647" s="0" t="n">
        <f aca="false">C1647-J1647</f>
        <v>0</v>
      </c>
    </row>
    <row r="1648" customFormat="false" ht="29.85" hidden="false" customHeight="false" outlineLevel="0" collapsed="false">
      <c r="A1648" s="139" t="n">
        <v>205383719</v>
      </c>
      <c r="B1648" s="18" t="s">
        <v>1404</v>
      </c>
      <c r="C1648" s="19" t="n">
        <v>7707</v>
      </c>
      <c r="D1648" s="135" t="n">
        <v>205383719</v>
      </c>
      <c r="E1648" s="0" t="n">
        <v>2</v>
      </c>
      <c r="F1648" s="0" t="n">
        <v>7665</v>
      </c>
      <c r="G1648" s="0" t="n">
        <v>0</v>
      </c>
      <c r="H1648" s="0" t="n">
        <f aca="false">21*E1648</f>
        <v>42</v>
      </c>
      <c r="I1648" s="0" t="n">
        <f aca="false">F1648+G1648</f>
        <v>7665</v>
      </c>
      <c r="J1648" s="0" t="n">
        <f aca="false">I1648+H1648</f>
        <v>7707</v>
      </c>
      <c r="K1648" s="0" t="n">
        <f aca="false">C1648-J1648</f>
        <v>0</v>
      </c>
    </row>
    <row r="1649" customFormat="false" ht="29.85" hidden="false" customHeight="false" outlineLevel="0" collapsed="false">
      <c r="A1649" s="139" t="n">
        <v>205383721</v>
      </c>
      <c r="B1649" s="18" t="s">
        <v>1089</v>
      </c>
      <c r="C1649" s="19" t="n">
        <v>7707</v>
      </c>
      <c r="D1649" s="135" t="n">
        <v>205383721</v>
      </c>
      <c r="E1649" s="0" t="n">
        <v>2</v>
      </c>
      <c r="F1649" s="0" t="n">
        <v>7665</v>
      </c>
      <c r="G1649" s="0" t="n">
        <v>0</v>
      </c>
      <c r="H1649" s="0" t="n">
        <f aca="false">21*E1649</f>
        <v>42</v>
      </c>
      <c r="I1649" s="0" t="n">
        <f aca="false">F1649+G1649</f>
        <v>7665</v>
      </c>
      <c r="J1649" s="0" t="n">
        <f aca="false">I1649+H1649</f>
        <v>7707</v>
      </c>
      <c r="K1649" s="0" t="n">
        <f aca="false">C1649-J1649</f>
        <v>0</v>
      </c>
    </row>
    <row r="1650" customFormat="false" ht="29.85" hidden="false" customHeight="false" outlineLevel="0" collapsed="false">
      <c r="A1650" s="139" t="n">
        <v>205383762</v>
      </c>
      <c r="B1650" s="18" t="s">
        <v>1466</v>
      </c>
      <c r="C1650" s="19" t="n">
        <v>26974.5</v>
      </c>
      <c r="D1650" s="135" t="n">
        <v>205383762</v>
      </c>
      <c r="E1650" s="0" t="n">
        <v>7</v>
      </c>
      <c r="F1650" s="0" t="n">
        <v>26827.5</v>
      </c>
      <c r="G1650" s="0" t="n">
        <v>0</v>
      </c>
      <c r="H1650" s="0" t="n">
        <f aca="false">21*E1650</f>
        <v>147</v>
      </c>
      <c r="I1650" s="0" t="n">
        <f aca="false">F1650+G1650</f>
        <v>26827.5</v>
      </c>
      <c r="J1650" s="0" t="n">
        <f aca="false">I1650+H1650</f>
        <v>26974.5</v>
      </c>
      <c r="K1650" s="0" t="n">
        <f aca="false">C1650-J1650</f>
        <v>0</v>
      </c>
    </row>
    <row r="1651" customFormat="false" ht="29.85" hidden="false" customHeight="false" outlineLevel="0" collapsed="false">
      <c r="A1651" s="139" t="n">
        <v>205383805</v>
      </c>
      <c r="B1651" s="18" t="s">
        <v>1419</v>
      </c>
      <c r="C1651" s="19" t="n">
        <v>11560.5</v>
      </c>
      <c r="D1651" s="135" t="n">
        <v>205383805</v>
      </c>
      <c r="E1651" s="0" t="n">
        <v>3</v>
      </c>
      <c r="F1651" s="0" t="n">
        <v>11497.5</v>
      </c>
      <c r="G1651" s="0" t="n">
        <v>0</v>
      </c>
      <c r="H1651" s="0" t="n">
        <f aca="false">21*E1651</f>
        <v>63</v>
      </c>
      <c r="I1651" s="0" t="n">
        <f aca="false">F1651+G1651</f>
        <v>11497.5</v>
      </c>
      <c r="J1651" s="0" t="n">
        <f aca="false">I1651+H1651</f>
        <v>11560.5</v>
      </c>
      <c r="K1651" s="0" t="n">
        <f aca="false">C1651-J1651</f>
        <v>0</v>
      </c>
    </row>
    <row r="1652" customFormat="false" ht="29.85" hidden="false" customHeight="false" outlineLevel="0" collapsed="false">
      <c r="A1652" s="139" t="n">
        <v>205383870</v>
      </c>
      <c r="B1652" s="18" t="s">
        <v>1438</v>
      </c>
      <c r="C1652" s="19" t="n">
        <v>15414</v>
      </c>
      <c r="D1652" s="135" t="n">
        <v>205383870</v>
      </c>
      <c r="E1652" s="0" t="n">
        <v>4</v>
      </c>
      <c r="F1652" s="0" t="n">
        <v>15330</v>
      </c>
      <c r="G1652" s="0" t="n">
        <v>0</v>
      </c>
      <c r="H1652" s="0" t="n">
        <f aca="false">21*E1652</f>
        <v>84</v>
      </c>
      <c r="I1652" s="0" t="n">
        <f aca="false">F1652+G1652</f>
        <v>15330</v>
      </c>
      <c r="J1652" s="0" t="n">
        <f aca="false">I1652+H1652</f>
        <v>15414</v>
      </c>
      <c r="K1652" s="0" t="n">
        <f aca="false">C1652-J1652</f>
        <v>0</v>
      </c>
    </row>
    <row r="1653" customFormat="false" ht="29.85" hidden="false" customHeight="false" outlineLevel="0" collapsed="false">
      <c r="A1653" s="139" t="n">
        <v>205383896</v>
      </c>
      <c r="B1653" s="18" t="s">
        <v>1694</v>
      </c>
      <c r="C1653" s="19" t="n">
        <v>7707</v>
      </c>
      <c r="D1653" s="135" t="n">
        <v>205383896</v>
      </c>
      <c r="E1653" s="0" t="n">
        <v>2</v>
      </c>
      <c r="F1653" s="0" t="n">
        <v>7665</v>
      </c>
      <c r="G1653" s="0" t="n">
        <v>0</v>
      </c>
      <c r="H1653" s="0" t="n">
        <f aca="false">21*E1653</f>
        <v>42</v>
      </c>
      <c r="I1653" s="0" t="n">
        <f aca="false">F1653+G1653</f>
        <v>7665</v>
      </c>
      <c r="J1653" s="0" t="n">
        <f aca="false">I1653+H1653</f>
        <v>7707</v>
      </c>
      <c r="K1653" s="0" t="n">
        <f aca="false">C1653-J1653</f>
        <v>0</v>
      </c>
    </row>
    <row r="1654" customFormat="false" ht="29.85" hidden="false" customHeight="false" outlineLevel="0" collapsed="false">
      <c r="A1654" s="139" t="n">
        <v>205383909</v>
      </c>
      <c r="B1654" s="18" t="s">
        <v>1783</v>
      </c>
      <c r="C1654" s="19" t="n">
        <v>23121</v>
      </c>
      <c r="D1654" s="135" t="n">
        <v>205383909</v>
      </c>
      <c r="E1654" s="0" t="n">
        <v>6</v>
      </c>
      <c r="F1654" s="0" t="n">
        <v>22995</v>
      </c>
      <c r="G1654" s="0" t="n">
        <v>0</v>
      </c>
      <c r="H1654" s="0" t="n">
        <f aca="false">21*E1654</f>
        <v>126</v>
      </c>
      <c r="I1654" s="0" t="n">
        <f aca="false">F1654+G1654</f>
        <v>22995</v>
      </c>
      <c r="J1654" s="0" t="n">
        <f aca="false">I1654+H1654</f>
        <v>23121</v>
      </c>
      <c r="K1654" s="0" t="n">
        <f aca="false">C1654-J1654</f>
        <v>0</v>
      </c>
    </row>
    <row r="1655" customFormat="false" ht="29.85" hidden="false" customHeight="false" outlineLevel="0" collapsed="false">
      <c r="A1655" s="139" t="n">
        <v>205383946</v>
      </c>
      <c r="B1655" s="18" t="s">
        <v>2000</v>
      </c>
      <c r="C1655" s="19" t="n">
        <v>7707</v>
      </c>
      <c r="D1655" s="135" t="n">
        <v>205383946</v>
      </c>
      <c r="E1655" s="0" t="n">
        <v>2</v>
      </c>
      <c r="F1655" s="0" t="n">
        <v>7665</v>
      </c>
      <c r="G1655" s="0" t="n">
        <v>0</v>
      </c>
      <c r="H1655" s="0" t="n">
        <f aca="false">21*E1655</f>
        <v>42</v>
      </c>
      <c r="I1655" s="0" t="n">
        <f aca="false">F1655+G1655</f>
        <v>7665</v>
      </c>
      <c r="J1655" s="0" t="n">
        <f aca="false">I1655+H1655</f>
        <v>7707</v>
      </c>
      <c r="K1655" s="0" t="n">
        <f aca="false">C1655-J1655</f>
        <v>0</v>
      </c>
    </row>
    <row r="1656" customFormat="false" ht="29.85" hidden="false" customHeight="false" outlineLevel="0" collapsed="false">
      <c r="A1656" s="139" t="n">
        <v>205383946</v>
      </c>
      <c r="B1656" s="18" t="s">
        <v>2001</v>
      </c>
      <c r="C1656" s="19" t="n">
        <v>7707</v>
      </c>
      <c r="D1656" s="135" t="n">
        <v>205383946</v>
      </c>
      <c r="E1656" s="0" t="n">
        <v>2</v>
      </c>
      <c r="F1656" s="0" t="n">
        <v>7665</v>
      </c>
      <c r="G1656" s="0" t="n">
        <v>0</v>
      </c>
      <c r="H1656" s="0" t="n">
        <f aca="false">21*E1656</f>
        <v>42</v>
      </c>
      <c r="I1656" s="0" t="n">
        <f aca="false">F1656+G1656</f>
        <v>7665</v>
      </c>
      <c r="J1656" s="0" t="n">
        <f aca="false">I1656+H1656</f>
        <v>7707</v>
      </c>
      <c r="K1656" s="0" t="n">
        <f aca="false">C1656-J1656</f>
        <v>0</v>
      </c>
    </row>
    <row r="1657" customFormat="false" ht="29.85" hidden="false" customHeight="false" outlineLevel="0" collapsed="false">
      <c r="A1657" s="139" t="n">
        <v>205383951</v>
      </c>
      <c r="B1657" s="18" t="s">
        <v>1911</v>
      </c>
      <c r="C1657" s="19" t="n">
        <v>7707</v>
      </c>
      <c r="D1657" s="135" t="n">
        <v>205383951</v>
      </c>
      <c r="E1657" s="0" t="n">
        <v>2</v>
      </c>
      <c r="F1657" s="0" t="n">
        <v>7665</v>
      </c>
      <c r="G1657" s="0" t="n">
        <v>0</v>
      </c>
      <c r="H1657" s="0" t="n">
        <f aca="false">21*E1657</f>
        <v>42</v>
      </c>
      <c r="I1657" s="0" t="n">
        <f aca="false">F1657+G1657</f>
        <v>7665</v>
      </c>
      <c r="J1657" s="0" t="n">
        <f aca="false">I1657+H1657</f>
        <v>7707</v>
      </c>
      <c r="K1657" s="0" t="n">
        <f aca="false">C1657-J1657</f>
        <v>0</v>
      </c>
    </row>
    <row r="1658" customFormat="false" ht="29.85" hidden="false" customHeight="false" outlineLevel="0" collapsed="false">
      <c r="A1658" s="139" t="n">
        <v>205383984</v>
      </c>
      <c r="B1658" s="18" t="s">
        <v>1080</v>
      </c>
      <c r="C1658" s="19" t="n">
        <v>7707</v>
      </c>
      <c r="D1658" s="135" t="n">
        <v>205383984</v>
      </c>
      <c r="E1658" s="0" t="n">
        <v>2</v>
      </c>
      <c r="F1658" s="0" t="n">
        <v>7665</v>
      </c>
      <c r="G1658" s="0" t="n">
        <v>0</v>
      </c>
      <c r="H1658" s="0" t="n">
        <f aca="false">21*E1658</f>
        <v>42</v>
      </c>
      <c r="I1658" s="0" t="n">
        <f aca="false">F1658+G1658</f>
        <v>7665</v>
      </c>
      <c r="J1658" s="0" t="n">
        <f aca="false">I1658+H1658</f>
        <v>7707</v>
      </c>
      <c r="K1658" s="0" t="n">
        <f aca="false">C1658-J1658</f>
        <v>0</v>
      </c>
    </row>
    <row r="1659" customFormat="false" ht="29.85" hidden="false" customHeight="false" outlineLevel="0" collapsed="false">
      <c r="A1659" s="139" t="n">
        <v>205383995</v>
      </c>
      <c r="B1659" s="18" t="s">
        <v>3371</v>
      </c>
      <c r="C1659" s="19" t="n">
        <v>3853.5</v>
      </c>
      <c r="D1659" s="135" t="n">
        <v>205383995</v>
      </c>
      <c r="E1659" s="0" t="n">
        <v>1</v>
      </c>
      <c r="F1659" s="0" t="n">
        <v>3832.5</v>
      </c>
      <c r="G1659" s="0" t="n">
        <v>0</v>
      </c>
      <c r="H1659" s="0" t="n">
        <f aca="false">21*E1659</f>
        <v>21</v>
      </c>
      <c r="I1659" s="0" t="n">
        <f aca="false">F1659+G1659</f>
        <v>3832.5</v>
      </c>
      <c r="J1659" s="0" t="n">
        <f aca="false">I1659+H1659</f>
        <v>3853.5</v>
      </c>
      <c r="K1659" s="0" t="n">
        <f aca="false">C1659-J1659</f>
        <v>0</v>
      </c>
    </row>
    <row r="1660" s="65" customFormat="true" ht="29.85" hidden="false" customHeight="false" outlineLevel="0" collapsed="false">
      <c r="A1660" s="139" t="n">
        <v>205384022</v>
      </c>
      <c r="B1660" s="18" t="s">
        <v>1732</v>
      </c>
      <c r="C1660" s="19" t="n">
        <v>11560.5</v>
      </c>
      <c r="D1660" s="135" t="n">
        <v>205384022</v>
      </c>
      <c r="E1660" s="0" t="n">
        <v>3</v>
      </c>
      <c r="F1660" s="0" t="n">
        <v>11497.5</v>
      </c>
      <c r="G1660" s="0" t="n">
        <v>0</v>
      </c>
      <c r="H1660" s="0" t="n">
        <f aca="false">21*E1660</f>
        <v>63</v>
      </c>
      <c r="I1660" s="0" t="n">
        <f aca="false">F1660+G1660</f>
        <v>11497.5</v>
      </c>
      <c r="J1660" s="0" t="n">
        <f aca="false">I1660+H1660</f>
        <v>11560.5</v>
      </c>
      <c r="K1660" s="0" t="n">
        <f aca="false">C1660-J1660</f>
        <v>0</v>
      </c>
      <c r="AMC1660" s="0"/>
      <c r="AMD1660" s="0"/>
      <c r="AME1660" s="0"/>
      <c r="AMF1660" s="0"/>
      <c r="AMG1660" s="0"/>
      <c r="AMH1660" s="0"/>
      <c r="AMI1660" s="0"/>
      <c r="AMJ1660" s="0"/>
    </row>
    <row r="1661" customFormat="false" ht="29.85" hidden="false" customHeight="false" outlineLevel="0" collapsed="false">
      <c r="A1661" s="139" t="n">
        <v>205384041</v>
      </c>
      <c r="B1661" s="18" t="s">
        <v>1898</v>
      </c>
      <c r="C1661" s="19" t="n">
        <v>7707</v>
      </c>
      <c r="D1661" s="135" t="n">
        <v>205384041</v>
      </c>
      <c r="E1661" s="0" t="n">
        <v>2</v>
      </c>
      <c r="F1661" s="0" t="n">
        <v>7665</v>
      </c>
      <c r="G1661" s="0" t="n">
        <v>0</v>
      </c>
      <c r="H1661" s="0" t="n">
        <f aca="false">21*E1661</f>
        <v>42</v>
      </c>
      <c r="I1661" s="0" t="n">
        <f aca="false">F1661+G1661</f>
        <v>7665</v>
      </c>
      <c r="J1661" s="0" t="n">
        <f aca="false">I1661+H1661</f>
        <v>7707</v>
      </c>
      <c r="K1661" s="0" t="n">
        <f aca="false">C1661-J1661</f>
        <v>0</v>
      </c>
    </row>
    <row r="1662" customFormat="false" ht="29.85" hidden="false" customHeight="false" outlineLevel="0" collapsed="false">
      <c r="A1662" s="139" t="n">
        <v>205384138</v>
      </c>
      <c r="B1662" s="18" t="s">
        <v>5944</v>
      </c>
      <c r="C1662" s="19" t="n">
        <v>11560.5</v>
      </c>
      <c r="D1662" s="135" t="n">
        <v>205384138</v>
      </c>
      <c r="E1662" s="0" t="n">
        <v>3</v>
      </c>
      <c r="F1662" s="0" t="n">
        <v>11497.5</v>
      </c>
      <c r="G1662" s="0" t="n">
        <v>0</v>
      </c>
      <c r="H1662" s="0" t="n">
        <f aca="false">21*E1662</f>
        <v>63</v>
      </c>
      <c r="I1662" s="0" t="n">
        <f aca="false">F1662+G1662</f>
        <v>11497.5</v>
      </c>
      <c r="J1662" s="0" t="n">
        <f aca="false">I1662+H1662</f>
        <v>11560.5</v>
      </c>
      <c r="K1662" s="0" t="n">
        <f aca="false">C1662-J1662</f>
        <v>0</v>
      </c>
    </row>
    <row r="1663" customFormat="false" ht="29.85" hidden="false" customHeight="false" outlineLevel="0" collapsed="false">
      <c r="A1663" s="139" t="n">
        <v>205384139</v>
      </c>
      <c r="B1663" s="18" t="s">
        <v>1398</v>
      </c>
      <c r="C1663" s="19" t="n">
        <v>7707</v>
      </c>
      <c r="D1663" s="135" t="n">
        <v>205384139</v>
      </c>
      <c r="E1663" s="0" t="n">
        <v>2</v>
      </c>
      <c r="F1663" s="0" t="n">
        <v>7665</v>
      </c>
      <c r="G1663" s="0" t="n">
        <v>0</v>
      </c>
      <c r="H1663" s="0" t="n">
        <f aca="false">21*E1663</f>
        <v>42</v>
      </c>
      <c r="I1663" s="0" t="n">
        <f aca="false">F1663+G1663</f>
        <v>7665</v>
      </c>
      <c r="J1663" s="0" t="n">
        <f aca="false">I1663+H1663</f>
        <v>7707</v>
      </c>
      <c r="K1663" s="0" t="n">
        <f aca="false">C1663-J1663</f>
        <v>0</v>
      </c>
    </row>
    <row r="1664" customFormat="false" ht="29.85" hidden="false" customHeight="false" outlineLevel="0" collapsed="false">
      <c r="A1664" s="139" t="n">
        <v>205384151</v>
      </c>
      <c r="B1664" s="18" t="s">
        <v>1384</v>
      </c>
      <c r="C1664" s="19" t="n">
        <v>7707</v>
      </c>
      <c r="D1664" s="135" t="n">
        <v>205384151</v>
      </c>
      <c r="E1664" s="0" t="n">
        <v>2</v>
      </c>
      <c r="F1664" s="0" t="n">
        <v>7665</v>
      </c>
      <c r="G1664" s="0" t="n">
        <v>0</v>
      </c>
      <c r="H1664" s="0" t="n">
        <f aca="false">21*E1664</f>
        <v>42</v>
      </c>
      <c r="I1664" s="0" t="n">
        <f aca="false">F1664+G1664</f>
        <v>7665</v>
      </c>
      <c r="J1664" s="0" t="n">
        <f aca="false">I1664+H1664</f>
        <v>7707</v>
      </c>
      <c r="K1664" s="0" t="n">
        <f aca="false">C1664-J1664</f>
        <v>0</v>
      </c>
    </row>
    <row r="1665" customFormat="false" ht="29.85" hidden="false" customHeight="false" outlineLevel="0" collapsed="false">
      <c r="A1665" s="139" t="n">
        <v>205384151</v>
      </c>
      <c r="B1665" s="18" t="s">
        <v>1385</v>
      </c>
      <c r="C1665" s="19" t="n">
        <v>7707</v>
      </c>
      <c r="D1665" s="135" t="n">
        <v>205384151</v>
      </c>
      <c r="E1665" s="0" t="n">
        <v>2</v>
      </c>
      <c r="F1665" s="0" t="n">
        <v>7665</v>
      </c>
      <c r="G1665" s="0" t="n">
        <v>0</v>
      </c>
      <c r="H1665" s="0" t="n">
        <f aca="false">21*E1665</f>
        <v>42</v>
      </c>
      <c r="I1665" s="0" t="n">
        <f aca="false">F1665+G1665</f>
        <v>7665</v>
      </c>
      <c r="J1665" s="0" t="n">
        <f aca="false">I1665+H1665</f>
        <v>7707</v>
      </c>
      <c r="K1665" s="0" t="n">
        <f aca="false">C1665-J1665</f>
        <v>0</v>
      </c>
    </row>
    <row r="1666" customFormat="false" ht="29.85" hidden="false" customHeight="false" outlineLevel="0" collapsed="false">
      <c r="A1666" s="139" t="n">
        <v>205384151</v>
      </c>
      <c r="B1666" s="18" t="s">
        <v>1386</v>
      </c>
      <c r="C1666" s="19" t="n">
        <v>7707</v>
      </c>
      <c r="D1666" s="135" t="n">
        <v>205384151</v>
      </c>
      <c r="E1666" s="0" t="n">
        <v>2</v>
      </c>
      <c r="F1666" s="0" t="n">
        <v>7665</v>
      </c>
      <c r="G1666" s="0" t="n">
        <v>0</v>
      </c>
      <c r="H1666" s="0" t="n">
        <f aca="false">21*E1666</f>
        <v>42</v>
      </c>
      <c r="I1666" s="0" t="n">
        <f aca="false">F1666+G1666</f>
        <v>7665</v>
      </c>
      <c r="J1666" s="0" t="n">
        <f aca="false">I1666+H1666</f>
        <v>7707</v>
      </c>
      <c r="K1666" s="0" t="n">
        <f aca="false">C1666-J1666</f>
        <v>0</v>
      </c>
    </row>
    <row r="1667" customFormat="false" ht="29.85" hidden="false" customHeight="false" outlineLevel="0" collapsed="false">
      <c r="A1667" s="139" t="n">
        <v>205384175</v>
      </c>
      <c r="B1667" s="18" t="s">
        <v>1395</v>
      </c>
      <c r="C1667" s="19" t="n">
        <v>9387</v>
      </c>
      <c r="D1667" s="135" t="n">
        <v>205384175</v>
      </c>
      <c r="E1667" s="0" t="n">
        <v>2</v>
      </c>
      <c r="F1667" s="0" t="n">
        <v>9345</v>
      </c>
      <c r="G1667" s="0" t="n">
        <v>0</v>
      </c>
      <c r="H1667" s="0" t="n">
        <f aca="false">21*E1667</f>
        <v>42</v>
      </c>
      <c r="I1667" s="0" t="n">
        <f aca="false">F1667+G1667</f>
        <v>9345</v>
      </c>
      <c r="J1667" s="0" t="n">
        <f aca="false">I1667+H1667</f>
        <v>9387</v>
      </c>
      <c r="K1667" s="0" t="n">
        <f aca="false">C1667-J1667</f>
        <v>0</v>
      </c>
    </row>
    <row r="1668" customFormat="false" ht="29.85" hidden="false" customHeight="false" outlineLevel="0" collapsed="false">
      <c r="A1668" s="134" t="n">
        <v>205384206</v>
      </c>
      <c r="B1668" s="63" t="s">
        <v>1867</v>
      </c>
      <c r="C1668" s="64" t="n">
        <v>11486.8</v>
      </c>
      <c r="D1668" s="136" t="n">
        <v>205384206</v>
      </c>
      <c r="E1668" s="78" t="n">
        <v>2</v>
      </c>
      <c r="F1668" s="78" t="n">
        <v>11444.8</v>
      </c>
      <c r="G1668" s="78" t="n">
        <v>0</v>
      </c>
      <c r="H1668" s="78" t="n">
        <f aca="false">21*E1668</f>
        <v>42</v>
      </c>
      <c r="I1668" s="78" t="n">
        <f aca="false">F1668+G1668</f>
        <v>11444.8</v>
      </c>
      <c r="J1668" s="78" t="n">
        <f aca="false">I1668+H1668</f>
        <v>11486.8</v>
      </c>
      <c r="K1668" s="0" t="n">
        <f aca="false">C1668-J1668</f>
        <v>0</v>
      </c>
    </row>
    <row r="1669" customFormat="false" ht="29.85" hidden="false" customHeight="false" outlineLevel="0" collapsed="false">
      <c r="A1669" s="139" t="n">
        <v>205384207</v>
      </c>
      <c r="B1669" s="18" t="s">
        <v>1914</v>
      </c>
      <c r="C1669" s="19" t="n">
        <v>7707</v>
      </c>
      <c r="D1669" s="135" t="n">
        <v>205384207</v>
      </c>
      <c r="E1669" s="0" t="n">
        <v>2</v>
      </c>
      <c r="F1669" s="0" t="n">
        <v>7665</v>
      </c>
      <c r="G1669" s="0" t="n">
        <v>0</v>
      </c>
      <c r="H1669" s="0" t="n">
        <f aca="false">21*E1669</f>
        <v>42</v>
      </c>
      <c r="I1669" s="0" t="n">
        <f aca="false">F1669+G1669</f>
        <v>7665</v>
      </c>
      <c r="J1669" s="0" t="n">
        <f aca="false">I1669+H1669</f>
        <v>7707</v>
      </c>
      <c r="K1669" s="0" t="n">
        <f aca="false">C1669-J1669</f>
        <v>0</v>
      </c>
    </row>
    <row r="1670" customFormat="false" ht="29.85" hidden="false" customHeight="false" outlineLevel="0" collapsed="false">
      <c r="A1670" s="139" t="n">
        <v>205384207</v>
      </c>
      <c r="B1670" s="18" t="s">
        <v>1915</v>
      </c>
      <c r="C1670" s="19" t="n">
        <v>7707</v>
      </c>
      <c r="D1670" s="135" t="n">
        <v>205384207</v>
      </c>
      <c r="E1670" s="0" t="n">
        <v>2</v>
      </c>
      <c r="F1670" s="0" t="n">
        <v>7665</v>
      </c>
      <c r="G1670" s="0" t="n">
        <v>0</v>
      </c>
      <c r="H1670" s="0" t="n">
        <f aca="false">21*E1670</f>
        <v>42</v>
      </c>
      <c r="I1670" s="0" t="n">
        <f aca="false">F1670+G1670</f>
        <v>7665</v>
      </c>
      <c r="J1670" s="0" t="n">
        <f aca="false">I1670+H1670</f>
        <v>7707</v>
      </c>
      <c r="K1670" s="0" t="n">
        <f aca="false">C1670-J1670</f>
        <v>0</v>
      </c>
    </row>
    <row r="1671" customFormat="false" ht="29.85" hidden="false" customHeight="false" outlineLevel="0" collapsed="false">
      <c r="A1671" s="139" t="n">
        <v>205384207</v>
      </c>
      <c r="B1671" s="18" t="s">
        <v>1916</v>
      </c>
      <c r="C1671" s="19" t="n">
        <v>7707</v>
      </c>
      <c r="D1671" s="135" t="n">
        <v>205384207</v>
      </c>
      <c r="E1671" s="0" t="n">
        <v>2</v>
      </c>
      <c r="F1671" s="0" t="n">
        <v>7665</v>
      </c>
      <c r="G1671" s="0" t="n">
        <v>0</v>
      </c>
      <c r="H1671" s="0" t="n">
        <f aca="false">21*E1671</f>
        <v>42</v>
      </c>
      <c r="I1671" s="0" t="n">
        <f aca="false">F1671+G1671</f>
        <v>7665</v>
      </c>
      <c r="J1671" s="0" t="n">
        <f aca="false">I1671+H1671</f>
        <v>7707</v>
      </c>
      <c r="K1671" s="0" t="n">
        <f aca="false">C1671-J1671</f>
        <v>0</v>
      </c>
    </row>
    <row r="1672" customFormat="false" ht="29.85" hidden="false" customHeight="false" outlineLevel="0" collapsed="false">
      <c r="A1672" s="139" t="n">
        <v>205384207</v>
      </c>
      <c r="B1672" s="18" t="s">
        <v>1917</v>
      </c>
      <c r="C1672" s="19" t="n">
        <v>7707</v>
      </c>
      <c r="D1672" s="135" t="n">
        <v>205384207</v>
      </c>
      <c r="E1672" s="0" t="n">
        <v>2</v>
      </c>
      <c r="F1672" s="0" t="n">
        <v>7665</v>
      </c>
      <c r="G1672" s="0" t="n">
        <v>0</v>
      </c>
      <c r="H1672" s="0" t="n">
        <f aca="false">21*E1672</f>
        <v>42</v>
      </c>
      <c r="I1672" s="0" t="n">
        <f aca="false">F1672+G1672</f>
        <v>7665</v>
      </c>
      <c r="J1672" s="0" t="n">
        <f aca="false">I1672+H1672</f>
        <v>7707</v>
      </c>
      <c r="K1672" s="0" t="n">
        <f aca="false">C1672-J1672</f>
        <v>0</v>
      </c>
    </row>
    <row r="1673" customFormat="false" ht="29.85" hidden="false" customHeight="false" outlineLevel="0" collapsed="false">
      <c r="A1673" s="139" t="n">
        <v>205384207</v>
      </c>
      <c r="B1673" s="18" t="s">
        <v>1918</v>
      </c>
      <c r="C1673" s="19" t="n">
        <v>7707</v>
      </c>
      <c r="D1673" s="135" t="n">
        <v>205384207</v>
      </c>
      <c r="E1673" s="0" t="n">
        <v>2</v>
      </c>
      <c r="F1673" s="0" t="n">
        <v>7665</v>
      </c>
      <c r="G1673" s="0" t="n">
        <v>0</v>
      </c>
      <c r="H1673" s="0" t="n">
        <f aca="false">21*E1673</f>
        <v>42</v>
      </c>
      <c r="I1673" s="0" t="n">
        <f aca="false">F1673+G1673</f>
        <v>7665</v>
      </c>
      <c r="J1673" s="0" t="n">
        <f aca="false">I1673+H1673</f>
        <v>7707</v>
      </c>
      <c r="K1673" s="0" t="n">
        <f aca="false">C1673-J1673</f>
        <v>0</v>
      </c>
    </row>
    <row r="1674" customFormat="false" ht="29.85" hidden="false" customHeight="false" outlineLevel="0" collapsed="false">
      <c r="A1674" s="139" t="n">
        <v>205384247</v>
      </c>
      <c r="B1674" s="18" t="s">
        <v>1597</v>
      </c>
      <c r="C1674" s="19" t="n">
        <v>3853.5</v>
      </c>
      <c r="D1674" s="135" t="n">
        <v>205384247</v>
      </c>
      <c r="E1674" s="0" t="n">
        <v>1</v>
      </c>
      <c r="F1674" s="0" t="n">
        <v>3832.5</v>
      </c>
      <c r="G1674" s="0" t="n">
        <v>0</v>
      </c>
      <c r="H1674" s="0" t="n">
        <f aca="false">21*E1674</f>
        <v>21</v>
      </c>
      <c r="I1674" s="0" t="n">
        <f aca="false">F1674+G1674</f>
        <v>3832.5</v>
      </c>
      <c r="J1674" s="0" t="n">
        <f aca="false">I1674+H1674</f>
        <v>3853.5</v>
      </c>
      <c r="K1674" s="0" t="n">
        <f aca="false">C1674-J1674</f>
        <v>0</v>
      </c>
    </row>
    <row r="1675" customFormat="false" ht="29.85" hidden="false" customHeight="false" outlineLevel="0" collapsed="false">
      <c r="A1675" s="139" t="n">
        <v>205384248</v>
      </c>
      <c r="B1675" s="18" t="s">
        <v>1054</v>
      </c>
      <c r="C1675" s="19" t="n">
        <v>7707</v>
      </c>
      <c r="D1675" s="135" t="n">
        <v>205384248</v>
      </c>
      <c r="E1675" s="0" t="n">
        <v>2</v>
      </c>
      <c r="F1675" s="0" t="n">
        <v>7665</v>
      </c>
      <c r="G1675" s="0" t="n">
        <v>0</v>
      </c>
      <c r="H1675" s="0" t="n">
        <f aca="false">21*E1675</f>
        <v>42</v>
      </c>
      <c r="I1675" s="0" t="n">
        <f aca="false">F1675+G1675</f>
        <v>7665</v>
      </c>
      <c r="J1675" s="0" t="n">
        <f aca="false">I1675+H1675</f>
        <v>7707</v>
      </c>
      <c r="K1675" s="0" t="n">
        <f aca="false">C1675-J1675</f>
        <v>0</v>
      </c>
    </row>
    <row r="1676" customFormat="false" ht="29.85" hidden="false" customHeight="false" outlineLevel="0" collapsed="false">
      <c r="A1676" s="139" t="n">
        <v>205384248</v>
      </c>
      <c r="B1676" s="18" t="s">
        <v>1055</v>
      </c>
      <c r="C1676" s="19" t="n">
        <v>7707</v>
      </c>
      <c r="D1676" s="135" t="n">
        <v>205384248</v>
      </c>
      <c r="E1676" s="0" t="n">
        <v>2</v>
      </c>
      <c r="F1676" s="0" t="n">
        <v>7665</v>
      </c>
      <c r="G1676" s="0" t="n">
        <v>0</v>
      </c>
      <c r="H1676" s="0" t="n">
        <f aca="false">21*E1676</f>
        <v>42</v>
      </c>
      <c r="I1676" s="0" t="n">
        <f aca="false">F1676+G1676</f>
        <v>7665</v>
      </c>
      <c r="J1676" s="0" t="n">
        <f aca="false">I1676+H1676</f>
        <v>7707</v>
      </c>
      <c r="K1676" s="0" t="n">
        <f aca="false">C1676-J1676</f>
        <v>0</v>
      </c>
    </row>
    <row r="1677" customFormat="false" ht="29.85" hidden="false" customHeight="false" outlineLevel="0" collapsed="false">
      <c r="A1677" s="139" t="n">
        <v>205384257</v>
      </c>
      <c r="B1677" s="18" t="s">
        <v>1591</v>
      </c>
      <c r="C1677" s="19" t="n">
        <v>3853.5</v>
      </c>
      <c r="D1677" s="135" t="n">
        <v>205384257</v>
      </c>
      <c r="E1677" s="0" t="n">
        <v>1</v>
      </c>
      <c r="F1677" s="0" t="n">
        <v>3832.5</v>
      </c>
      <c r="G1677" s="0" t="n">
        <v>0</v>
      </c>
      <c r="H1677" s="0" t="n">
        <f aca="false">21*E1677</f>
        <v>21</v>
      </c>
      <c r="I1677" s="0" t="n">
        <f aca="false">F1677+G1677</f>
        <v>3832.5</v>
      </c>
      <c r="J1677" s="0" t="n">
        <f aca="false">I1677+H1677</f>
        <v>3853.5</v>
      </c>
      <c r="K1677" s="0" t="n">
        <f aca="false">C1677-J1677</f>
        <v>0</v>
      </c>
    </row>
    <row r="1678" customFormat="false" ht="29.85" hidden="false" customHeight="false" outlineLevel="0" collapsed="false">
      <c r="A1678" s="139" t="n">
        <v>205384271</v>
      </c>
      <c r="B1678" s="18" t="s">
        <v>1659</v>
      </c>
      <c r="C1678" s="19" t="n">
        <v>7707</v>
      </c>
      <c r="D1678" s="135" t="n">
        <v>205384271</v>
      </c>
      <c r="E1678" s="0" t="n">
        <v>2</v>
      </c>
      <c r="F1678" s="0" t="n">
        <v>7665</v>
      </c>
      <c r="G1678" s="0" t="n">
        <v>0</v>
      </c>
      <c r="H1678" s="0" t="n">
        <f aca="false">21*E1678</f>
        <v>42</v>
      </c>
      <c r="I1678" s="0" t="n">
        <f aca="false">F1678+G1678</f>
        <v>7665</v>
      </c>
      <c r="J1678" s="0" t="n">
        <f aca="false">I1678+H1678</f>
        <v>7707</v>
      </c>
      <c r="K1678" s="0" t="n">
        <f aca="false">C1678-J1678</f>
        <v>0</v>
      </c>
    </row>
    <row r="1679" customFormat="false" ht="29.85" hidden="false" customHeight="false" outlineLevel="0" collapsed="false">
      <c r="A1679" s="139" t="n">
        <v>205384279</v>
      </c>
      <c r="B1679" s="18" t="s">
        <v>1907</v>
      </c>
      <c r="C1679" s="19" t="n">
        <v>7707</v>
      </c>
      <c r="D1679" s="135" t="n">
        <v>205384279</v>
      </c>
      <c r="E1679" s="0" t="n">
        <v>2</v>
      </c>
      <c r="F1679" s="0" t="n">
        <v>7665</v>
      </c>
      <c r="G1679" s="0" t="n">
        <v>0</v>
      </c>
      <c r="H1679" s="0" t="n">
        <f aca="false">21*E1679</f>
        <v>42</v>
      </c>
      <c r="I1679" s="0" t="n">
        <f aca="false">F1679+G1679</f>
        <v>7665</v>
      </c>
      <c r="J1679" s="0" t="n">
        <f aca="false">I1679+H1679</f>
        <v>7707</v>
      </c>
      <c r="K1679" s="0" t="n">
        <f aca="false">C1679-J1679</f>
        <v>0</v>
      </c>
    </row>
    <row r="1680" customFormat="false" ht="29.85" hidden="false" customHeight="false" outlineLevel="0" collapsed="false">
      <c r="A1680" s="139" t="n">
        <v>205384279</v>
      </c>
      <c r="B1680" s="18" t="s">
        <v>1908</v>
      </c>
      <c r="C1680" s="19" t="n">
        <v>7707</v>
      </c>
      <c r="D1680" s="135" t="n">
        <v>205384279</v>
      </c>
      <c r="E1680" s="0" t="n">
        <v>2</v>
      </c>
      <c r="F1680" s="0" t="n">
        <v>7665</v>
      </c>
      <c r="G1680" s="0" t="n">
        <v>0</v>
      </c>
      <c r="H1680" s="0" t="n">
        <f aca="false">21*E1680</f>
        <v>42</v>
      </c>
      <c r="I1680" s="0" t="n">
        <f aca="false">F1680+G1680</f>
        <v>7665</v>
      </c>
      <c r="J1680" s="0" t="n">
        <f aca="false">I1680+H1680</f>
        <v>7707</v>
      </c>
      <c r="K1680" s="0" t="n">
        <f aca="false">C1680-J1680</f>
        <v>0</v>
      </c>
    </row>
    <row r="1681" customFormat="false" ht="29.85" hidden="false" customHeight="false" outlineLevel="0" collapsed="false">
      <c r="A1681" s="139" t="n">
        <v>205384285</v>
      </c>
      <c r="B1681" s="18" t="s">
        <v>1700</v>
      </c>
      <c r="C1681" s="19" t="n">
        <v>7707</v>
      </c>
      <c r="D1681" s="135" t="n">
        <v>205384285</v>
      </c>
      <c r="E1681" s="0" t="n">
        <v>2</v>
      </c>
      <c r="F1681" s="0" t="n">
        <v>7665</v>
      </c>
      <c r="G1681" s="0" t="n">
        <v>0</v>
      </c>
      <c r="H1681" s="0" t="n">
        <f aca="false">21*E1681</f>
        <v>42</v>
      </c>
      <c r="I1681" s="0" t="n">
        <f aca="false">F1681+G1681</f>
        <v>7665</v>
      </c>
      <c r="J1681" s="0" t="n">
        <f aca="false">I1681+H1681</f>
        <v>7707</v>
      </c>
      <c r="K1681" s="0" t="n">
        <f aca="false">C1681-J1681</f>
        <v>0</v>
      </c>
    </row>
    <row r="1682" customFormat="false" ht="29.85" hidden="false" customHeight="false" outlineLevel="0" collapsed="false">
      <c r="A1682" s="139" t="n">
        <v>205384295</v>
      </c>
      <c r="B1682" s="18" t="s">
        <v>1441</v>
      </c>
      <c r="C1682" s="19" t="n">
        <v>11560.5</v>
      </c>
      <c r="D1682" s="135" t="n">
        <v>205384295</v>
      </c>
      <c r="E1682" s="0" t="n">
        <v>3</v>
      </c>
      <c r="F1682" s="0" t="n">
        <v>11497.5</v>
      </c>
      <c r="G1682" s="0" t="n">
        <v>0</v>
      </c>
      <c r="H1682" s="0" t="n">
        <f aca="false">21*E1682</f>
        <v>63</v>
      </c>
      <c r="I1682" s="0" t="n">
        <f aca="false">F1682+G1682</f>
        <v>11497.5</v>
      </c>
      <c r="J1682" s="0" t="n">
        <f aca="false">I1682+H1682</f>
        <v>11560.5</v>
      </c>
      <c r="K1682" s="0" t="n">
        <f aca="false">C1682-J1682</f>
        <v>0</v>
      </c>
    </row>
    <row r="1683" customFormat="false" ht="29.85" hidden="false" customHeight="false" outlineLevel="0" collapsed="false">
      <c r="A1683" s="139" t="n">
        <v>205384314</v>
      </c>
      <c r="B1683" s="18" t="s">
        <v>2441</v>
      </c>
      <c r="C1683" s="19" t="n">
        <v>11560.5</v>
      </c>
      <c r="D1683" s="135" t="n">
        <v>205384314</v>
      </c>
      <c r="E1683" s="0" t="n">
        <v>3</v>
      </c>
      <c r="F1683" s="0" t="n">
        <v>11497.5</v>
      </c>
      <c r="G1683" s="0" t="n">
        <v>0</v>
      </c>
      <c r="H1683" s="0" t="n">
        <f aca="false">21*E1683</f>
        <v>63</v>
      </c>
      <c r="I1683" s="0" t="n">
        <f aca="false">F1683+G1683</f>
        <v>11497.5</v>
      </c>
      <c r="J1683" s="0" t="n">
        <f aca="false">I1683+H1683</f>
        <v>11560.5</v>
      </c>
      <c r="K1683" s="0" t="n">
        <f aca="false">C1683-J1683</f>
        <v>0</v>
      </c>
    </row>
    <row r="1684" customFormat="false" ht="44" hidden="false" customHeight="false" outlineLevel="0" collapsed="false">
      <c r="A1684" s="139" t="n">
        <v>205384338</v>
      </c>
      <c r="B1684" s="18" t="s">
        <v>1035</v>
      </c>
      <c r="C1684" s="19" t="n">
        <v>7707</v>
      </c>
      <c r="D1684" s="135" t="n">
        <v>205384338</v>
      </c>
      <c r="E1684" s="0" t="n">
        <v>2</v>
      </c>
      <c r="F1684" s="0" t="n">
        <v>7665</v>
      </c>
      <c r="G1684" s="0" t="n">
        <v>0</v>
      </c>
      <c r="H1684" s="0" t="n">
        <f aca="false">21*E1684</f>
        <v>42</v>
      </c>
      <c r="I1684" s="0" t="n">
        <f aca="false">F1684+G1684</f>
        <v>7665</v>
      </c>
      <c r="J1684" s="0" t="n">
        <f aca="false">I1684+H1684</f>
        <v>7707</v>
      </c>
      <c r="K1684" s="0" t="n">
        <f aca="false">C1684-J1684</f>
        <v>0</v>
      </c>
    </row>
    <row r="1685" customFormat="false" ht="29.85" hidden="false" customHeight="false" outlineLevel="0" collapsed="false">
      <c r="A1685" s="139" t="n">
        <v>205384338</v>
      </c>
      <c r="B1685" s="18" t="s">
        <v>1036</v>
      </c>
      <c r="C1685" s="19" t="n">
        <v>7707</v>
      </c>
      <c r="D1685" s="135" t="n">
        <v>205384338</v>
      </c>
      <c r="E1685" s="0" t="n">
        <v>2</v>
      </c>
      <c r="F1685" s="0" t="n">
        <v>7665</v>
      </c>
      <c r="G1685" s="0" t="n">
        <v>0</v>
      </c>
      <c r="H1685" s="0" t="n">
        <f aca="false">21*E1685</f>
        <v>42</v>
      </c>
      <c r="I1685" s="0" t="n">
        <f aca="false">F1685+G1685</f>
        <v>7665</v>
      </c>
      <c r="J1685" s="0" t="n">
        <f aca="false">I1685+H1685</f>
        <v>7707</v>
      </c>
      <c r="K1685" s="0" t="n">
        <f aca="false">C1685-J1685</f>
        <v>0</v>
      </c>
    </row>
    <row r="1686" customFormat="false" ht="29.85" hidden="false" customHeight="false" outlineLevel="0" collapsed="false">
      <c r="A1686" s="139" t="n">
        <v>205384339</v>
      </c>
      <c r="B1686" s="18" t="s">
        <v>1306</v>
      </c>
      <c r="C1686" s="19" t="n">
        <v>3853.5</v>
      </c>
      <c r="D1686" s="135" t="n">
        <v>205384339</v>
      </c>
      <c r="E1686" s="0" t="n">
        <v>1</v>
      </c>
      <c r="F1686" s="0" t="n">
        <v>3832.5</v>
      </c>
      <c r="G1686" s="0" t="n">
        <v>0</v>
      </c>
      <c r="H1686" s="0" t="n">
        <f aca="false">21*E1686</f>
        <v>21</v>
      </c>
      <c r="I1686" s="0" t="n">
        <f aca="false">F1686+G1686</f>
        <v>3832.5</v>
      </c>
      <c r="J1686" s="0" t="n">
        <f aca="false">I1686+H1686</f>
        <v>3853.5</v>
      </c>
      <c r="K1686" s="0" t="n">
        <f aca="false">C1686-J1686</f>
        <v>0</v>
      </c>
    </row>
    <row r="1687" customFormat="false" ht="29.85" hidden="false" customHeight="false" outlineLevel="0" collapsed="false">
      <c r="A1687" s="139" t="n">
        <v>205384359</v>
      </c>
      <c r="B1687" s="18" t="s">
        <v>1722</v>
      </c>
      <c r="C1687" s="19" t="n">
        <v>11560.5</v>
      </c>
      <c r="D1687" s="135" t="n">
        <v>205384359</v>
      </c>
      <c r="E1687" s="0" t="n">
        <v>3</v>
      </c>
      <c r="F1687" s="0" t="n">
        <v>11497.5</v>
      </c>
      <c r="G1687" s="0" t="n">
        <v>0</v>
      </c>
      <c r="H1687" s="0" t="n">
        <f aca="false">21*E1687</f>
        <v>63</v>
      </c>
      <c r="I1687" s="0" t="n">
        <f aca="false">F1687+G1687</f>
        <v>11497.5</v>
      </c>
      <c r="J1687" s="0" t="n">
        <f aca="false">I1687+H1687</f>
        <v>11560.5</v>
      </c>
      <c r="K1687" s="0" t="n">
        <f aca="false">C1687-J1687</f>
        <v>0</v>
      </c>
    </row>
    <row r="1688" customFormat="false" ht="29.85" hidden="false" customHeight="false" outlineLevel="0" collapsed="false">
      <c r="A1688" s="139" t="n">
        <v>205384383</v>
      </c>
      <c r="B1688" s="18" t="s">
        <v>1029</v>
      </c>
      <c r="C1688" s="19" t="n">
        <v>7707</v>
      </c>
      <c r="D1688" s="135" t="n">
        <v>205384383</v>
      </c>
      <c r="E1688" s="0" t="n">
        <v>2</v>
      </c>
      <c r="F1688" s="0" t="n">
        <v>7665</v>
      </c>
      <c r="G1688" s="0" t="n">
        <v>0</v>
      </c>
      <c r="H1688" s="0" t="n">
        <f aca="false">21*E1688</f>
        <v>42</v>
      </c>
      <c r="I1688" s="0" t="n">
        <f aca="false">F1688+G1688</f>
        <v>7665</v>
      </c>
      <c r="J1688" s="0" t="n">
        <f aca="false">I1688+H1688</f>
        <v>7707</v>
      </c>
      <c r="K1688" s="0" t="n">
        <f aca="false">C1688-J1688</f>
        <v>0</v>
      </c>
    </row>
    <row r="1689" customFormat="false" ht="29.85" hidden="false" customHeight="false" outlineLevel="0" collapsed="false">
      <c r="A1689" s="139" t="n">
        <v>205384387</v>
      </c>
      <c r="B1689" s="18" t="s">
        <v>2031</v>
      </c>
      <c r="C1689" s="19" t="n">
        <v>15414</v>
      </c>
      <c r="D1689" s="135" t="n">
        <v>205384387</v>
      </c>
      <c r="E1689" s="0" t="n">
        <v>4</v>
      </c>
      <c r="F1689" s="0" t="n">
        <v>15330</v>
      </c>
      <c r="G1689" s="0" t="n">
        <v>0</v>
      </c>
      <c r="H1689" s="0" t="n">
        <f aca="false">21*E1689</f>
        <v>84</v>
      </c>
      <c r="I1689" s="0" t="n">
        <f aca="false">F1689+G1689</f>
        <v>15330</v>
      </c>
      <c r="J1689" s="0" t="n">
        <f aca="false">I1689+H1689</f>
        <v>15414</v>
      </c>
      <c r="K1689" s="0" t="n">
        <f aca="false">C1689-J1689</f>
        <v>0</v>
      </c>
    </row>
    <row r="1690" customFormat="false" ht="29.85" hidden="false" customHeight="false" outlineLevel="0" collapsed="false">
      <c r="A1690" s="139" t="n">
        <v>205384388</v>
      </c>
      <c r="B1690" s="18" t="s">
        <v>1339</v>
      </c>
      <c r="C1690" s="19" t="n">
        <v>7707</v>
      </c>
      <c r="D1690" s="135" t="n">
        <v>205384388</v>
      </c>
      <c r="E1690" s="0" t="n">
        <v>2</v>
      </c>
      <c r="F1690" s="0" t="n">
        <v>7665</v>
      </c>
      <c r="G1690" s="0" t="n">
        <v>0</v>
      </c>
      <c r="H1690" s="0" t="n">
        <f aca="false">21*E1690</f>
        <v>42</v>
      </c>
      <c r="I1690" s="0" t="n">
        <f aca="false">F1690+G1690</f>
        <v>7665</v>
      </c>
      <c r="J1690" s="0" t="n">
        <f aca="false">I1690+H1690</f>
        <v>7707</v>
      </c>
      <c r="K1690" s="0" t="n">
        <f aca="false">C1690-J1690</f>
        <v>0</v>
      </c>
    </row>
    <row r="1691" customFormat="false" ht="29.85" hidden="false" customHeight="false" outlineLevel="0" collapsed="false">
      <c r="A1691" s="139" t="n">
        <v>205384400</v>
      </c>
      <c r="B1691" s="18" t="s">
        <v>1045</v>
      </c>
      <c r="C1691" s="19" t="n">
        <v>7707</v>
      </c>
      <c r="D1691" s="135" t="n">
        <v>205384400</v>
      </c>
      <c r="E1691" s="0" t="n">
        <v>2</v>
      </c>
      <c r="F1691" s="0" t="n">
        <v>7665</v>
      </c>
      <c r="G1691" s="0" t="n">
        <v>0</v>
      </c>
      <c r="H1691" s="0" t="n">
        <f aca="false">21*E1691</f>
        <v>42</v>
      </c>
      <c r="I1691" s="0" t="n">
        <f aca="false">F1691+G1691</f>
        <v>7665</v>
      </c>
      <c r="J1691" s="0" t="n">
        <f aca="false">I1691+H1691</f>
        <v>7707</v>
      </c>
      <c r="K1691" s="0" t="n">
        <f aca="false">C1691-J1691</f>
        <v>0</v>
      </c>
    </row>
    <row r="1692" customFormat="false" ht="29.85" hidden="false" customHeight="false" outlineLevel="0" collapsed="false">
      <c r="A1692" s="139" t="n">
        <v>205384410</v>
      </c>
      <c r="B1692" s="18" t="s">
        <v>1493</v>
      </c>
      <c r="C1692" s="19" t="n">
        <v>7707</v>
      </c>
      <c r="D1692" s="135" t="n">
        <v>205384410</v>
      </c>
      <c r="E1692" s="0" t="n">
        <v>2</v>
      </c>
      <c r="F1692" s="0" t="n">
        <v>7665</v>
      </c>
      <c r="G1692" s="0" t="n">
        <v>0</v>
      </c>
      <c r="H1692" s="0" t="n">
        <f aca="false">21*E1692</f>
        <v>42</v>
      </c>
      <c r="I1692" s="0" t="n">
        <f aca="false">F1692+G1692</f>
        <v>7665</v>
      </c>
      <c r="J1692" s="0" t="n">
        <f aca="false">I1692+H1692</f>
        <v>7707</v>
      </c>
      <c r="K1692" s="0" t="n">
        <f aca="false">C1692-J1692</f>
        <v>0</v>
      </c>
    </row>
    <row r="1693" customFormat="false" ht="29.85" hidden="false" customHeight="false" outlineLevel="0" collapsed="false">
      <c r="A1693" s="139" t="n">
        <v>205384410</v>
      </c>
      <c r="B1693" s="18" t="s">
        <v>1494</v>
      </c>
      <c r="C1693" s="19" t="n">
        <v>7707</v>
      </c>
      <c r="D1693" s="135" t="n">
        <v>205384410</v>
      </c>
      <c r="E1693" s="0" t="n">
        <v>2</v>
      </c>
      <c r="F1693" s="0" t="n">
        <v>7665</v>
      </c>
      <c r="G1693" s="0" t="n">
        <v>0</v>
      </c>
      <c r="H1693" s="0" t="n">
        <f aca="false">21*E1693</f>
        <v>42</v>
      </c>
      <c r="I1693" s="0" t="n">
        <f aca="false">F1693+G1693</f>
        <v>7665</v>
      </c>
      <c r="J1693" s="0" t="n">
        <f aca="false">I1693+H1693</f>
        <v>7707</v>
      </c>
      <c r="K1693" s="0" t="n">
        <f aca="false">C1693-J1693</f>
        <v>0</v>
      </c>
    </row>
    <row r="1694" customFormat="false" ht="29.85" hidden="false" customHeight="false" outlineLevel="0" collapsed="false">
      <c r="A1694" s="139" t="n">
        <v>205384438</v>
      </c>
      <c r="B1694" s="18" t="s">
        <v>1457</v>
      </c>
      <c r="C1694" s="19" t="n">
        <v>23121</v>
      </c>
      <c r="D1694" s="135" t="n">
        <v>205384438</v>
      </c>
      <c r="E1694" s="0" t="n">
        <v>6</v>
      </c>
      <c r="F1694" s="0" t="n">
        <v>22995</v>
      </c>
      <c r="G1694" s="0" t="n">
        <v>0</v>
      </c>
      <c r="H1694" s="0" t="n">
        <f aca="false">21*E1694</f>
        <v>126</v>
      </c>
      <c r="I1694" s="0" t="n">
        <f aca="false">F1694+G1694</f>
        <v>22995</v>
      </c>
      <c r="J1694" s="0" t="n">
        <f aca="false">I1694+H1694</f>
        <v>23121</v>
      </c>
      <c r="K1694" s="0" t="n">
        <f aca="false">C1694-J1694</f>
        <v>0</v>
      </c>
    </row>
    <row r="1695" customFormat="false" ht="29.85" hidden="false" customHeight="false" outlineLevel="0" collapsed="false">
      <c r="A1695" s="139" t="n">
        <v>205384457</v>
      </c>
      <c r="B1695" s="18" t="s">
        <v>4469</v>
      </c>
      <c r="C1695" s="19" t="n">
        <v>11560.5</v>
      </c>
      <c r="D1695" s="135" t="n">
        <v>205384457</v>
      </c>
      <c r="E1695" s="0" t="n">
        <v>3</v>
      </c>
      <c r="F1695" s="0" t="n">
        <v>11497.5</v>
      </c>
      <c r="G1695" s="0" t="n">
        <v>0</v>
      </c>
      <c r="H1695" s="0" t="n">
        <f aca="false">21*E1695</f>
        <v>63</v>
      </c>
      <c r="I1695" s="0" t="n">
        <f aca="false">F1695+G1695</f>
        <v>11497.5</v>
      </c>
      <c r="J1695" s="0" t="n">
        <f aca="false">I1695+H1695</f>
        <v>11560.5</v>
      </c>
      <c r="K1695" s="0" t="n">
        <f aca="false">C1695-J1695</f>
        <v>0</v>
      </c>
    </row>
    <row r="1696" customFormat="false" ht="29.85" hidden="false" customHeight="false" outlineLevel="0" collapsed="false">
      <c r="A1696" s="139" t="n">
        <v>205384458</v>
      </c>
      <c r="B1696" s="18" t="s">
        <v>1333</v>
      </c>
      <c r="C1696" s="19" t="n">
        <v>7707</v>
      </c>
      <c r="D1696" s="135" t="n">
        <v>205384458</v>
      </c>
      <c r="E1696" s="0" t="n">
        <v>2</v>
      </c>
      <c r="F1696" s="0" t="n">
        <v>7665</v>
      </c>
      <c r="G1696" s="0" t="n">
        <v>0</v>
      </c>
      <c r="H1696" s="0" t="n">
        <f aca="false">21*E1696</f>
        <v>42</v>
      </c>
      <c r="I1696" s="0" t="n">
        <f aca="false">F1696+G1696</f>
        <v>7665</v>
      </c>
      <c r="J1696" s="0" t="n">
        <f aca="false">I1696+H1696</f>
        <v>7707</v>
      </c>
      <c r="K1696" s="0" t="n">
        <f aca="false">C1696-J1696</f>
        <v>0</v>
      </c>
    </row>
    <row r="1697" customFormat="false" ht="29.85" hidden="false" customHeight="false" outlineLevel="0" collapsed="false">
      <c r="A1697" s="139" t="n">
        <v>205384470</v>
      </c>
      <c r="B1697" s="18" t="s">
        <v>2532</v>
      </c>
      <c r="C1697" s="19" t="n">
        <v>26974.5</v>
      </c>
      <c r="D1697" s="135" t="n">
        <v>205384470</v>
      </c>
      <c r="E1697" s="0" t="n">
        <v>7</v>
      </c>
      <c r="F1697" s="0" t="n">
        <v>26827.5</v>
      </c>
      <c r="G1697" s="0" t="n">
        <v>0</v>
      </c>
      <c r="H1697" s="0" t="n">
        <f aca="false">21*E1697</f>
        <v>147</v>
      </c>
      <c r="I1697" s="0" t="n">
        <f aca="false">F1697+G1697</f>
        <v>26827.5</v>
      </c>
      <c r="J1697" s="0" t="n">
        <f aca="false">I1697+H1697</f>
        <v>26974.5</v>
      </c>
      <c r="K1697" s="0" t="n">
        <f aca="false">C1697-J1697</f>
        <v>0</v>
      </c>
    </row>
    <row r="1698" customFormat="false" ht="29.85" hidden="false" customHeight="false" outlineLevel="0" collapsed="false">
      <c r="A1698" s="139" t="n">
        <v>205384475</v>
      </c>
      <c r="B1698" s="18" t="s">
        <v>3093</v>
      </c>
      <c r="C1698" s="19" t="n">
        <v>19267.5</v>
      </c>
      <c r="D1698" s="135" t="n">
        <v>205384475</v>
      </c>
      <c r="E1698" s="0" t="n">
        <v>5</v>
      </c>
      <c r="F1698" s="0" t="n">
        <v>19162.5</v>
      </c>
      <c r="G1698" s="0" t="n">
        <v>0</v>
      </c>
      <c r="H1698" s="0" t="n">
        <f aca="false">21*E1698</f>
        <v>105</v>
      </c>
      <c r="I1698" s="0" t="n">
        <f aca="false">F1698+G1698</f>
        <v>19162.5</v>
      </c>
      <c r="J1698" s="0" t="n">
        <f aca="false">I1698+H1698</f>
        <v>19267.5</v>
      </c>
      <c r="K1698" s="0" t="n">
        <f aca="false">C1698-J1698</f>
        <v>0</v>
      </c>
    </row>
    <row r="1699" customFormat="false" ht="29.85" hidden="false" customHeight="false" outlineLevel="0" collapsed="false">
      <c r="A1699" s="139" t="n">
        <v>205384517</v>
      </c>
      <c r="B1699" s="18" t="s">
        <v>1804</v>
      </c>
      <c r="C1699" s="19" t="n">
        <v>3853.5</v>
      </c>
      <c r="D1699" s="135" t="n">
        <v>205384517</v>
      </c>
      <c r="E1699" s="0" t="n">
        <v>1</v>
      </c>
      <c r="F1699" s="0" t="n">
        <v>3832.5</v>
      </c>
      <c r="G1699" s="0" t="n">
        <v>0</v>
      </c>
      <c r="H1699" s="0" t="n">
        <f aca="false">21*E1699</f>
        <v>21</v>
      </c>
      <c r="I1699" s="0" t="n">
        <f aca="false">F1699+G1699</f>
        <v>3832.5</v>
      </c>
      <c r="J1699" s="0" t="n">
        <f aca="false">I1699+H1699</f>
        <v>3853.5</v>
      </c>
      <c r="K1699" s="0" t="n">
        <f aca="false">C1699-J1699</f>
        <v>0</v>
      </c>
    </row>
    <row r="1700" customFormat="false" ht="29.85" hidden="false" customHeight="false" outlineLevel="0" collapsed="false">
      <c r="A1700" s="139" t="n">
        <v>205384524</v>
      </c>
      <c r="B1700" s="18" t="s">
        <v>1697</v>
      </c>
      <c r="C1700" s="19" t="n">
        <v>7707</v>
      </c>
      <c r="D1700" s="135" t="n">
        <v>205384524</v>
      </c>
      <c r="E1700" s="0" t="n">
        <v>2</v>
      </c>
      <c r="F1700" s="0" t="n">
        <v>7665</v>
      </c>
      <c r="G1700" s="0" t="n">
        <v>0</v>
      </c>
      <c r="H1700" s="0" t="n">
        <f aca="false">21*E1700</f>
        <v>42</v>
      </c>
      <c r="I1700" s="0" t="n">
        <f aca="false">F1700+G1700</f>
        <v>7665</v>
      </c>
      <c r="J1700" s="0" t="n">
        <f aca="false">I1700+H1700</f>
        <v>7707</v>
      </c>
      <c r="K1700" s="0" t="n">
        <f aca="false">C1700-J1700</f>
        <v>0</v>
      </c>
    </row>
    <row r="1701" customFormat="false" ht="29.85" hidden="false" customHeight="false" outlineLevel="0" collapsed="false">
      <c r="A1701" s="134" t="n">
        <v>205384537</v>
      </c>
      <c r="B1701" s="63" t="s">
        <v>1032</v>
      </c>
      <c r="C1701" s="64" t="n">
        <v>11486.8</v>
      </c>
      <c r="D1701" s="136" t="n">
        <v>205384537</v>
      </c>
      <c r="E1701" s="78" t="n">
        <v>2</v>
      </c>
      <c r="F1701" s="78" t="n">
        <v>11444.8</v>
      </c>
      <c r="G1701" s="78" t="n">
        <v>0</v>
      </c>
      <c r="H1701" s="78" t="n">
        <f aca="false">21*E1701</f>
        <v>42</v>
      </c>
      <c r="I1701" s="78" t="n">
        <f aca="false">F1701+G1701</f>
        <v>11444.8</v>
      </c>
      <c r="J1701" s="78" t="n">
        <f aca="false">I1701+H1701</f>
        <v>11486.8</v>
      </c>
      <c r="K1701" s="0" t="n">
        <f aca="false">C1701-J1701</f>
        <v>0</v>
      </c>
    </row>
    <row r="1702" customFormat="false" ht="29.85" hidden="false" customHeight="false" outlineLevel="0" collapsed="false">
      <c r="A1702" s="139" t="n">
        <v>205384548</v>
      </c>
      <c r="B1702" s="18" t="s">
        <v>1764</v>
      </c>
      <c r="C1702" s="19" t="n">
        <v>19267.5</v>
      </c>
      <c r="D1702" s="135" t="n">
        <v>205384548</v>
      </c>
      <c r="E1702" s="0" t="n">
        <v>5</v>
      </c>
      <c r="F1702" s="0" t="n">
        <v>19162.5</v>
      </c>
      <c r="G1702" s="0" t="n">
        <v>0</v>
      </c>
      <c r="H1702" s="0" t="n">
        <f aca="false">21*E1702</f>
        <v>105</v>
      </c>
      <c r="I1702" s="0" t="n">
        <f aca="false">F1702+G1702</f>
        <v>19162.5</v>
      </c>
      <c r="J1702" s="0" t="n">
        <f aca="false">I1702+H1702</f>
        <v>19267.5</v>
      </c>
      <c r="K1702" s="0" t="n">
        <f aca="false">C1702-J1702</f>
        <v>0</v>
      </c>
    </row>
    <row r="1703" customFormat="false" ht="29.85" hidden="false" customHeight="false" outlineLevel="0" collapsed="false">
      <c r="A1703" s="139" t="n">
        <v>205384548</v>
      </c>
      <c r="B1703" s="18" t="s">
        <v>1765</v>
      </c>
      <c r="C1703" s="19" t="n">
        <v>19267.5</v>
      </c>
      <c r="D1703" s="135" t="n">
        <v>205384548</v>
      </c>
      <c r="E1703" s="0" t="n">
        <v>5</v>
      </c>
      <c r="F1703" s="0" t="n">
        <v>19162.5</v>
      </c>
      <c r="G1703" s="0" t="n">
        <v>0</v>
      </c>
      <c r="H1703" s="0" t="n">
        <f aca="false">21*E1703</f>
        <v>105</v>
      </c>
      <c r="I1703" s="0" t="n">
        <f aca="false">F1703+G1703</f>
        <v>19162.5</v>
      </c>
      <c r="J1703" s="0" t="n">
        <f aca="false">I1703+H1703</f>
        <v>19267.5</v>
      </c>
      <c r="K1703" s="0" t="n">
        <f aca="false">C1703-J1703</f>
        <v>0</v>
      </c>
    </row>
    <row r="1704" customFormat="false" ht="29.85" hidden="false" customHeight="false" outlineLevel="0" collapsed="false">
      <c r="A1704" s="139" t="n">
        <v>205384569</v>
      </c>
      <c r="B1704" s="18" t="s">
        <v>5458</v>
      </c>
      <c r="C1704" s="19" t="n">
        <v>23121</v>
      </c>
      <c r="D1704" s="135" t="n">
        <v>205384569</v>
      </c>
      <c r="E1704" s="0" t="n">
        <v>6</v>
      </c>
      <c r="F1704" s="0" t="n">
        <v>22995</v>
      </c>
      <c r="G1704" s="0" t="n">
        <v>0</v>
      </c>
      <c r="H1704" s="0" t="n">
        <f aca="false">21*E1704</f>
        <v>126</v>
      </c>
      <c r="I1704" s="0" t="n">
        <f aca="false">F1704+G1704</f>
        <v>22995</v>
      </c>
      <c r="J1704" s="0" t="n">
        <f aca="false">I1704+H1704</f>
        <v>23121</v>
      </c>
      <c r="K1704" s="0" t="n">
        <f aca="false">C1704-J1704</f>
        <v>0</v>
      </c>
    </row>
    <row r="1705" customFormat="false" ht="29.85" hidden="false" customHeight="false" outlineLevel="0" collapsed="false">
      <c r="A1705" s="139" t="n">
        <v>205384572</v>
      </c>
      <c r="B1705" s="18" t="s">
        <v>5562</v>
      </c>
      <c r="C1705" s="19" t="n">
        <v>15414</v>
      </c>
      <c r="D1705" s="135" t="n">
        <v>205384572</v>
      </c>
      <c r="E1705" s="0" t="n">
        <v>4</v>
      </c>
      <c r="F1705" s="0" t="n">
        <v>15330</v>
      </c>
      <c r="G1705" s="0" t="n">
        <v>0</v>
      </c>
      <c r="H1705" s="0" t="n">
        <f aca="false">21*E1705</f>
        <v>84</v>
      </c>
      <c r="I1705" s="0" t="n">
        <f aca="false">F1705+G1705</f>
        <v>15330</v>
      </c>
      <c r="J1705" s="0" t="n">
        <f aca="false">I1705+H1705</f>
        <v>15414</v>
      </c>
      <c r="K1705" s="0" t="n">
        <f aca="false">C1705-J1705</f>
        <v>0</v>
      </c>
    </row>
    <row r="1706" customFormat="false" ht="29.85" hidden="false" customHeight="false" outlineLevel="0" collapsed="false">
      <c r="A1706" s="139" t="n">
        <v>205384578</v>
      </c>
      <c r="B1706" s="18" t="s">
        <v>1294</v>
      </c>
      <c r="C1706" s="19" t="n">
        <v>3853.5</v>
      </c>
      <c r="D1706" s="135" t="n">
        <v>205384578</v>
      </c>
      <c r="E1706" s="0" t="n">
        <v>1</v>
      </c>
      <c r="F1706" s="0" t="n">
        <v>3832.5</v>
      </c>
      <c r="G1706" s="0" t="n">
        <v>0</v>
      </c>
      <c r="H1706" s="0" t="n">
        <f aca="false">21*E1706</f>
        <v>21</v>
      </c>
      <c r="I1706" s="0" t="n">
        <f aca="false">F1706+G1706</f>
        <v>3832.5</v>
      </c>
      <c r="J1706" s="0" t="n">
        <f aca="false">I1706+H1706</f>
        <v>3853.5</v>
      </c>
      <c r="K1706" s="0" t="n">
        <f aca="false">C1706-J1706</f>
        <v>0</v>
      </c>
    </row>
    <row r="1707" customFormat="false" ht="29.85" hidden="false" customHeight="false" outlineLevel="0" collapsed="false">
      <c r="A1707" s="139" t="n">
        <v>205384579</v>
      </c>
      <c r="B1707" s="18" t="s">
        <v>1796</v>
      </c>
      <c r="C1707" s="19" t="n">
        <v>26974.5</v>
      </c>
      <c r="D1707" s="135" t="n">
        <v>205384579</v>
      </c>
      <c r="E1707" s="0" t="n">
        <v>7</v>
      </c>
      <c r="F1707" s="0" t="n">
        <v>26827.5</v>
      </c>
      <c r="G1707" s="0" t="n">
        <v>0</v>
      </c>
      <c r="H1707" s="0" t="n">
        <f aca="false">21*E1707</f>
        <v>147</v>
      </c>
      <c r="I1707" s="0" t="n">
        <f aca="false">F1707+G1707</f>
        <v>26827.5</v>
      </c>
      <c r="J1707" s="0" t="n">
        <f aca="false">I1707+H1707</f>
        <v>26974.5</v>
      </c>
      <c r="K1707" s="0" t="n">
        <f aca="false">C1707-J1707</f>
        <v>0</v>
      </c>
    </row>
    <row r="1708" customFormat="false" ht="29.85" hidden="false" customHeight="false" outlineLevel="0" collapsed="false">
      <c r="A1708" s="139" t="n">
        <v>205384587</v>
      </c>
      <c r="B1708" s="18" t="s">
        <v>1231</v>
      </c>
      <c r="C1708" s="19" t="n">
        <v>7707</v>
      </c>
      <c r="D1708" s="135" t="n">
        <v>205384587</v>
      </c>
      <c r="E1708" s="0" t="n">
        <v>2</v>
      </c>
      <c r="F1708" s="0" t="n">
        <v>7665</v>
      </c>
      <c r="G1708" s="0" t="n">
        <v>0</v>
      </c>
      <c r="H1708" s="0" t="n">
        <f aca="false">21*E1708</f>
        <v>42</v>
      </c>
      <c r="I1708" s="0" t="n">
        <f aca="false">F1708+G1708</f>
        <v>7665</v>
      </c>
      <c r="J1708" s="0" t="n">
        <f aca="false">I1708+H1708</f>
        <v>7707</v>
      </c>
      <c r="K1708" s="0" t="n">
        <f aca="false">C1708-J1708</f>
        <v>0</v>
      </c>
    </row>
    <row r="1709" customFormat="false" ht="29.85" hidden="false" customHeight="false" outlineLevel="0" collapsed="false">
      <c r="A1709" s="139" t="n">
        <v>205384587</v>
      </c>
      <c r="B1709" s="18" t="s">
        <v>1232</v>
      </c>
      <c r="C1709" s="19" t="n">
        <v>7707</v>
      </c>
      <c r="D1709" s="135" t="n">
        <v>205384587</v>
      </c>
      <c r="E1709" s="0" t="n">
        <v>2</v>
      </c>
      <c r="F1709" s="0" t="n">
        <v>7665</v>
      </c>
      <c r="G1709" s="0" t="n">
        <v>0</v>
      </c>
      <c r="H1709" s="0" t="n">
        <f aca="false">21*E1709</f>
        <v>42</v>
      </c>
      <c r="I1709" s="0" t="n">
        <f aca="false">F1709+G1709</f>
        <v>7665</v>
      </c>
      <c r="J1709" s="0" t="n">
        <f aca="false">I1709+H1709</f>
        <v>7707</v>
      </c>
      <c r="K1709" s="0" t="n">
        <f aca="false">C1709-J1709</f>
        <v>0</v>
      </c>
    </row>
    <row r="1710" customFormat="false" ht="29.85" hidden="false" customHeight="false" outlineLevel="0" collapsed="false">
      <c r="A1710" s="139" t="n">
        <v>205384592</v>
      </c>
      <c r="B1710" s="18" t="s">
        <v>2085</v>
      </c>
      <c r="C1710" s="19" t="n">
        <v>30828</v>
      </c>
      <c r="D1710" s="135" t="n">
        <v>205384592</v>
      </c>
      <c r="E1710" s="0" t="n">
        <v>8</v>
      </c>
      <c r="F1710" s="0" t="n">
        <v>30660</v>
      </c>
      <c r="G1710" s="0" t="n">
        <v>0</v>
      </c>
      <c r="H1710" s="0" t="n">
        <f aca="false">21*E1710</f>
        <v>168</v>
      </c>
      <c r="I1710" s="0" t="n">
        <f aca="false">F1710+G1710</f>
        <v>30660</v>
      </c>
      <c r="J1710" s="0" t="n">
        <f aca="false">I1710+H1710</f>
        <v>30828</v>
      </c>
      <c r="K1710" s="0" t="n">
        <f aca="false">C1710-J1710</f>
        <v>0</v>
      </c>
    </row>
    <row r="1711" customFormat="false" ht="29.85" hidden="false" customHeight="false" outlineLevel="0" collapsed="false">
      <c r="A1711" s="139" t="n">
        <v>205384592</v>
      </c>
      <c r="B1711" s="18" t="s">
        <v>2086</v>
      </c>
      <c r="C1711" s="19" t="n">
        <v>30828</v>
      </c>
      <c r="D1711" s="135" t="n">
        <v>205384592</v>
      </c>
      <c r="E1711" s="0" t="n">
        <v>8</v>
      </c>
      <c r="F1711" s="0" t="n">
        <v>30660</v>
      </c>
      <c r="G1711" s="0" t="n">
        <v>0</v>
      </c>
      <c r="H1711" s="0" t="n">
        <f aca="false">21*E1711</f>
        <v>168</v>
      </c>
      <c r="I1711" s="0" t="n">
        <f aca="false">F1711+G1711</f>
        <v>30660</v>
      </c>
      <c r="J1711" s="0" t="n">
        <f aca="false">I1711+H1711</f>
        <v>30828</v>
      </c>
      <c r="K1711" s="0" t="n">
        <f aca="false">C1711-J1711</f>
        <v>0</v>
      </c>
    </row>
    <row r="1712" customFormat="false" ht="29.85" hidden="false" customHeight="false" outlineLevel="0" collapsed="false">
      <c r="A1712" s="139" t="n">
        <v>205384592</v>
      </c>
      <c r="B1712" s="18" t="s">
        <v>2087</v>
      </c>
      <c r="C1712" s="19" t="n">
        <v>30828</v>
      </c>
      <c r="D1712" s="135" t="n">
        <v>205384592</v>
      </c>
      <c r="E1712" s="0" t="n">
        <v>8</v>
      </c>
      <c r="F1712" s="0" t="n">
        <v>30660</v>
      </c>
      <c r="G1712" s="0" t="n">
        <v>0</v>
      </c>
      <c r="H1712" s="0" t="n">
        <f aca="false">21*E1712</f>
        <v>168</v>
      </c>
      <c r="I1712" s="0" t="n">
        <f aca="false">F1712+G1712</f>
        <v>30660</v>
      </c>
      <c r="J1712" s="0" t="n">
        <f aca="false">I1712+H1712</f>
        <v>30828</v>
      </c>
      <c r="K1712" s="0" t="n">
        <f aca="false">C1712-J1712</f>
        <v>0</v>
      </c>
    </row>
    <row r="1713" customFormat="false" ht="29.85" hidden="false" customHeight="false" outlineLevel="0" collapsed="false">
      <c r="A1713" s="139" t="n">
        <v>205384593</v>
      </c>
      <c r="B1713" s="18" t="s">
        <v>1048</v>
      </c>
      <c r="C1713" s="19" t="n">
        <v>7707</v>
      </c>
      <c r="D1713" s="135" t="n">
        <v>205384593</v>
      </c>
      <c r="E1713" s="0" t="n">
        <v>2</v>
      </c>
      <c r="F1713" s="0" t="n">
        <v>7665</v>
      </c>
      <c r="G1713" s="0" t="n">
        <v>0</v>
      </c>
      <c r="H1713" s="0" t="n">
        <f aca="false">21*E1713</f>
        <v>42</v>
      </c>
      <c r="I1713" s="0" t="n">
        <f aca="false">F1713+G1713</f>
        <v>7665</v>
      </c>
      <c r="J1713" s="0" t="n">
        <f aca="false">I1713+H1713</f>
        <v>7707</v>
      </c>
      <c r="K1713" s="0" t="n">
        <f aca="false">C1713-J1713</f>
        <v>0</v>
      </c>
    </row>
    <row r="1714" customFormat="false" ht="29.85" hidden="false" customHeight="false" outlineLevel="0" collapsed="false">
      <c r="A1714" s="139" t="n">
        <v>205384598</v>
      </c>
      <c r="B1714" s="18" t="s">
        <v>1673</v>
      </c>
      <c r="C1714" s="19" t="n">
        <v>7707</v>
      </c>
      <c r="D1714" s="135" t="n">
        <v>205384598</v>
      </c>
      <c r="E1714" s="0" t="n">
        <v>2</v>
      </c>
      <c r="F1714" s="0" t="n">
        <v>7665</v>
      </c>
      <c r="G1714" s="0" t="n">
        <v>0</v>
      </c>
      <c r="H1714" s="0" t="n">
        <f aca="false">21*E1714</f>
        <v>42</v>
      </c>
      <c r="I1714" s="0" t="n">
        <f aca="false">F1714+G1714</f>
        <v>7665</v>
      </c>
      <c r="J1714" s="0" t="n">
        <f aca="false">I1714+H1714</f>
        <v>7707</v>
      </c>
      <c r="K1714" s="0" t="n">
        <f aca="false">C1714-J1714</f>
        <v>0</v>
      </c>
    </row>
    <row r="1715" customFormat="false" ht="29.85" hidden="false" customHeight="false" outlineLevel="0" collapsed="false">
      <c r="A1715" s="139" t="n">
        <v>205384603</v>
      </c>
      <c r="B1715" s="18" t="s">
        <v>1758</v>
      </c>
      <c r="C1715" s="19" t="n">
        <v>15414</v>
      </c>
      <c r="D1715" s="135" t="n">
        <v>205384603</v>
      </c>
      <c r="E1715" s="0" t="n">
        <v>4</v>
      </c>
      <c r="F1715" s="0" t="n">
        <v>15330</v>
      </c>
      <c r="G1715" s="0" t="n">
        <v>0</v>
      </c>
      <c r="H1715" s="0" t="n">
        <f aca="false">21*E1715</f>
        <v>84</v>
      </c>
      <c r="I1715" s="0" t="n">
        <f aca="false">F1715+G1715</f>
        <v>15330</v>
      </c>
      <c r="J1715" s="0" t="n">
        <f aca="false">I1715+H1715</f>
        <v>15414</v>
      </c>
      <c r="K1715" s="0" t="n">
        <f aca="false">C1715-J1715</f>
        <v>0</v>
      </c>
    </row>
    <row r="1716" customFormat="false" ht="29.85" hidden="false" customHeight="false" outlineLevel="0" collapsed="false">
      <c r="A1716" s="139" t="n">
        <v>205384635</v>
      </c>
      <c r="B1716" s="18" t="s">
        <v>1921</v>
      </c>
      <c r="C1716" s="19" t="n">
        <v>9387</v>
      </c>
      <c r="D1716" s="135" t="n">
        <v>205384635</v>
      </c>
      <c r="E1716" s="0" t="n">
        <v>2</v>
      </c>
      <c r="F1716" s="0" t="n">
        <v>9345</v>
      </c>
      <c r="G1716" s="0" t="n">
        <v>0</v>
      </c>
      <c r="H1716" s="0" t="n">
        <f aca="false">21*E1716</f>
        <v>42</v>
      </c>
      <c r="I1716" s="0" t="n">
        <f aca="false">F1716+G1716</f>
        <v>9345</v>
      </c>
      <c r="J1716" s="0" t="n">
        <f aca="false">I1716+H1716</f>
        <v>9387</v>
      </c>
      <c r="K1716" s="0" t="n">
        <f aca="false">C1716-J1716</f>
        <v>0</v>
      </c>
    </row>
    <row r="1717" s="65" customFormat="true" ht="29.85" hidden="false" customHeight="false" outlineLevel="0" collapsed="false">
      <c r="A1717" s="139" t="n">
        <v>205384645</v>
      </c>
      <c r="B1717" s="18" t="s">
        <v>1682</v>
      </c>
      <c r="C1717" s="19" t="n">
        <v>7707</v>
      </c>
      <c r="D1717" s="135" t="n">
        <v>205384645</v>
      </c>
      <c r="E1717" s="0" t="n">
        <v>2</v>
      </c>
      <c r="F1717" s="0" t="n">
        <v>7665</v>
      </c>
      <c r="G1717" s="0" t="n">
        <v>0</v>
      </c>
      <c r="H1717" s="0" t="n">
        <f aca="false">21*E1717</f>
        <v>42</v>
      </c>
      <c r="I1717" s="0" t="n">
        <f aca="false">F1717+G1717</f>
        <v>7665</v>
      </c>
      <c r="J1717" s="0" t="n">
        <f aca="false">I1717+H1717</f>
        <v>7707</v>
      </c>
      <c r="K1717" s="0" t="n">
        <f aca="false">C1717-J1717</f>
        <v>0</v>
      </c>
      <c r="AMC1717" s="0"/>
      <c r="AMD1717" s="0"/>
      <c r="AME1717" s="0"/>
      <c r="AMF1717" s="0"/>
      <c r="AMG1717" s="0"/>
      <c r="AMH1717" s="0"/>
      <c r="AMI1717" s="0"/>
      <c r="AMJ1717" s="0"/>
    </row>
    <row r="1718" customFormat="false" ht="29.85" hidden="false" customHeight="false" outlineLevel="0" collapsed="false">
      <c r="A1718" s="139" t="n">
        <v>205384649</v>
      </c>
      <c r="B1718" s="18" t="s">
        <v>1025</v>
      </c>
      <c r="C1718" s="19" t="n">
        <v>7707</v>
      </c>
      <c r="D1718" s="135" t="n">
        <v>205384649</v>
      </c>
      <c r="E1718" s="0" t="n">
        <v>2</v>
      </c>
      <c r="F1718" s="0" t="n">
        <v>7665</v>
      </c>
      <c r="G1718" s="0" t="n">
        <v>0</v>
      </c>
      <c r="H1718" s="0" t="n">
        <f aca="false">21*E1718</f>
        <v>42</v>
      </c>
      <c r="I1718" s="0" t="n">
        <f aca="false">F1718+G1718</f>
        <v>7665</v>
      </c>
      <c r="J1718" s="0" t="n">
        <f aca="false">I1718+H1718</f>
        <v>7707</v>
      </c>
      <c r="K1718" s="0" t="n">
        <f aca="false">C1718-J1718</f>
        <v>0</v>
      </c>
    </row>
    <row r="1719" customFormat="false" ht="29.85" hidden="false" customHeight="false" outlineLevel="0" collapsed="false">
      <c r="A1719" s="139" t="n">
        <v>205384649</v>
      </c>
      <c r="B1719" s="18" t="s">
        <v>1026</v>
      </c>
      <c r="C1719" s="19" t="n">
        <v>7707</v>
      </c>
      <c r="D1719" s="135" t="n">
        <v>205384649</v>
      </c>
      <c r="E1719" s="0" t="n">
        <v>2</v>
      </c>
      <c r="F1719" s="0" t="n">
        <v>7665</v>
      </c>
      <c r="G1719" s="0" t="n">
        <v>0</v>
      </c>
      <c r="H1719" s="0" t="n">
        <f aca="false">21*E1719</f>
        <v>42</v>
      </c>
      <c r="I1719" s="0" t="n">
        <f aca="false">F1719+G1719</f>
        <v>7665</v>
      </c>
      <c r="J1719" s="0" t="n">
        <f aca="false">I1719+H1719</f>
        <v>7707</v>
      </c>
      <c r="K1719" s="0" t="n">
        <f aca="false">C1719-J1719</f>
        <v>0</v>
      </c>
    </row>
    <row r="1720" s="65" customFormat="true" ht="29.85" hidden="false" customHeight="false" outlineLevel="0" collapsed="false">
      <c r="A1720" s="139" t="n">
        <v>205384662</v>
      </c>
      <c r="B1720" s="18" t="s">
        <v>1975</v>
      </c>
      <c r="C1720" s="19" t="n">
        <v>9387</v>
      </c>
      <c r="D1720" s="135" t="n">
        <v>205384662</v>
      </c>
      <c r="E1720" s="0" t="n">
        <v>2</v>
      </c>
      <c r="F1720" s="0" t="n">
        <v>9345</v>
      </c>
      <c r="G1720" s="0" t="n">
        <v>0</v>
      </c>
      <c r="H1720" s="0" t="n">
        <f aca="false">21*E1720</f>
        <v>42</v>
      </c>
      <c r="I1720" s="0" t="n">
        <f aca="false">F1720+G1720</f>
        <v>9345</v>
      </c>
      <c r="J1720" s="0" t="n">
        <f aca="false">I1720+H1720</f>
        <v>9387</v>
      </c>
      <c r="K1720" s="0" t="n">
        <f aca="false">C1720-J1720</f>
        <v>0</v>
      </c>
      <c r="AMC1720" s="0"/>
      <c r="AMD1720" s="0"/>
      <c r="AME1720" s="0"/>
      <c r="AMF1720" s="0"/>
      <c r="AMG1720" s="0"/>
      <c r="AMH1720" s="0"/>
      <c r="AMI1720" s="0"/>
      <c r="AMJ1720" s="0"/>
    </row>
    <row r="1721" customFormat="false" ht="29.85" hidden="false" customHeight="false" outlineLevel="0" collapsed="false">
      <c r="A1721" s="139" t="n">
        <v>205384667</v>
      </c>
      <c r="B1721" s="18" t="s">
        <v>1864</v>
      </c>
      <c r="C1721" s="19" t="n">
        <v>7707</v>
      </c>
      <c r="D1721" s="135" t="n">
        <v>205384667</v>
      </c>
      <c r="E1721" s="0" t="n">
        <v>2</v>
      </c>
      <c r="F1721" s="0" t="n">
        <v>7665</v>
      </c>
      <c r="G1721" s="0" t="n">
        <v>0</v>
      </c>
      <c r="H1721" s="0" t="n">
        <f aca="false">21*E1721</f>
        <v>42</v>
      </c>
      <c r="I1721" s="0" t="n">
        <f aca="false">F1721+G1721</f>
        <v>7665</v>
      </c>
      <c r="J1721" s="0" t="n">
        <f aca="false">I1721+H1721</f>
        <v>7707</v>
      </c>
      <c r="K1721" s="0" t="n">
        <f aca="false">C1721-J1721</f>
        <v>0</v>
      </c>
    </row>
    <row r="1722" customFormat="false" ht="29.85" hidden="false" customHeight="false" outlineLevel="0" collapsed="false">
      <c r="A1722" s="139" t="n">
        <v>205384669</v>
      </c>
      <c r="B1722" s="18" t="s">
        <v>1378</v>
      </c>
      <c r="C1722" s="19" t="n">
        <v>7707</v>
      </c>
      <c r="D1722" s="135" t="n">
        <v>205384669</v>
      </c>
      <c r="E1722" s="0" t="n">
        <v>2</v>
      </c>
      <c r="F1722" s="0" t="n">
        <v>7665</v>
      </c>
      <c r="G1722" s="0" t="n">
        <v>0</v>
      </c>
      <c r="H1722" s="0" t="n">
        <f aca="false">21*E1722</f>
        <v>42</v>
      </c>
      <c r="I1722" s="0" t="n">
        <f aca="false">F1722+G1722</f>
        <v>7665</v>
      </c>
      <c r="J1722" s="0" t="n">
        <f aca="false">I1722+H1722</f>
        <v>7707</v>
      </c>
      <c r="K1722" s="0" t="n">
        <f aca="false">C1722-J1722</f>
        <v>0</v>
      </c>
    </row>
    <row r="1723" customFormat="false" ht="29.85" hidden="false" customHeight="false" outlineLevel="0" collapsed="false">
      <c r="A1723" s="139" t="n">
        <v>205384674</v>
      </c>
      <c r="B1723" s="18" t="s">
        <v>1336</v>
      </c>
      <c r="C1723" s="19" t="n">
        <v>7707</v>
      </c>
      <c r="D1723" s="135" t="n">
        <v>205384674</v>
      </c>
      <c r="E1723" s="0" t="n">
        <v>2</v>
      </c>
      <c r="F1723" s="0" t="n">
        <v>7665</v>
      </c>
      <c r="G1723" s="0" t="n">
        <v>0</v>
      </c>
      <c r="H1723" s="0" t="n">
        <f aca="false">21*E1723</f>
        <v>42</v>
      </c>
      <c r="I1723" s="0" t="n">
        <f aca="false">F1723+G1723</f>
        <v>7665</v>
      </c>
      <c r="J1723" s="0" t="n">
        <f aca="false">I1723+H1723</f>
        <v>7707</v>
      </c>
      <c r="K1723" s="0" t="n">
        <f aca="false">C1723-J1723</f>
        <v>0</v>
      </c>
    </row>
    <row r="1724" customFormat="false" ht="29.85" hidden="false" customHeight="false" outlineLevel="0" collapsed="false">
      <c r="A1724" s="139" t="n">
        <v>205384677</v>
      </c>
      <c r="B1724" s="18" t="s">
        <v>1375</v>
      </c>
      <c r="C1724" s="19" t="n">
        <v>7707</v>
      </c>
      <c r="D1724" s="135" t="n">
        <v>205384677</v>
      </c>
      <c r="E1724" s="0" t="n">
        <v>2</v>
      </c>
      <c r="F1724" s="0" t="n">
        <v>7665</v>
      </c>
      <c r="G1724" s="0" t="n">
        <v>0</v>
      </c>
      <c r="H1724" s="0" t="n">
        <f aca="false">21*E1724</f>
        <v>42</v>
      </c>
      <c r="I1724" s="0" t="n">
        <f aca="false">F1724+G1724</f>
        <v>7665</v>
      </c>
      <c r="J1724" s="0" t="n">
        <f aca="false">I1724+H1724</f>
        <v>7707</v>
      </c>
      <c r="K1724" s="0" t="n">
        <f aca="false">C1724-J1724</f>
        <v>0</v>
      </c>
    </row>
    <row r="1725" customFormat="false" ht="29.85" hidden="false" customHeight="false" outlineLevel="0" collapsed="false">
      <c r="A1725" s="139" t="n">
        <v>205384699</v>
      </c>
      <c r="B1725" s="18" t="s">
        <v>1447</v>
      </c>
      <c r="C1725" s="19" t="n">
        <v>15414</v>
      </c>
      <c r="D1725" s="135" t="n">
        <v>205384699</v>
      </c>
      <c r="E1725" s="0" t="n">
        <v>4</v>
      </c>
      <c r="F1725" s="0" t="n">
        <v>15330</v>
      </c>
      <c r="G1725" s="0" t="n">
        <v>0</v>
      </c>
      <c r="H1725" s="0" t="n">
        <f aca="false">21*E1725</f>
        <v>84</v>
      </c>
      <c r="I1725" s="0" t="n">
        <f aca="false">F1725+G1725</f>
        <v>15330</v>
      </c>
      <c r="J1725" s="0" t="n">
        <f aca="false">I1725+H1725</f>
        <v>15414</v>
      </c>
      <c r="K1725" s="0" t="n">
        <f aca="false">C1725-J1725</f>
        <v>0</v>
      </c>
    </row>
    <row r="1726" customFormat="false" ht="29.85" hidden="false" customHeight="false" outlineLevel="0" collapsed="false">
      <c r="A1726" s="139" t="n">
        <v>205384702</v>
      </c>
      <c r="B1726" s="18" t="s">
        <v>1475</v>
      </c>
      <c r="C1726" s="19" t="n">
        <v>30828</v>
      </c>
      <c r="D1726" s="135" t="n">
        <v>205384702</v>
      </c>
      <c r="E1726" s="0" t="n">
        <v>8</v>
      </c>
      <c r="F1726" s="0" t="n">
        <v>30660</v>
      </c>
      <c r="G1726" s="0" t="n">
        <v>0</v>
      </c>
      <c r="H1726" s="0" t="n">
        <f aca="false">21*E1726</f>
        <v>168</v>
      </c>
      <c r="I1726" s="0" t="n">
        <f aca="false">F1726+G1726</f>
        <v>30660</v>
      </c>
      <c r="J1726" s="0" t="n">
        <f aca="false">I1726+H1726</f>
        <v>30828</v>
      </c>
      <c r="K1726" s="0" t="n">
        <f aca="false">C1726-J1726</f>
        <v>0</v>
      </c>
    </row>
    <row r="1727" customFormat="false" ht="29.85" hidden="false" customHeight="false" outlineLevel="0" collapsed="false">
      <c r="A1727" s="140" t="n">
        <v>205384704</v>
      </c>
      <c r="B1727" s="41" t="s">
        <v>1561</v>
      </c>
      <c r="C1727" s="42" t="n">
        <v>3853.5</v>
      </c>
      <c r="D1727" s="135" t="n">
        <v>205384704</v>
      </c>
      <c r="E1727" s="0" t="n">
        <v>1</v>
      </c>
      <c r="F1727" s="0" t="n">
        <v>3832.5</v>
      </c>
      <c r="G1727" s="0" t="n">
        <v>0</v>
      </c>
      <c r="H1727" s="0" t="n">
        <f aca="false">21*E1727</f>
        <v>21</v>
      </c>
      <c r="I1727" s="0" t="n">
        <f aca="false">F1727+G1727</f>
        <v>3832.5</v>
      </c>
      <c r="J1727" s="0" t="n">
        <f aca="false">I1727+H1727</f>
        <v>3853.5</v>
      </c>
      <c r="K1727" s="0" t="n">
        <f aca="false">C1727-J1727</f>
        <v>0</v>
      </c>
    </row>
    <row r="1728" customFormat="false" ht="29.85" hidden="false" customHeight="false" outlineLevel="0" collapsed="false">
      <c r="A1728" s="139" t="n">
        <v>205384717</v>
      </c>
      <c r="B1728" s="18" t="s">
        <v>1628</v>
      </c>
      <c r="C1728" s="19" t="n">
        <v>7707</v>
      </c>
      <c r="D1728" s="135" t="n">
        <v>205384717</v>
      </c>
      <c r="E1728" s="0" t="n">
        <v>2</v>
      </c>
      <c r="F1728" s="0" t="n">
        <v>7665</v>
      </c>
      <c r="G1728" s="0" t="n">
        <v>0</v>
      </c>
      <c r="H1728" s="0" t="n">
        <f aca="false">21*E1728</f>
        <v>42</v>
      </c>
      <c r="I1728" s="0" t="n">
        <f aca="false">F1728+G1728</f>
        <v>7665</v>
      </c>
      <c r="J1728" s="0" t="n">
        <f aca="false">I1728+H1728</f>
        <v>7707</v>
      </c>
      <c r="K1728" s="0" t="n">
        <f aca="false">C1728-J1728</f>
        <v>0</v>
      </c>
    </row>
    <row r="1729" customFormat="false" ht="29.85" hidden="false" customHeight="false" outlineLevel="0" collapsed="false">
      <c r="A1729" s="139" t="n">
        <v>205384727</v>
      </c>
      <c r="B1729" s="18" t="s">
        <v>1830</v>
      </c>
      <c r="C1729" s="19" t="n">
        <v>15414</v>
      </c>
      <c r="D1729" s="135" t="n">
        <v>205384727</v>
      </c>
      <c r="E1729" s="0" t="n">
        <v>4</v>
      </c>
      <c r="F1729" s="0" t="n">
        <v>15330</v>
      </c>
      <c r="G1729" s="0" t="n">
        <v>0</v>
      </c>
      <c r="H1729" s="0" t="n">
        <f aca="false">21*E1729</f>
        <v>84</v>
      </c>
      <c r="I1729" s="0" t="n">
        <f aca="false">F1729+G1729</f>
        <v>15330</v>
      </c>
      <c r="J1729" s="0" t="n">
        <f aca="false">I1729+H1729</f>
        <v>15414</v>
      </c>
      <c r="K1729" s="0" t="n">
        <f aca="false">C1729-J1729</f>
        <v>0</v>
      </c>
    </row>
    <row r="1730" customFormat="false" ht="29.85" hidden="false" customHeight="false" outlineLevel="0" collapsed="false">
      <c r="A1730" s="139" t="n">
        <v>205384728</v>
      </c>
      <c r="B1730" s="18" t="s">
        <v>3826</v>
      </c>
      <c r="C1730" s="19" t="n">
        <v>53949</v>
      </c>
      <c r="D1730" s="135" t="n">
        <v>205384728</v>
      </c>
      <c r="E1730" s="0" t="n">
        <v>14</v>
      </c>
      <c r="F1730" s="0" t="n">
        <v>53655</v>
      </c>
      <c r="G1730" s="0" t="n">
        <v>0</v>
      </c>
      <c r="H1730" s="0" t="n">
        <f aca="false">21*E1730</f>
        <v>294</v>
      </c>
      <c r="I1730" s="0" t="n">
        <f aca="false">F1730+G1730</f>
        <v>53655</v>
      </c>
      <c r="J1730" s="0" t="n">
        <f aca="false">I1730+H1730</f>
        <v>53949</v>
      </c>
      <c r="K1730" s="0" t="n">
        <f aca="false">C1730-J1730</f>
        <v>0</v>
      </c>
    </row>
    <row r="1731" customFormat="false" ht="29.85" hidden="false" customHeight="false" outlineLevel="0" collapsed="false">
      <c r="A1731" s="139" t="n">
        <v>205384747</v>
      </c>
      <c r="B1731" s="18" t="s">
        <v>1966</v>
      </c>
      <c r="C1731" s="19" t="n">
        <v>9387</v>
      </c>
      <c r="D1731" s="135" t="n">
        <v>205384747</v>
      </c>
      <c r="E1731" s="0" t="n">
        <v>2</v>
      </c>
      <c r="F1731" s="0" t="n">
        <v>9345</v>
      </c>
      <c r="G1731" s="0" t="n">
        <v>0</v>
      </c>
      <c r="H1731" s="0" t="n">
        <f aca="false">21*E1731</f>
        <v>42</v>
      </c>
      <c r="I1731" s="0" t="n">
        <f aca="false">F1731+G1731</f>
        <v>9345</v>
      </c>
      <c r="J1731" s="0" t="n">
        <f aca="false">I1731+H1731</f>
        <v>9387</v>
      </c>
      <c r="K1731" s="0" t="n">
        <f aca="false">C1731-J1731</f>
        <v>0</v>
      </c>
    </row>
    <row r="1732" customFormat="false" ht="29.85" hidden="false" customHeight="false" outlineLevel="0" collapsed="false">
      <c r="A1732" s="139" t="n">
        <v>205384777</v>
      </c>
      <c r="B1732" s="18" t="s">
        <v>1576</v>
      </c>
      <c r="C1732" s="19" t="n">
        <v>3853.5</v>
      </c>
      <c r="D1732" s="135" t="n">
        <v>205384777</v>
      </c>
      <c r="E1732" s="0" t="n">
        <v>1</v>
      </c>
      <c r="F1732" s="0" t="n">
        <v>3832.5</v>
      </c>
      <c r="G1732" s="0" t="n">
        <v>0</v>
      </c>
      <c r="H1732" s="0" t="n">
        <f aca="false">21*E1732</f>
        <v>21</v>
      </c>
      <c r="I1732" s="0" t="n">
        <f aca="false">F1732+G1732</f>
        <v>3832.5</v>
      </c>
      <c r="J1732" s="0" t="n">
        <f aca="false">I1732+H1732</f>
        <v>3853.5</v>
      </c>
      <c r="K1732" s="0" t="n">
        <f aca="false">C1732-J1732</f>
        <v>0</v>
      </c>
    </row>
    <row r="1733" customFormat="false" ht="29.85" hidden="false" customHeight="false" outlineLevel="0" collapsed="false">
      <c r="A1733" s="139" t="n">
        <v>205384786</v>
      </c>
      <c r="B1733" s="18" t="s">
        <v>1573</v>
      </c>
      <c r="C1733" s="19" t="n">
        <v>3853.5</v>
      </c>
      <c r="D1733" s="135" t="n">
        <v>205384786</v>
      </c>
      <c r="E1733" s="0" t="n">
        <v>1</v>
      </c>
      <c r="F1733" s="0" t="n">
        <v>3832.5</v>
      </c>
      <c r="G1733" s="0" t="n">
        <v>0</v>
      </c>
      <c r="H1733" s="0" t="n">
        <f aca="false">21*E1733</f>
        <v>21</v>
      </c>
      <c r="I1733" s="0" t="n">
        <f aca="false">F1733+G1733</f>
        <v>3832.5</v>
      </c>
      <c r="J1733" s="0" t="n">
        <f aca="false">I1733+H1733</f>
        <v>3853.5</v>
      </c>
      <c r="K1733" s="0" t="n">
        <f aca="false">C1733-J1733</f>
        <v>0</v>
      </c>
    </row>
    <row r="1734" customFormat="false" ht="29.85" hidden="false" customHeight="false" outlineLevel="0" collapsed="false">
      <c r="A1734" s="140" t="n">
        <v>205384787</v>
      </c>
      <c r="B1734" s="41" t="s">
        <v>1582</v>
      </c>
      <c r="C1734" s="42" t="n">
        <v>3853.5</v>
      </c>
      <c r="D1734" s="135" t="n">
        <v>205384787</v>
      </c>
      <c r="E1734" s="0" t="n">
        <v>1</v>
      </c>
      <c r="F1734" s="0" t="n">
        <v>3832.5</v>
      </c>
      <c r="G1734" s="0" t="n">
        <v>0</v>
      </c>
      <c r="H1734" s="0" t="n">
        <f aca="false">21*E1734</f>
        <v>21</v>
      </c>
      <c r="I1734" s="0" t="n">
        <f aca="false">F1734+G1734</f>
        <v>3832.5</v>
      </c>
      <c r="J1734" s="0" t="n">
        <f aca="false">I1734+H1734</f>
        <v>3853.5</v>
      </c>
      <c r="K1734" s="0" t="n">
        <f aca="false">C1734-J1734</f>
        <v>0</v>
      </c>
    </row>
    <row r="1735" customFormat="false" ht="29.85" hidden="false" customHeight="false" outlineLevel="0" collapsed="false">
      <c r="A1735" s="139" t="n">
        <v>205384796</v>
      </c>
      <c r="B1735" s="18" t="s">
        <v>2104</v>
      </c>
      <c r="C1735" s="19" t="n">
        <v>53949</v>
      </c>
      <c r="D1735" s="135" t="n">
        <v>205384796</v>
      </c>
      <c r="E1735" s="0" t="n">
        <v>14</v>
      </c>
      <c r="F1735" s="0" t="n">
        <v>53655</v>
      </c>
      <c r="G1735" s="0" t="n">
        <v>0</v>
      </c>
      <c r="H1735" s="0" t="n">
        <f aca="false">21*E1735</f>
        <v>294</v>
      </c>
      <c r="I1735" s="0" t="n">
        <f aca="false">F1735+G1735</f>
        <v>53655</v>
      </c>
      <c r="J1735" s="0" t="n">
        <f aca="false">I1735+H1735</f>
        <v>53949</v>
      </c>
      <c r="K1735" s="0" t="n">
        <f aca="false">C1735-J1735</f>
        <v>0</v>
      </c>
    </row>
    <row r="1736" customFormat="false" ht="29.85" hidden="false" customHeight="false" outlineLevel="0" collapsed="false">
      <c r="A1736" s="139" t="n">
        <v>205384807</v>
      </c>
      <c r="B1736" s="18" t="s">
        <v>1729</v>
      </c>
      <c r="C1736" s="19" t="n">
        <v>11560.5</v>
      </c>
      <c r="D1736" s="135" t="n">
        <v>205384807</v>
      </c>
      <c r="E1736" s="0" t="n">
        <v>3</v>
      </c>
      <c r="F1736" s="0" t="n">
        <v>11497.5</v>
      </c>
      <c r="G1736" s="0" t="n">
        <v>0</v>
      </c>
      <c r="H1736" s="0" t="n">
        <f aca="false">21*E1736</f>
        <v>63</v>
      </c>
      <c r="I1736" s="0" t="n">
        <f aca="false">F1736+G1736</f>
        <v>11497.5</v>
      </c>
      <c r="J1736" s="0" t="n">
        <f aca="false">I1736+H1736</f>
        <v>11560.5</v>
      </c>
      <c r="K1736" s="0" t="n">
        <f aca="false">C1736-J1736</f>
        <v>0</v>
      </c>
    </row>
    <row r="1737" customFormat="false" ht="29.85" hidden="false" customHeight="false" outlineLevel="0" collapsed="false">
      <c r="A1737" s="139" t="n">
        <v>205384814</v>
      </c>
      <c r="B1737" s="18" t="s">
        <v>1826</v>
      </c>
      <c r="C1737" s="19" t="n">
        <v>7707</v>
      </c>
      <c r="D1737" s="135" t="n">
        <v>205384814</v>
      </c>
      <c r="E1737" s="0" t="n">
        <v>2</v>
      </c>
      <c r="F1737" s="0" t="n">
        <v>7665</v>
      </c>
      <c r="G1737" s="0" t="n">
        <v>0</v>
      </c>
      <c r="H1737" s="0" t="n">
        <f aca="false">21*E1737</f>
        <v>42</v>
      </c>
      <c r="I1737" s="0" t="n">
        <f aca="false">F1737+G1737</f>
        <v>7665</v>
      </c>
      <c r="J1737" s="0" t="n">
        <f aca="false">I1737+H1737</f>
        <v>7707</v>
      </c>
      <c r="K1737" s="0" t="n">
        <f aca="false">C1737-J1737</f>
        <v>0</v>
      </c>
    </row>
    <row r="1738" customFormat="false" ht="29.85" hidden="false" customHeight="false" outlineLevel="0" collapsed="false">
      <c r="A1738" s="139" t="n">
        <v>205384814</v>
      </c>
      <c r="B1738" s="18" t="s">
        <v>1827</v>
      </c>
      <c r="C1738" s="19" t="n">
        <v>7707</v>
      </c>
      <c r="D1738" s="135" t="n">
        <v>205384814</v>
      </c>
      <c r="E1738" s="0" t="n">
        <v>2</v>
      </c>
      <c r="F1738" s="0" t="n">
        <v>7665</v>
      </c>
      <c r="G1738" s="0" t="n">
        <v>0</v>
      </c>
      <c r="H1738" s="0" t="n">
        <f aca="false">21*E1738</f>
        <v>42</v>
      </c>
      <c r="I1738" s="0" t="n">
        <f aca="false">F1738+G1738</f>
        <v>7665</v>
      </c>
      <c r="J1738" s="0" t="n">
        <f aca="false">I1738+H1738</f>
        <v>7707</v>
      </c>
      <c r="K1738" s="0" t="n">
        <f aca="false">C1738-J1738</f>
        <v>0</v>
      </c>
    </row>
    <row r="1739" customFormat="false" ht="29.85" hidden="false" customHeight="false" outlineLevel="0" collapsed="false">
      <c r="A1739" s="139" t="n">
        <v>205384827</v>
      </c>
      <c r="B1739" s="18" t="s">
        <v>1058</v>
      </c>
      <c r="C1739" s="19" t="n">
        <v>7707</v>
      </c>
      <c r="D1739" s="135" t="n">
        <v>205384827</v>
      </c>
      <c r="E1739" s="0" t="n">
        <v>2</v>
      </c>
      <c r="F1739" s="0" t="n">
        <v>7665</v>
      </c>
      <c r="G1739" s="0" t="n">
        <v>0</v>
      </c>
      <c r="H1739" s="0" t="n">
        <f aca="false">21*E1739</f>
        <v>42</v>
      </c>
      <c r="I1739" s="0" t="n">
        <f aca="false">F1739+G1739</f>
        <v>7665</v>
      </c>
      <c r="J1739" s="0" t="n">
        <f aca="false">I1739+H1739</f>
        <v>7707</v>
      </c>
      <c r="K1739" s="0" t="n">
        <f aca="false">C1739-J1739</f>
        <v>0</v>
      </c>
    </row>
    <row r="1740" customFormat="false" ht="29.85" hidden="false" customHeight="false" outlineLevel="0" collapsed="false">
      <c r="A1740" s="139" t="n">
        <v>205384834</v>
      </c>
      <c r="B1740" s="18" t="s">
        <v>1755</v>
      </c>
      <c r="C1740" s="19" t="n">
        <v>11560.5</v>
      </c>
      <c r="D1740" s="135" t="n">
        <v>205384834</v>
      </c>
      <c r="E1740" s="0" t="n">
        <v>3</v>
      </c>
      <c r="F1740" s="0" t="n">
        <v>11497.5</v>
      </c>
      <c r="G1740" s="0" t="n">
        <v>0</v>
      </c>
      <c r="H1740" s="0" t="n">
        <f aca="false">21*E1740</f>
        <v>63</v>
      </c>
      <c r="I1740" s="0" t="n">
        <f aca="false">F1740+G1740</f>
        <v>11497.5</v>
      </c>
      <c r="J1740" s="0" t="n">
        <f aca="false">I1740+H1740</f>
        <v>11560.5</v>
      </c>
      <c r="K1740" s="0" t="n">
        <f aca="false">C1740-J1740</f>
        <v>0</v>
      </c>
    </row>
    <row r="1741" customFormat="false" ht="29.85" hidden="false" customHeight="false" outlineLevel="0" collapsed="false">
      <c r="A1741" s="139" t="n">
        <v>205384844</v>
      </c>
      <c r="B1741" s="18" t="s">
        <v>2522</v>
      </c>
      <c r="C1741" s="19" t="n">
        <v>23121</v>
      </c>
      <c r="D1741" s="135" t="n">
        <v>205384844</v>
      </c>
      <c r="E1741" s="0" t="n">
        <v>6</v>
      </c>
      <c r="F1741" s="0" t="n">
        <v>22995</v>
      </c>
      <c r="G1741" s="0" t="n">
        <v>0</v>
      </c>
      <c r="H1741" s="0" t="n">
        <f aca="false">21*E1741</f>
        <v>126</v>
      </c>
      <c r="I1741" s="0" t="n">
        <f aca="false">F1741+G1741</f>
        <v>22995</v>
      </c>
      <c r="J1741" s="0" t="n">
        <f aca="false">I1741+H1741</f>
        <v>23121</v>
      </c>
      <c r="K1741" s="0" t="n">
        <f aca="false">C1741-J1741</f>
        <v>0</v>
      </c>
    </row>
    <row r="1742" customFormat="false" ht="29.85" hidden="false" customHeight="false" outlineLevel="0" collapsed="false">
      <c r="A1742" s="139" t="n">
        <v>205384845</v>
      </c>
      <c r="B1742" s="18" t="s">
        <v>1238</v>
      </c>
      <c r="C1742" s="19" t="n">
        <v>7707</v>
      </c>
      <c r="D1742" s="135" t="n">
        <v>205384845</v>
      </c>
      <c r="E1742" s="0" t="n">
        <v>2</v>
      </c>
      <c r="F1742" s="0" t="n">
        <v>7665</v>
      </c>
      <c r="G1742" s="0" t="n">
        <v>0</v>
      </c>
      <c r="H1742" s="0" t="n">
        <f aca="false">21*E1742</f>
        <v>42</v>
      </c>
      <c r="I1742" s="0" t="n">
        <f aca="false">F1742+G1742</f>
        <v>7665</v>
      </c>
      <c r="J1742" s="0" t="n">
        <f aca="false">I1742+H1742</f>
        <v>7707</v>
      </c>
      <c r="K1742" s="0" t="n">
        <f aca="false">C1742-J1742</f>
        <v>0</v>
      </c>
    </row>
    <row r="1743" customFormat="false" ht="29.85" hidden="false" customHeight="false" outlineLevel="0" collapsed="false">
      <c r="A1743" s="139" t="n">
        <v>205384876</v>
      </c>
      <c r="B1743" s="18" t="s">
        <v>1366</v>
      </c>
      <c r="C1743" s="19" t="n">
        <v>7707</v>
      </c>
      <c r="D1743" s="135" t="n">
        <v>205384876</v>
      </c>
      <c r="E1743" s="0" t="n">
        <v>2</v>
      </c>
      <c r="F1743" s="0" t="n">
        <v>7665</v>
      </c>
      <c r="G1743" s="0" t="n">
        <v>0</v>
      </c>
      <c r="H1743" s="0" t="n">
        <f aca="false">21*E1743</f>
        <v>42</v>
      </c>
      <c r="I1743" s="0" t="n">
        <f aca="false">F1743+G1743</f>
        <v>7665</v>
      </c>
      <c r="J1743" s="0" t="n">
        <f aca="false">I1743+H1743</f>
        <v>7707</v>
      </c>
      <c r="K1743" s="0" t="n">
        <f aca="false">C1743-J1743</f>
        <v>0</v>
      </c>
    </row>
    <row r="1744" s="65" customFormat="true" ht="29.85" hidden="false" customHeight="false" outlineLevel="0" collapsed="false">
      <c r="A1744" s="139" t="n">
        <v>205384901</v>
      </c>
      <c r="B1744" s="18" t="s">
        <v>2519</v>
      </c>
      <c r="C1744" s="19" t="n">
        <v>23121</v>
      </c>
      <c r="D1744" s="135" t="n">
        <v>205384901</v>
      </c>
      <c r="E1744" s="0" t="n">
        <v>6</v>
      </c>
      <c r="F1744" s="0" t="n">
        <v>22995</v>
      </c>
      <c r="G1744" s="0" t="n">
        <v>0</v>
      </c>
      <c r="H1744" s="0" t="n">
        <f aca="false">21*E1744</f>
        <v>126</v>
      </c>
      <c r="I1744" s="0" t="n">
        <f aca="false">F1744+G1744</f>
        <v>22995</v>
      </c>
      <c r="J1744" s="0" t="n">
        <f aca="false">I1744+H1744</f>
        <v>23121</v>
      </c>
      <c r="K1744" s="0" t="n">
        <f aca="false">C1744-J1744</f>
        <v>0</v>
      </c>
      <c r="AMC1744" s="0"/>
      <c r="AMD1744" s="0"/>
      <c r="AME1744" s="0"/>
      <c r="AMF1744" s="0"/>
      <c r="AMG1744" s="0"/>
      <c r="AMH1744" s="0"/>
      <c r="AMI1744" s="0"/>
      <c r="AMJ1744" s="0"/>
    </row>
    <row r="1745" customFormat="false" ht="29.85" hidden="false" customHeight="false" outlineLevel="0" collapsed="false">
      <c r="A1745" s="139" t="n">
        <v>205384902</v>
      </c>
      <c r="B1745" s="18" t="s">
        <v>1570</v>
      </c>
      <c r="C1745" s="19" t="n">
        <v>3853.5</v>
      </c>
      <c r="D1745" s="135" t="n">
        <v>205384902</v>
      </c>
      <c r="E1745" s="0" t="n">
        <v>1</v>
      </c>
      <c r="F1745" s="0" t="n">
        <v>3832.5</v>
      </c>
      <c r="G1745" s="0" t="n">
        <v>0</v>
      </c>
      <c r="H1745" s="0" t="n">
        <f aca="false">21*E1745</f>
        <v>21</v>
      </c>
      <c r="I1745" s="0" t="n">
        <f aca="false">F1745+G1745</f>
        <v>3832.5</v>
      </c>
      <c r="J1745" s="0" t="n">
        <f aca="false">I1745+H1745</f>
        <v>3853.5</v>
      </c>
      <c r="K1745" s="0" t="n">
        <f aca="false">C1745-J1745</f>
        <v>0</v>
      </c>
    </row>
    <row r="1746" customFormat="false" ht="29.85" hidden="false" customHeight="false" outlineLevel="0" collapsed="false">
      <c r="A1746" s="139" t="n">
        <v>205384930</v>
      </c>
      <c r="B1746" s="18" t="s">
        <v>1640</v>
      </c>
      <c r="C1746" s="19" t="n">
        <v>7707</v>
      </c>
      <c r="D1746" s="135" t="n">
        <v>205384930</v>
      </c>
      <c r="E1746" s="0" t="n">
        <v>2</v>
      </c>
      <c r="F1746" s="0" t="n">
        <v>7665</v>
      </c>
      <c r="G1746" s="0" t="n">
        <v>0</v>
      </c>
      <c r="H1746" s="0" t="n">
        <f aca="false">21*E1746</f>
        <v>42</v>
      </c>
      <c r="I1746" s="0" t="n">
        <f aca="false">F1746+G1746</f>
        <v>7665</v>
      </c>
      <c r="J1746" s="0" t="n">
        <f aca="false">I1746+H1746</f>
        <v>7707</v>
      </c>
      <c r="K1746" s="0" t="n">
        <f aca="false">C1746-J1746</f>
        <v>0</v>
      </c>
    </row>
    <row r="1747" customFormat="false" ht="29.85" hidden="false" customHeight="false" outlineLevel="0" collapsed="false">
      <c r="A1747" s="139" t="n">
        <v>205384932</v>
      </c>
      <c r="B1747" s="18" t="s">
        <v>1509</v>
      </c>
      <c r="C1747" s="19" t="n">
        <v>53949</v>
      </c>
      <c r="D1747" s="135" t="n">
        <v>205384932</v>
      </c>
      <c r="E1747" s="0" t="n">
        <v>14</v>
      </c>
      <c r="F1747" s="0" t="n">
        <v>53655</v>
      </c>
      <c r="G1747" s="0" t="n">
        <v>0</v>
      </c>
      <c r="H1747" s="0" t="n">
        <f aca="false">21*E1747</f>
        <v>294</v>
      </c>
      <c r="I1747" s="0" t="n">
        <f aca="false">F1747+G1747</f>
        <v>53655</v>
      </c>
      <c r="J1747" s="0" t="n">
        <f aca="false">I1747+H1747</f>
        <v>53949</v>
      </c>
      <c r="K1747" s="0" t="n">
        <f aca="false">C1747-J1747</f>
        <v>0</v>
      </c>
    </row>
    <row r="1748" customFormat="false" ht="29.85" hidden="false" customHeight="false" outlineLevel="0" collapsed="false">
      <c r="A1748" s="139" t="n">
        <v>205384935</v>
      </c>
      <c r="B1748" s="18" t="s">
        <v>1818</v>
      </c>
      <c r="C1748" s="19" t="n">
        <v>7707</v>
      </c>
      <c r="D1748" s="135" t="n">
        <v>205384935</v>
      </c>
      <c r="E1748" s="0" t="n">
        <v>2</v>
      </c>
      <c r="F1748" s="0" t="n">
        <v>7665</v>
      </c>
      <c r="G1748" s="0" t="n">
        <v>0</v>
      </c>
      <c r="H1748" s="0" t="n">
        <f aca="false">21*E1748</f>
        <v>42</v>
      </c>
      <c r="I1748" s="0" t="n">
        <f aca="false">F1748+G1748</f>
        <v>7665</v>
      </c>
      <c r="J1748" s="0" t="n">
        <f aca="false">I1748+H1748</f>
        <v>7707</v>
      </c>
      <c r="K1748" s="0" t="n">
        <f aca="false">C1748-J1748</f>
        <v>0</v>
      </c>
    </row>
    <row r="1749" customFormat="false" ht="29.85" hidden="false" customHeight="false" outlineLevel="0" collapsed="false">
      <c r="A1749" s="139" t="n">
        <v>205384946</v>
      </c>
      <c r="B1749" s="18" t="s">
        <v>1185</v>
      </c>
      <c r="C1749" s="19" t="n">
        <v>15414</v>
      </c>
      <c r="D1749" s="135" t="n">
        <v>205384946</v>
      </c>
      <c r="E1749" s="0" t="n">
        <v>4</v>
      </c>
      <c r="F1749" s="0" t="n">
        <v>15330</v>
      </c>
      <c r="G1749" s="0" t="n">
        <v>0</v>
      </c>
      <c r="H1749" s="0" t="n">
        <f aca="false">21*E1749</f>
        <v>84</v>
      </c>
      <c r="I1749" s="0" t="n">
        <f aca="false">F1749+G1749</f>
        <v>15330</v>
      </c>
      <c r="J1749" s="0" t="n">
        <f aca="false">I1749+H1749</f>
        <v>15414</v>
      </c>
      <c r="K1749" s="0" t="n">
        <f aca="false">C1749-J1749</f>
        <v>0</v>
      </c>
    </row>
    <row r="1750" customFormat="false" ht="29.85" hidden="false" customHeight="false" outlineLevel="0" collapsed="false">
      <c r="A1750" s="139" t="n">
        <v>205384951</v>
      </c>
      <c r="B1750" s="18" t="s">
        <v>1303</v>
      </c>
      <c r="C1750" s="19" t="n">
        <v>3853.5</v>
      </c>
      <c r="D1750" s="135" t="n">
        <v>205384951</v>
      </c>
      <c r="E1750" s="0" t="n">
        <v>1</v>
      </c>
      <c r="F1750" s="0" t="n">
        <v>3832.5</v>
      </c>
      <c r="G1750" s="0" t="n">
        <v>0</v>
      </c>
      <c r="H1750" s="0" t="n">
        <f aca="false">21*E1750</f>
        <v>21</v>
      </c>
      <c r="I1750" s="0" t="n">
        <f aca="false">F1750+G1750</f>
        <v>3832.5</v>
      </c>
      <c r="J1750" s="0" t="n">
        <f aca="false">I1750+H1750</f>
        <v>3853.5</v>
      </c>
      <c r="K1750" s="0" t="n">
        <f aca="false">C1750-J1750</f>
        <v>0</v>
      </c>
    </row>
    <row r="1751" customFormat="false" ht="29.85" hidden="false" customHeight="false" outlineLevel="0" collapsed="false">
      <c r="A1751" s="139" t="n">
        <v>205384971</v>
      </c>
      <c r="B1751" s="18" t="s">
        <v>1356</v>
      </c>
      <c r="C1751" s="19" t="n">
        <v>7707</v>
      </c>
      <c r="D1751" s="135" t="n">
        <v>205384971</v>
      </c>
      <c r="E1751" s="0" t="n">
        <v>2</v>
      </c>
      <c r="F1751" s="0" t="n">
        <v>7665</v>
      </c>
      <c r="G1751" s="0" t="n">
        <v>0</v>
      </c>
      <c r="H1751" s="0" t="n">
        <f aca="false">21*E1751</f>
        <v>42</v>
      </c>
      <c r="I1751" s="0" t="n">
        <f aca="false">F1751+G1751</f>
        <v>7665</v>
      </c>
      <c r="J1751" s="0" t="n">
        <f aca="false">I1751+H1751</f>
        <v>7707</v>
      </c>
      <c r="K1751" s="0" t="n">
        <f aca="false">C1751-J1751</f>
        <v>0</v>
      </c>
    </row>
    <row r="1752" s="65" customFormat="true" ht="29.85" hidden="false" customHeight="false" outlineLevel="0" collapsed="false">
      <c r="A1752" s="139" t="n">
        <v>205384971</v>
      </c>
      <c r="B1752" s="18" t="s">
        <v>1357</v>
      </c>
      <c r="C1752" s="19" t="n">
        <v>7707</v>
      </c>
      <c r="D1752" s="135" t="n">
        <v>205384971</v>
      </c>
      <c r="E1752" s="0" t="n">
        <v>2</v>
      </c>
      <c r="F1752" s="0" t="n">
        <v>7665</v>
      </c>
      <c r="G1752" s="0" t="n">
        <v>0</v>
      </c>
      <c r="H1752" s="0" t="n">
        <f aca="false">21*E1752</f>
        <v>42</v>
      </c>
      <c r="I1752" s="0" t="n">
        <f aca="false">F1752+G1752</f>
        <v>7665</v>
      </c>
      <c r="J1752" s="0" t="n">
        <f aca="false">I1752+H1752</f>
        <v>7707</v>
      </c>
      <c r="K1752" s="0" t="n">
        <f aca="false">C1752-J1752</f>
        <v>0</v>
      </c>
      <c r="AMC1752" s="0"/>
      <c r="AMD1752" s="0"/>
      <c r="AME1752" s="0"/>
      <c r="AMF1752" s="0"/>
      <c r="AMG1752" s="0"/>
      <c r="AMH1752" s="0"/>
      <c r="AMI1752" s="0"/>
      <c r="AMJ1752" s="0"/>
    </row>
    <row r="1753" customFormat="false" ht="29.85" hidden="false" customHeight="false" outlineLevel="0" collapsed="false">
      <c r="A1753" s="139" t="n">
        <v>205384998</v>
      </c>
      <c r="B1753" s="18" t="s">
        <v>1988</v>
      </c>
      <c r="C1753" s="19" t="n">
        <v>9387</v>
      </c>
      <c r="D1753" s="135" t="n">
        <v>205384998</v>
      </c>
      <c r="E1753" s="0" t="n">
        <v>2</v>
      </c>
      <c r="F1753" s="0" t="n">
        <v>9345</v>
      </c>
      <c r="G1753" s="0" t="n">
        <v>0</v>
      </c>
      <c r="H1753" s="0" t="n">
        <f aca="false">21*E1753</f>
        <v>42</v>
      </c>
      <c r="I1753" s="0" t="n">
        <f aca="false">F1753+G1753</f>
        <v>9345</v>
      </c>
      <c r="J1753" s="0" t="n">
        <f aca="false">I1753+H1753</f>
        <v>9387</v>
      </c>
      <c r="K1753" s="0" t="n">
        <f aca="false">C1753-J1753</f>
        <v>0</v>
      </c>
    </row>
    <row r="1754" customFormat="false" ht="29.85" hidden="false" customHeight="false" outlineLevel="0" collapsed="false">
      <c r="A1754" s="139" t="n">
        <v>205385002</v>
      </c>
      <c r="B1754" s="18" t="s">
        <v>1363</v>
      </c>
      <c r="C1754" s="19" t="n">
        <v>7707</v>
      </c>
      <c r="D1754" s="135" t="n">
        <v>205385002</v>
      </c>
      <c r="E1754" s="0" t="n">
        <v>2</v>
      </c>
      <c r="F1754" s="0" t="n">
        <v>7665</v>
      </c>
      <c r="G1754" s="0" t="n">
        <v>0</v>
      </c>
      <c r="H1754" s="0" t="n">
        <f aca="false">21*E1754</f>
        <v>42</v>
      </c>
      <c r="I1754" s="0" t="n">
        <f aca="false">F1754+G1754</f>
        <v>7665</v>
      </c>
      <c r="J1754" s="0" t="n">
        <f aca="false">I1754+H1754</f>
        <v>7707</v>
      </c>
      <c r="K1754" s="0" t="n">
        <f aca="false">C1754-J1754</f>
        <v>0</v>
      </c>
    </row>
    <row r="1755" customFormat="false" ht="29.85" hidden="false" customHeight="false" outlineLevel="0" collapsed="false">
      <c r="A1755" s="139" t="n">
        <v>205385019</v>
      </c>
      <c r="B1755" s="18" t="s">
        <v>1360</v>
      </c>
      <c r="C1755" s="19" t="n">
        <v>7707</v>
      </c>
      <c r="D1755" s="135" t="n">
        <v>205385019</v>
      </c>
      <c r="E1755" s="0" t="n">
        <v>2</v>
      </c>
      <c r="F1755" s="0" t="n">
        <v>7665</v>
      </c>
      <c r="G1755" s="0" t="n">
        <v>0</v>
      </c>
      <c r="H1755" s="0" t="n">
        <f aca="false">21*E1755</f>
        <v>42</v>
      </c>
      <c r="I1755" s="0" t="n">
        <f aca="false">F1755+G1755</f>
        <v>7665</v>
      </c>
      <c r="J1755" s="0" t="n">
        <f aca="false">I1755+H1755</f>
        <v>7707</v>
      </c>
      <c r="K1755" s="0" t="n">
        <f aca="false">C1755-J1755</f>
        <v>0</v>
      </c>
    </row>
    <row r="1756" customFormat="false" ht="29.85" hidden="false" customHeight="false" outlineLevel="0" collapsed="false">
      <c r="A1756" s="139" t="n">
        <v>205385046</v>
      </c>
      <c r="B1756" s="18" t="s">
        <v>1481</v>
      </c>
      <c r="C1756" s="19" t="n">
        <v>3853.5</v>
      </c>
      <c r="D1756" s="135" t="n">
        <v>205385046</v>
      </c>
      <c r="E1756" s="0" t="n">
        <v>1</v>
      </c>
      <c r="F1756" s="0" t="n">
        <v>3832.5</v>
      </c>
      <c r="G1756" s="0" t="n">
        <v>0</v>
      </c>
      <c r="H1756" s="0" t="n">
        <f aca="false">21*E1756</f>
        <v>21</v>
      </c>
      <c r="I1756" s="0" t="n">
        <f aca="false">F1756+G1756</f>
        <v>3832.5</v>
      </c>
      <c r="J1756" s="0" t="n">
        <f aca="false">I1756+H1756</f>
        <v>3853.5</v>
      </c>
      <c r="K1756" s="0" t="n">
        <f aca="false">C1756-J1756</f>
        <v>0</v>
      </c>
    </row>
    <row r="1757" s="65" customFormat="true" ht="29.85" hidden="false" customHeight="false" outlineLevel="0" collapsed="false">
      <c r="A1757" s="139" t="n">
        <v>205385084</v>
      </c>
      <c r="B1757" s="18" t="s">
        <v>4998</v>
      </c>
      <c r="C1757" s="19" t="n">
        <v>26974.5</v>
      </c>
      <c r="D1757" s="135" t="n">
        <v>205385084</v>
      </c>
      <c r="E1757" s="0" t="n">
        <v>7</v>
      </c>
      <c r="F1757" s="0" t="n">
        <v>26827.5</v>
      </c>
      <c r="G1757" s="0" t="n">
        <v>0</v>
      </c>
      <c r="H1757" s="0" t="n">
        <f aca="false">21*E1757</f>
        <v>147</v>
      </c>
      <c r="I1757" s="0" t="n">
        <f aca="false">F1757+G1757</f>
        <v>26827.5</v>
      </c>
      <c r="J1757" s="0" t="n">
        <f aca="false">I1757+H1757</f>
        <v>26974.5</v>
      </c>
      <c r="K1757" s="0" t="n">
        <f aca="false">C1757-J1757</f>
        <v>0</v>
      </c>
      <c r="AMC1757" s="0"/>
      <c r="AMD1757" s="0"/>
      <c r="AME1757" s="0"/>
      <c r="AMF1757" s="0"/>
      <c r="AMG1757" s="0"/>
      <c r="AMH1757" s="0"/>
      <c r="AMI1757" s="0"/>
      <c r="AMJ1757" s="0"/>
    </row>
    <row r="1758" customFormat="false" ht="29.85" hidden="false" customHeight="false" outlineLevel="0" collapsed="false">
      <c r="A1758" s="139" t="n">
        <v>205385092</v>
      </c>
      <c r="B1758" s="18" t="s">
        <v>5004</v>
      </c>
      <c r="C1758" s="19" t="n">
        <v>26974.5</v>
      </c>
      <c r="D1758" s="135" t="n">
        <v>205385092</v>
      </c>
      <c r="E1758" s="0" t="n">
        <v>7</v>
      </c>
      <c r="F1758" s="0" t="n">
        <v>26827.5</v>
      </c>
      <c r="G1758" s="0" t="n">
        <v>0</v>
      </c>
      <c r="H1758" s="0" t="n">
        <f aca="false">21*E1758</f>
        <v>147</v>
      </c>
      <c r="I1758" s="0" t="n">
        <f aca="false">F1758+G1758</f>
        <v>26827.5</v>
      </c>
      <c r="J1758" s="0" t="n">
        <f aca="false">I1758+H1758</f>
        <v>26974.5</v>
      </c>
      <c r="K1758" s="0" t="n">
        <f aca="false">C1758-J1758</f>
        <v>0</v>
      </c>
    </row>
    <row r="1759" customFormat="false" ht="29.85" hidden="false" customHeight="false" outlineLevel="0" collapsed="false">
      <c r="A1759" s="139" t="n">
        <v>205385116</v>
      </c>
      <c r="B1759" s="18" t="s">
        <v>1291</v>
      </c>
      <c r="C1759" s="19" t="n">
        <v>3853.5</v>
      </c>
      <c r="D1759" s="135" t="n">
        <v>205385116</v>
      </c>
      <c r="E1759" s="0" t="n">
        <v>1</v>
      </c>
      <c r="F1759" s="0" t="n">
        <v>3832.5</v>
      </c>
      <c r="G1759" s="0" t="n">
        <v>0</v>
      </c>
      <c r="H1759" s="0" t="n">
        <f aca="false">21*E1759</f>
        <v>21</v>
      </c>
      <c r="I1759" s="0" t="n">
        <f aca="false">F1759+G1759</f>
        <v>3832.5</v>
      </c>
      <c r="J1759" s="0" t="n">
        <f aca="false">I1759+H1759</f>
        <v>3853.5</v>
      </c>
      <c r="K1759" s="0" t="n">
        <f aca="false">C1759-J1759</f>
        <v>0</v>
      </c>
    </row>
    <row r="1760" customFormat="false" ht="29.85" hidden="false" customHeight="false" outlineLevel="0" collapsed="false">
      <c r="A1760" s="139" t="n">
        <v>205385124</v>
      </c>
      <c r="B1760" s="18" t="s">
        <v>1924</v>
      </c>
      <c r="C1760" s="19" t="n">
        <v>9387</v>
      </c>
      <c r="D1760" s="135" t="n">
        <v>205385124</v>
      </c>
      <c r="E1760" s="0" t="n">
        <v>2</v>
      </c>
      <c r="F1760" s="0" t="n">
        <v>9345</v>
      </c>
      <c r="G1760" s="0" t="n">
        <v>0</v>
      </c>
      <c r="H1760" s="0" t="n">
        <f aca="false">21*E1760</f>
        <v>42</v>
      </c>
      <c r="I1760" s="0" t="n">
        <f aca="false">F1760+G1760</f>
        <v>9345</v>
      </c>
      <c r="J1760" s="0" t="n">
        <f aca="false">I1760+H1760</f>
        <v>9387</v>
      </c>
      <c r="K1760" s="0" t="n">
        <f aca="false">C1760-J1760</f>
        <v>0</v>
      </c>
    </row>
    <row r="1761" customFormat="false" ht="29.85" hidden="false" customHeight="false" outlineLevel="0" collapsed="false">
      <c r="A1761" s="139" t="n">
        <v>205385142</v>
      </c>
      <c r="B1761" s="18" t="s">
        <v>1369</v>
      </c>
      <c r="C1761" s="19" t="n">
        <v>7707</v>
      </c>
      <c r="D1761" s="135" t="n">
        <v>205385142</v>
      </c>
      <c r="E1761" s="0" t="n">
        <v>2</v>
      </c>
      <c r="F1761" s="0" t="n">
        <v>7665</v>
      </c>
      <c r="G1761" s="0" t="n">
        <v>0</v>
      </c>
      <c r="H1761" s="0" t="n">
        <f aca="false">21*E1761</f>
        <v>42</v>
      </c>
      <c r="I1761" s="0" t="n">
        <f aca="false">F1761+G1761</f>
        <v>7665</v>
      </c>
      <c r="J1761" s="0" t="n">
        <f aca="false">I1761+H1761</f>
        <v>7707</v>
      </c>
      <c r="K1761" s="0" t="n">
        <f aca="false">C1761-J1761</f>
        <v>0</v>
      </c>
    </row>
    <row r="1762" customFormat="false" ht="29.85" hidden="false" customHeight="false" outlineLevel="0" collapsed="false">
      <c r="A1762" s="139" t="n">
        <v>205385146</v>
      </c>
      <c r="B1762" s="18" t="s">
        <v>2259</v>
      </c>
      <c r="C1762" s="19" t="n">
        <v>19267.5</v>
      </c>
      <c r="D1762" s="135" t="n">
        <v>205385146</v>
      </c>
      <c r="E1762" s="0" t="n">
        <v>5</v>
      </c>
      <c r="F1762" s="0" t="n">
        <v>19162.5</v>
      </c>
      <c r="G1762" s="0" t="n">
        <v>0</v>
      </c>
      <c r="H1762" s="0" t="n">
        <f aca="false">21*E1762</f>
        <v>105</v>
      </c>
      <c r="I1762" s="0" t="n">
        <f aca="false">F1762+G1762</f>
        <v>19162.5</v>
      </c>
      <c r="J1762" s="0" t="n">
        <f aca="false">I1762+H1762</f>
        <v>19267.5</v>
      </c>
      <c r="K1762" s="0" t="n">
        <f aca="false">C1762-J1762</f>
        <v>0</v>
      </c>
    </row>
    <row r="1763" customFormat="false" ht="29.85" hidden="false" customHeight="false" outlineLevel="0" collapsed="false">
      <c r="A1763" s="139" t="n">
        <v>205385147</v>
      </c>
      <c r="B1763" s="18" t="s">
        <v>3090</v>
      </c>
      <c r="C1763" s="19" t="n">
        <v>15414</v>
      </c>
      <c r="D1763" s="135" t="n">
        <v>205385147</v>
      </c>
      <c r="E1763" s="0" t="n">
        <v>4</v>
      </c>
      <c r="F1763" s="0" t="n">
        <v>15330</v>
      </c>
      <c r="G1763" s="0" t="n">
        <v>0</v>
      </c>
      <c r="H1763" s="0" t="n">
        <f aca="false">21*E1763</f>
        <v>84</v>
      </c>
      <c r="I1763" s="0" t="n">
        <f aca="false">F1763+G1763</f>
        <v>15330</v>
      </c>
      <c r="J1763" s="0" t="n">
        <f aca="false">I1763+H1763</f>
        <v>15414</v>
      </c>
      <c r="K1763" s="0" t="n">
        <f aca="false">C1763-J1763</f>
        <v>0</v>
      </c>
    </row>
    <row r="1764" customFormat="false" ht="29.85" hidden="false" customHeight="false" outlineLevel="0" collapsed="false">
      <c r="A1764" s="139" t="n">
        <v>205385159</v>
      </c>
      <c r="B1764" s="18" t="s">
        <v>1691</v>
      </c>
      <c r="C1764" s="19" t="n">
        <v>7707</v>
      </c>
      <c r="D1764" s="135" t="n">
        <v>205385159</v>
      </c>
      <c r="E1764" s="0" t="n">
        <v>2</v>
      </c>
      <c r="F1764" s="0" t="n">
        <v>7665</v>
      </c>
      <c r="G1764" s="0" t="n">
        <v>0</v>
      </c>
      <c r="H1764" s="0" t="n">
        <f aca="false">21*E1764</f>
        <v>42</v>
      </c>
      <c r="I1764" s="0" t="n">
        <f aca="false">F1764+G1764</f>
        <v>7665</v>
      </c>
      <c r="J1764" s="0" t="n">
        <f aca="false">I1764+H1764</f>
        <v>7707</v>
      </c>
      <c r="K1764" s="0" t="n">
        <f aca="false">C1764-J1764</f>
        <v>0</v>
      </c>
    </row>
    <row r="1765" customFormat="false" ht="29.85" hidden="false" customHeight="false" outlineLevel="0" collapsed="false">
      <c r="A1765" s="139" t="n">
        <v>205385184</v>
      </c>
      <c r="B1765" s="18" t="s">
        <v>2073</v>
      </c>
      <c r="C1765" s="19" t="n">
        <v>11560.5</v>
      </c>
      <c r="D1765" s="135" t="n">
        <v>205385184</v>
      </c>
      <c r="E1765" s="0" t="n">
        <v>3</v>
      </c>
      <c r="F1765" s="0" t="n">
        <v>11497.5</v>
      </c>
      <c r="G1765" s="0" t="n">
        <v>0</v>
      </c>
      <c r="H1765" s="0" t="n">
        <f aca="false">21*E1765</f>
        <v>63</v>
      </c>
      <c r="I1765" s="0" t="n">
        <f aca="false">F1765+G1765</f>
        <v>11497.5</v>
      </c>
      <c r="J1765" s="0" t="n">
        <f aca="false">I1765+H1765</f>
        <v>11560.5</v>
      </c>
      <c r="K1765" s="0" t="n">
        <f aca="false">C1765-J1765</f>
        <v>0</v>
      </c>
    </row>
    <row r="1766" customFormat="false" ht="29.85" hidden="false" customHeight="false" outlineLevel="0" collapsed="false">
      <c r="A1766" s="139" t="n">
        <v>205385189</v>
      </c>
      <c r="B1766" s="18" t="s">
        <v>1484</v>
      </c>
      <c r="C1766" s="19" t="n">
        <v>3853.5</v>
      </c>
      <c r="D1766" s="135" t="n">
        <v>205385189</v>
      </c>
      <c r="E1766" s="0" t="n">
        <v>1</v>
      </c>
      <c r="F1766" s="0" t="n">
        <v>3832.5</v>
      </c>
      <c r="G1766" s="0" t="n">
        <v>0</v>
      </c>
      <c r="H1766" s="0" t="n">
        <f aca="false">21*E1766</f>
        <v>21</v>
      </c>
      <c r="I1766" s="0" t="n">
        <f aca="false">F1766+G1766</f>
        <v>3832.5</v>
      </c>
      <c r="J1766" s="0" t="n">
        <f aca="false">I1766+H1766</f>
        <v>3853.5</v>
      </c>
      <c r="K1766" s="0" t="n">
        <f aca="false">C1766-J1766</f>
        <v>0</v>
      </c>
    </row>
    <row r="1767" customFormat="false" ht="29.85" hidden="false" customHeight="false" outlineLevel="0" collapsed="false">
      <c r="A1767" s="139" t="n">
        <v>205385206</v>
      </c>
      <c r="B1767" s="18" t="s">
        <v>1634</v>
      </c>
      <c r="C1767" s="19" t="n">
        <v>7707</v>
      </c>
      <c r="D1767" s="135" t="n">
        <v>205385206</v>
      </c>
      <c r="E1767" s="0" t="n">
        <v>2</v>
      </c>
      <c r="F1767" s="0" t="n">
        <v>7665</v>
      </c>
      <c r="G1767" s="0" t="n">
        <v>0</v>
      </c>
      <c r="H1767" s="0" t="n">
        <f aca="false">21*E1767</f>
        <v>42</v>
      </c>
      <c r="I1767" s="0" t="n">
        <f aca="false">F1767+G1767</f>
        <v>7665</v>
      </c>
      <c r="J1767" s="0" t="n">
        <f aca="false">I1767+H1767</f>
        <v>7707</v>
      </c>
      <c r="K1767" s="0" t="n">
        <f aca="false">C1767-J1767</f>
        <v>0</v>
      </c>
    </row>
    <row r="1768" s="65" customFormat="true" ht="29.85" hidden="false" customHeight="false" outlineLevel="0" collapsed="false">
      <c r="A1768" s="139" t="n">
        <v>205385234</v>
      </c>
      <c r="B1768" s="18" t="s">
        <v>1744</v>
      </c>
      <c r="C1768" s="19" t="n">
        <v>11560.5</v>
      </c>
      <c r="D1768" s="135" t="n">
        <v>205385234</v>
      </c>
      <c r="E1768" s="0" t="n">
        <v>3</v>
      </c>
      <c r="F1768" s="0" t="n">
        <v>11497.5</v>
      </c>
      <c r="G1768" s="0" t="n">
        <v>0</v>
      </c>
      <c r="H1768" s="0" t="n">
        <f aca="false">21*E1768</f>
        <v>63</v>
      </c>
      <c r="I1768" s="0" t="n">
        <f aca="false">F1768+G1768</f>
        <v>11497.5</v>
      </c>
      <c r="J1768" s="0" t="n">
        <f aca="false">I1768+H1768</f>
        <v>11560.5</v>
      </c>
      <c r="K1768" s="0" t="n">
        <f aca="false">C1768-J1768</f>
        <v>0</v>
      </c>
      <c r="AMC1768" s="0"/>
      <c r="AMD1768" s="0"/>
      <c r="AME1768" s="0"/>
      <c r="AMF1768" s="0"/>
      <c r="AMG1768" s="0"/>
      <c r="AMH1768" s="0"/>
      <c r="AMI1768" s="0"/>
      <c r="AMJ1768" s="0"/>
    </row>
    <row r="1769" customFormat="false" ht="29.85" hidden="false" customHeight="false" outlineLevel="0" collapsed="false">
      <c r="A1769" s="139" t="n">
        <v>205385248</v>
      </c>
      <c r="B1769" s="18" t="s">
        <v>3024</v>
      </c>
      <c r="C1769" s="19" t="n">
        <v>11560.5</v>
      </c>
      <c r="D1769" s="135" t="n">
        <v>205385248</v>
      </c>
      <c r="E1769" s="0" t="n">
        <v>3</v>
      </c>
      <c r="F1769" s="0" t="n">
        <v>11497.5</v>
      </c>
      <c r="G1769" s="0" t="n">
        <v>0</v>
      </c>
      <c r="H1769" s="0" t="n">
        <f aca="false">21*E1769</f>
        <v>63</v>
      </c>
      <c r="I1769" s="0" t="n">
        <f aca="false">F1769+G1769</f>
        <v>11497.5</v>
      </c>
      <c r="J1769" s="0" t="n">
        <f aca="false">I1769+H1769</f>
        <v>11560.5</v>
      </c>
      <c r="K1769" s="0" t="n">
        <f aca="false">C1769-J1769</f>
        <v>0</v>
      </c>
    </row>
    <row r="1770" s="65" customFormat="true" ht="29.85" hidden="false" customHeight="false" outlineLevel="0" collapsed="false">
      <c r="A1770" s="139" t="n">
        <v>205385253</v>
      </c>
      <c r="B1770" s="18" t="s">
        <v>1269</v>
      </c>
      <c r="C1770" s="19" t="n">
        <v>3853.5</v>
      </c>
      <c r="D1770" s="135" t="n">
        <v>205385253</v>
      </c>
      <c r="E1770" s="0" t="n">
        <v>1</v>
      </c>
      <c r="F1770" s="0" t="n">
        <v>3832.5</v>
      </c>
      <c r="G1770" s="0" t="n">
        <v>0</v>
      </c>
      <c r="H1770" s="0" t="n">
        <f aca="false">21*E1770</f>
        <v>21</v>
      </c>
      <c r="I1770" s="0" t="n">
        <f aca="false">F1770+G1770</f>
        <v>3832.5</v>
      </c>
      <c r="J1770" s="0" t="n">
        <f aca="false">I1770+H1770</f>
        <v>3853.5</v>
      </c>
      <c r="K1770" s="0" t="n">
        <f aca="false">C1770-J1770</f>
        <v>0</v>
      </c>
      <c r="AMC1770" s="0"/>
      <c r="AMD1770" s="0"/>
      <c r="AME1770" s="0"/>
      <c r="AMF1770" s="0"/>
      <c r="AMG1770" s="0"/>
      <c r="AMH1770" s="0"/>
      <c r="AMI1770" s="0"/>
      <c r="AMJ1770" s="0"/>
    </row>
    <row r="1771" s="65" customFormat="true" ht="29.85" hidden="false" customHeight="false" outlineLevel="0" collapsed="false">
      <c r="A1771" s="139" t="n">
        <v>205385255</v>
      </c>
      <c r="B1771" s="18" t="s">
        <v>1653</v>
      </c>
      <c r="C1771" s="19" t="n">
        <v>7707</v>
      </c>
      <c r="D1771" s="135" t="n">
        <v>205385255</v>
      </c>
      <c r="E1771" s="0" t="n">
        <v>2</v>
      </c>
      <c r="F1771" s="0" t="n">
        <v>7665</v>
      </c>
      <c r="G1771" s="0" t="n">
        <v>0</v>
      </c>
      <c r="H1771" s="0" t="n">
        <f aca="false">21*E1771</f>
        <v>42</v>
      </c>
      <c r="I1771" s="0" t="n">
        <f aca="false">F1771+G1771</f>
        <v>7665</v>
      </c>
      <c r="J1771" s="0" t="n">
        <f aca="false">I1771+H1771</f>
        <v>7707</v>
      </c>
      <c r="K1771" s="0" t="n">
        <f aca="false">C1771-J1771</f>
        <v>0</v>
      </c>
      <c r="AMC1771" s="0"/>
      <c r="AMD1771" s="0"/>
      <c r="AME1771" s="0"/>
      <c r="AMF1771" s="0"/>
      <c r="AMG1771" s="0"/>
      <c r="AMH1771" s="0"/>
      <c r="AMI1771" s="0"/>
      <c r="AMJ1771" s="0"/>
    </row>
    <row r="1772" customFormat="false" ht="29.85" hidden="false" customHeight="false" outlineLevel="0" collapsed="false">
      <c r="A1772" s="139" t="n">
        <v>205385260</v>
      </c>
      <c r="B1772" s="18" t="s">
        <v>1793</v>
      </c>
      <c r="C1772" s="19" t="n">
        <v>26974.5</v>
      </c>
      <c r="D1772" s="135" t="n">
        <v>205385260</v>
      </c>
      <c r="E1772" s="0" t="n">
        <v>7</v>
      </c>
      <c r="F1772" s="0" t="n">
        <v>26827.5</v>
      </c>
      <c r="G1772" s="0" t="n">
        <v>0</v>
      </c>
      <c r="H1772" s="0" t="n">
        <f aca="false">21*E1772</f>
        <v>147</v>
      </c>
      <c r="I1772" s="0" t="n">
        <f aca="false">F1772+G1772</f>
        <v>26827.5</v>
      </c>
      <c r="J1772" s="0" t="n">
        <f aca="false">I1772+H1772</f>
        <v>26974.5</v>
      </c>
      <c r="K1772" s="0" t="n">
        <f aca="false">C1772-J1772</f>
        <v>0</v>
      </c>
    </row>
    <row r="1773" s="65" customFormat="true" ht="29.85" hidden="false" customHeight="false" outlineLevel="0" collapsed="false">
      <c r="A1773" s="139" t="n">
        <v>205385282</v>
      </c>
      <c r="B1773" s="18" t="s">
        <v>1300</v>
      </c>
      <c r="C1773" s="19" t="n">
        <v>3853.5</v>
      </c>
      <c r="D1773" s="135" t="n">
        <v>205385282</v>
      </c>
      <c r="E1773" s="0" t="n">
        <v>1</v>
      </c>
      <c r="F1773" s="0" t="n">
        <v>3832.5</v>
      </c>
      <c r="G1773" s="0" t="n">
        <v>0</v>
      </c>
      <c r="H1773" s="0" t="n">
        <f aca="false">21*E1773</f>
        <v>21</v>
      </c>
      <c r="I1773" s="0" t="n">
        <f aca="false">F1773+G1773</f>
        <v>3832.5</v>
      </c>
      <c r="J1773" s="0" t="n">
        <f aca="false">I1773+H1773</f>
        <v>3853.5</v>
      </c>
      <c r="K1773" s="0" t="n">
        <f aca="false">C1773-J1773</f>
        <v>0</v>
      </c>
      <c r="AMC1773" s="0"/>
      <c r="AMD1773" s="0"/>
      <c r="AME1773" s="0"/>
      <c r="AMF1773" s="0"/>
      <c r="AMG1773" s="0"/>
      <c r="AMH1773" s="0"/>
      <c r="AMI1773" s="0"/>
      <c r="AMJ1773" s="0"/>
    </row>
    <row r="1774" customFormat="false" ht="29.85" hidden="false" customHeight="false" outlineLevel="0" collapsed="false">
      <c r="A1774" s="134" t="n">
        <v>205385409</v>
      </c>
      <c r="B1774" s="63" t="s">
        <v>1768</v>
      </c>
      <c r="C1774" s="64" t="n">
        <v>28717</v>
      </c>
      <c r="D1774" s="136" t="n">
        <v>205385409</v>
      </c>
      <c r="E1774" s="78" t="n">
        <v>5</v>
      </c>
      <c r="F1774" s="78" t="n">
        <v>28612</v>
      </c>
      <c r="G1774" s="78" t="n">
        <v>0</v>
      </c>
      <c r="H1774" s="78" t="n">
        <f aca="false">21*E1774</f>
        <v>105</v>
      </c>
      <c r="I1774" s="78" t="n">
        <f aca="false">F1774+G1774</f>
        <v>28612</v>
      </c>
      <c r="J1774" s="78" t="n">
        <f aca="false">I1774+H1774</f>
        <v>28717</v>
      </c>
      <c r="K1774" s="0" t="n">
        <f aca="false">C1774-J1774</f>
        <v>0</v>
      </c>
    </row>
    <row r="1775" customFormat="false" ht="29.85" hidden="false" customHeight="false" outlineLevel="0" collapsed="false">
      <c r="A1775" s="134" t="n">
        <v>205385415</v>
      </c>
      <c r="B1775" s="63" t="s">
        <v>1381</v>
      </c>
      <c r="C1775" s="64" t="n">
        <v>11486.8</v>
      </c>
      <c r="D1775" s="136" t="n">
        <v>205385415</v>
      </c>
      <c r="E1775" s="78" t="n">
        <v>2</v>
      </c>
      <c r="F1775" s="78" t="n">
        <v>11444.8</v>
      </c>
      <c r="G1775" s="78" t="n">
        <v>0</v>
      </c>
      <c r="H1775" s="78" t="n">
        <f aca="false">21*E1775</f>
        <v>42</v>
      </c>
      <c r="I1775" s="78" t="n">
        <f aca="false">F1775+G1775</f>
        <v>11444.8</v>
      </c>
      <c r="J1775" s="78" t="n">
        <f aca="false">I1775+H1775</f>
        <v>11486.8</v>
      </c>
      <c r="K1775" s="0" t="n">
        <f aca="false">C1775-J1775</f>
        <v>0</v>
      </c>
    </row>
    <row r="1776" customFormat="false" ht="29.85" hidden="false" customHeight="false" outlineLevel="0" collapsed="false">
      <c r="A1776" s="139" t="n">
        <v>205385416</v>
      </c>
      <c r="B1776" s="18" t="s">
        <v>5941</v>
      </c>
      <c r="C1776" s="19" t="n">
        <v>11560.5</v>
      </c>
      <c r="D1776" s="135" t="n">
        <v>205385416</v>
      </c>
      <c r="E1776" s="0" t="n">
        <v>3</v>
      </c>
      <c r="F1776" s="0" t="n">
        <v>11497.5</v>
      </c>
      <c r="G1776" s="0" t="n">
        <v>0</v>
      </c>
      <c r="H1776" s="0" t="n">
        <f aca="false">21*E1776</f>
        <v>63</v>
      </c>
      <c r="I1776" s="0" t="n">
        <f aca="false">F1776+G1776</f>
        <v>11497.5</v>
      </c>
      <c r="J1776" s="0" t="n">
        <f aca="false">I1776+H1776</f>
        <v>11560.5</v>
      </c>
      <c r="K1776" s="0" t="n">
        <f aca="false">C1776-J1776</f>
        <v>0</v>
      </c>
    </row>
    <row r="1777" customFormat="false" ht="29.85" hidden="false" customHeight="false" outlineLevel="0" collapsed="false">
      <c r="A1777" s="139" t="n">
        <v>205385418</v>
      </c>
      <c r="B1777" s="18" t="s">
        <v>1281</v>
      </c>
      <c r="C1777" s="19" t="n">
        <v>3853.5</v>
      </c>
      <c r="D1777" s="135" t="n">
        <v>205385418</v>
      </c>
      <c r="E1777" s="0" t="n">
        <v>1</v>
      </c>
      <c r="F1777" s="0" t="n">
        <v>3832.5</v>
      </c>
      <c r="G1777" s="0" t="n">
        <v>0</v>
      </c>
      <c r="H1777" s="0" t="n">
        <f aca="false">21*E1777</f>
        <v>21</v>
      </c>
      <c r="I1777" s="0" t="n">
        <f aca="false">F1777+G1777</f>
        <v>3832.5</v>
      </c>
      <c r="J1777" s="0" t="n">
        <f aca="false">I1777+H1777</f>
        <v>3853.5</v>
      </c>
      <c r="K1777" s="0" t="n">
        <f aca="false">C1777-J1777</f>
        <v>0</v>
      </c>
    </row>
    <row r="1778" customFormat="false" ht="29.85" hidden="false" customHeight="false" outlineLevel="0" collapsed="false">
      <c r="A1778" s="139" t="n">
        <v>205385419</v>
      </c>
      <c r="B1778" s="18" t="s">
        <v>1886</v>
      </c>
      <c r="C1778" s="19" t="n">
        <v>9387</v>
      </c>
      <c r="D1778" s="135" t="n">
        <v>205385419</v>
      </c>
      <c r="E1778" s="0" t="n">
        <v>2</v>
      </c>
      <c r="F1778" s="0" t="n">
        <v>9345</v>
      </c>
      <c r="G1778" s="0" t="n">
        <v>0</v>
      </c>
      <c r="H1778" s="0" t="n">
        <f aca="false">21*E1778</f>
        <v>42</v>
      </c>
      <c r="I1778" s="0" t="n">
        <f aca="false">F1778+G1778</f>
        <v>9345</v>
      </c>
      <c r="J1778" s="0" t="n">
        <f aca="false">I1778+H1778</f>
        <v>9387</v>
      </c>
      <c r="K1778" s="0" t="n">
        <f aca="false">C1778-J1778</f>
        <v>0</v>
      </c>
    </row>
    <row r="1779" customFormat="false" ht="29.85" hidden="false" customHeight="false" outlineLevel="0" collapsed="false">
      <c r="A1779" s="139" t="n">
        <v>205385419</v>
      </c>
      <c r="B1779" s="18" t="s">
        <v>1887</v>
      </c>
      <c r="C1779" s="19" t="n">
        <v>9387</v>
      </c>
      <c r="D1779" s="135" t="n">
        <v>205385419</v>
      </c>
      <c r="E1779" s="0" t="n">
        <v>2</v>
      </c>
      <c r="F1779" s="0" t="n">
        <v>9345</v>
      </c>
      <c r="G1779" s="0" t="n">
        <v>0</v>
      </c>
      <c r="H1779" s="0" t="n">
        <f aca="false">21*E1779</f>
        <v>42</v>
      </c>
      <c r="I1779" s="0" t="n">
        <f aca="false">F1779+G1779</f>
        <v>9345</v>
      </c>
      <c r="J1779" s="0" t="n">
        <f aca="false">I1779+H1779</f>
        <v>9387</v>
      </c>
      <c r="K1779" s="0" t="n">
        <f aca="false">C1779-J1779</f>
        <v>0</v>
      </c>
    </row>
    <row r="1780" customFormat="false" ht="29.85" hidden="false" customHeight="false" outlineLevel="0" collapsed="false">
      <c r="A1780" s="139" t="n">
        <v>205385452</v>
      </c>
      <c r="B1780" s="18" t="s">
        <v>1945</v>
      </c>
      <c r="C1780" s="19" t="n">
        <v>9387</v>
      </c>
      <c r="D1780" s="135" t="n">
        <v>205385452</v>
      </c>
      <c r="E1780" s="0" t="n">
        <v>2</v>
      </c>
      <c r="F1780" s="0" t="n">
        <v>9345</v>
      </c>
      <c r="G1780" s="0" t="n">
        <v>0</v>
      </c>
      <c r="H1780" s="0" t="n">
        <f aca="false">21*E1780</f>
        <v>42</v>
      </c>
      <c r="I1780" s="0" t="n">
        <f aca="false">F1780+G1780</f>
        <v>9345</v>
      </c>
      <c r="J1780" s="0" t="n">
        <f aca="false">I1780+H1780</f>
        <v>9387</v>
      </c>
      <c r="K1780" s="0" t="n">
        <f aca="false">C1780-J1780</f>
        <v>0</v>
      </c>
    </row>
    <row r="1781" customFormat="false" ht="29.85" hidden="false" customHeight="false" outlineLevel="0" collapsed="false">
      <c r="A1781" s="134" t="n">
        <v>205385459</v>
      </c>
      <c r="B1781" s="63" t="s">
        <v>1064</v>
      </c>
      <c r="C1781" s="64" t="n">
        <v>11486.8</v>
      </c>
      <c r="D1781" s="136" t="n">
        <v>205385459</v>
      </c>
      <c r="E1781" s="78" t="n">
        <v>2</v>
      </c>
      <c r="F1781" s="78" t="n">
        <v>11444.8</v>
      </c>
      <c r="G1781" s="78" t="n">
        <v>0</v>
      </c>
      <c r="H1781" s="78" t="n">
        <f aca="false">21*E1781</f>
        <v>42</v>
      </c>
      <c r="I1781" s="78" t="n">
        <f aca="false">F1781+G1781</f>
        <v>11444.8</v>
      </c>
      <c r="J1781" s="78" t="n">
        <f aca="false">I1781+H1781</f>
        <v>11486.8</v>
      </c>
      <c r="K1781" s="0" t="n">
        <f aca="false">C1781-J1781</f>
        <v>0</v>
      </c>
    </row>
    <row r="1782" customFormat="false" ht="29.85" hidden="false" customHeight="false" outlineLevel="0" collapsed="false">
      <c r="A1782" s="139" t="n">
        <v>205385489</v>
      </c>
      <c r="B1782" s="18" t="s">
        <v>1679</v>
      </c>
      <c r="C1782" s="19" t="n">
        <v>7707</v>
      </c>
      <c r="D1782" s="135" t="n">
        <v>205385489</v>
      </c>
      <c r="E1782" s="0" t="n">
        <v>2</v>
      </c>
      <c r="F1782" s="0" t="n">
        <v>7665</v>
      </c>
      <c r="G1782" s="0" t="n">
        <v>0</v>
      </c>
      <c r="H1782" s="0" t="n">
        <f aca="false">21*E1782</f>
        <v>42</v>
      </c>
      <c r="I1782" s="0" t="n">
        <f aca="false">F1782+G1782</f>
        <v>7665</v>
      </c>
      <c r="J1782" s="0" t="n">
        <f aca="false">I1782+H1782</f>
        <v>7707</v>
      </c>
      <c r="K1782" s="0" t="n">
        <f aca="false">C1782-J1782</f>
        <v>0</v>
      </c>
    </row>
    <row r="1783" s="65" customFormat="true" ht="29.85" hidden="false" customHeight="false" outlineLevel="0" collapsed="false">
      <c r="A1783" s="139" t="n">
        <v>205385499</v>
      </c>
      <c r="B1783" s="18" t="s">
        <v>1664</v>
      </c>
      <c r="C1783" s="19" t="n">
        <v>7707</v>
      </c>
      <c r="D1783" s="135" t="n">
        <v>205385499</v>
      </c>
      <c r="E1783" s="0" t="n">
        <v>2</v>
      </c>
      <c r="F1783" s="0" t="n">
        <v>7665</v>
      </c>
      <c r="G1783" s="0" t="n">
        <v>0</v>
      </c>
      <c r="H1783" s="0" t="n">
        <f aca="false">21*E1783</f>
        <v>42</v>
      </c>
      <c r="I1783" s="0" t="n">
        <f aca="false">F1783+G1783</f>
        <v>7665</v>
      </c>
      <c r="J1783" s="0" t="n">
        <f aca="false">I1783+H1783</f>
        <v>7707</v>
      </c>
      <c r="K1783" s="0" t="n">
        <f aca="false">C1783-J1783</f>
        <v>0</v>
      </c>
      <c r="AMC1783" s="0"/>
      <c r="AMD1783" s="0"/>
      <c r="AME1783" s="0"/>
      <c r="AMF1783" s="0"/>
      <c r="AMG1783" s="0"/>
      <c r="AMH1783" s="0"/>
      <c r="AMI1783" s="0"/>
      <c r="AMJ1783" s="0"/>
    </row>
    <row r="1784" customFormat="false" ht="29.85" hidden="false" customHeight="false" outlineLevel="0" collapsed="false">
      <c r="A1784" s="134" t="n">
        <v>205385534</v>
      </c>
      <c r="B1784" s="63" t="s">
        <v>1022</v>
      </c>
      <c r="C1784" s="64" t="n">
        <v>11486.8</v>
      </c>
      <c r="D1784" s="136" t="n">
        <v>205385534</v>
      </c>
      <c r="E1784" s="78" t="n">
        <v>2</v>
      </c>
      <c r="F1784" s="78" t="n">
        <v>11444.8</v>
      </c>
      <c r="G1784" s="78" t="n">
        <v>0</v>
      </c>
      <c r="H1784" s="78" t="n">
        <f aca="false">21*E1784</f>
        <v>42</v>
      </c>
      <c r="I1784" s="78" t="n">
        <f aca="false">F1784+G1784</f>
        <v>11444.8</v>
      </c>
      <c r="J1784" s="78" t="n">
        <f aca="false">I1784+H1784</f>
        <v>11486.8</v>
      </c>
      <c r="K1784" s="0" t="n">
        <f aca="false">C1784-J1784</f>
        <v>0</v>
      </c>
    </row>
    <row r="1785" s="65" customFormat="true" ht="29.85" hidden="false" customHeight="false" outlineLevel="0" collapsed="false">
      <c r="A1785" s="139" t="n">
        <v>205385544</v>
      </c>
      <c r="B1785" s="18" t="s">
        <v>5470</v>
      </c>
      <c r="C1785" s="19" t="n">
        <v>23121</v>
      </c>
      <c r="D1785" s="135" t="n">
        <v>205385544</v>
      </c>
      <c r="E1785" s="0" t="n">
        <v>6</v>
      </c>
      <c r="F1785" s="0" t="n">
        <v>22995</v>
      </c>
      <c r="G1785" s="0" t="n">
        <v>0</v>
      </c>
      <c r="H1785" s="0" t="n">
        <f aca="false">21*E1785</f>
        <v>126</v>
      </c>
      <c r="I1785" s="0" t="n">
        <f aca="false">F1785+G1785</f>
        <v>22995</v>
      </c>
      <c r="J1785" s="0" t="n">
        <f aca="false">I1785+H1785</f>
        <v>23121</v>
      </c>
      <c r="K1785" s="0" t="n">
        <f aca="false">C1785-J1785</f>
        <v>0</v>
      </c>
      <c r="AMC1785" s="0"/>
      <c r="AMD1785" s="0"/>
      <c r="AME1785" s="0"/>
      <c r="AMF1785" s="0"/>
      <c r="AMG1785" s="0"/>
      <c r="AMH1785" s="0"/>
      <c r="AMI1785" s="0"/>
      <c r="AMJ1785" s="0"/>
    </row>
    <row r="1786" customFormat="false" ht="29.85" hidden="false" customHeight="false" outlineLevel="0" collapsed="false">
      <c r="A1786" s="134" t="n">
        <v>205385554</v>
      </c>
      <c r="B1786" s="63" t="s">
        <v>1327</v>
      </c>
      <c r="C1786" s="64" t="n">
        <v>11486.8</v>
      </c>
      <c r="D1786" s="136" t="n">
        <v>205385554</v>
      </c>
      <c r="E1786" s="78" t="n">
        <v>2</v>
      </c>
      <c r="F1786" s="78" t="n">
        <v>11444.8</v>
      </c>
      <c r="G1786" s="78" t="n">
        <v>0</v>
      </c>
      <c r="H1786" s="78" t="n">
        <f aca="false">21*E1786</f>
        <v>42</v>
      </c>
      <c r="I1786" s="78" t="n">
        <f aca="false">F1786+G1786</f>
        <v>11444.8</v>
      </c>
      <c r="J1786" s="78" t="n">
        <f aca="false">I1786+H1786</f>
        <v>11486.8</v>
      </c>
      <c r="K1786" s="0" t="n">
        <f aca="false">C1786-J1786</f>
        <v>0</v>
      </c>
    </row>
    <row r="1787" customFormat="false" ht="29.85" hidden="false" customHeight="false" outlineLevel="0" collapsed="false">
      <c r="A1787" s="134" t="n">
        <v>205385596</v>
      </c>
      <c r="B1787" s="63" t="s">
        <v>1019</v>
      </c>
      <c r="C1787" s="64" t="n">
        <v>11486.8</v>
      </c>
      <c r="D1787" s="136" t="n">
        <v>205385596</v>
      </c>
      <c r="E1787" s="78" t="n">
        <v>2</v>
      </c>
      <c r="F1787" s="78" t="n">
        <v>11444.8</v>
      </c>
      <c r="G1787" s="78" t="n">
        <v>0</v>
      </c>
      <c r="H1787" s="78" t="n">
        <f aca="false">21*E1787</f>
        <v>42</v>
      </c>
      <c r="I1787" s="78" t="n">
        <f aca="false">F1787+G1787</f>
        <v>11444.8</v>
      </c>
      <c r="J1787" s="78" t="n">
        <f aca="false">I1787+H1787</f>
        <v>11486.8</v>
      </c>
      <c r="K1787" s="0" t="n">
        <f aca="false">C1787-J1787</f>
        <v>0</v>
      </c>
    </row>
    <row r="1788" customFormat="false" ht="29.85" hidden="false" customHeight="false" outlineLevel="0" collapsed="false">
      <c r="A1788" s="139" t="n">
        <v>205385626</v>
      </c>
      <c r="B1788" s="18" t="s">
        <v>1875</v>
      </c>
      <c r="C1788" s="19" t="n">
        <v>7707</v>
      </c>
      <c r="D1788" s="135" t="n">
        <v>205385626</v>
      </c>
      <c r="E1788" s="0" t="n">
        <v>2</v>
      </c>
      <c r="F1788" s="0" t="n">
        <v>7665</v>
      </c>
      <c r="G1788" s="0" t="n">
        <v>0</v>
      </c>
      <c r="H1788" s="0" t="n">
        <f aca="false">21*E1788</f>
        <v>42</v>
      </c>
      <c r="I1788" s="0" t="n">
        <f aca="false">F1788+G1788</f>
        <v>7665</v>
      </c>
      <c r="J1788" s="0" t="n">
        <f aca="false">I1788+H1788</f>
        <v>7707</v>
      </c>
      <c r="K1788" s="0" t="n">
        <f aca="false">C1788-J1788</f>
        <v>0</v>
      </c>
    </row>
    <row r="1789" customFormat="false" ht="29.85" hidden="false" customHeight="false" outlineLevel="0" collapsed="false">
      <c r="A1789" s="139" t="n">
        <v>205385664</v>
      </c>
      <c r="B1789" s="18" t="s">
        <v>2661</v>
      </c>
      <c r="C1789" s="19" t="n">
        <v>11560.5</v>
      </c>
      <c r="D1789" s="135" t="n">
        <v>205385664</v>
      </c>
      <c r="E1789" s="0" t="n">
        <v>3</v>
      </c>
      <c r="F1789" s="0" t="n">
        <v>11497.5</v>
      </c>
      <c r="G1789" s="0" t="n">
        <v>0</v>
      </c>
      <c r="H1789" s="0" t="n">
        <f aca="false">21*E1789</f>
        <v>63</v>
      </c>
      <c r="I1789" s="0" t="n">
        <f aca="false">F1789+G1789</f>
        <v>11497.5</v>
      </c>
      <c r="J1789" s="0" t="n">
        <f aca="false">I1789+H1789</f>
        <v>11560.5</v>
      </c>
      <c r="K1789" s="0" t="n">
        <f aca="false">C1789-J1789</f>
        <v>0</v>
      </c>
    </row>
    <row r="1790" customFormat="false" ht="29.85" hidden="false" customHeight="false" outlineLevel="0" collapsed="false">
      <c r="A1790" s="139" t="n">
        <v>205385692</v>
      </c>
      <c r="B1790" s="18" t="s">
        <v>2007</v>
      </c>
      <c r="C1790" s="19" t="n">
        <v>11560.5</v>
      </c>
      <c r="D1790" s="135" t="n">
        <v>205385692</v>
      </c>
      <c r="E1790" s="0" t="n">
        <v>3</v>
      </c>
      <c r="F1790" s="0" t="n">
        <v>11497.5</v>
      </c>
      <c r="G1790" s="0" t="n">
        <v>0</v>
      </c>
      <c r="H1790" s="0" t="n">
        <f aca="false">21*E1790</f>
        <v>63</v>
      </c>
      <c r="I1790" s="0" t="n">
        <f aca="false">F1790+G1790</f>
        <v>11497.5</v>
      </c>
      <c r="J1790" s="0" t="n">
        <f aca="false">I1790+H1790</f>
        <v>11560.5</v>
      </c>
      <c r="K1790" s="0" t="n">
        <f aca="false">C1790-J1790</f>
        <v>0</v>
      </c>
    </row>
    <row r="1791" s="65" customFormat="true" ht="29.85" hidden="false" customHeight="false" outlineLevel="0" collapsed="false">
      <c r="A1791" s="139" t="n">
        <v>205385741</v>
      </c>
      <c r="B1791" s="18" t="s">
        <v>1725</v>
      </c>
      <c r="C1791" s="19" t="n">
        <v>11560.5</v>
      </c>
      <c r="D1791" s="135" t="n">
        <v>205385741</v>
      </c>
      <c r="E1791" s="0" t="n">
        <v>3</v>
      </c>
      <c r="F1791" s="0" t="n">
        <v>11497.5</v>
      </c>
      <c r="G1791" s="0" t="n">
        <v>0</v>
      </c>
      <c r="H1791" s="0" t="n">
        <f aca="false">21*E1791</f>
        <v>63</v>
      </c>
      <c r="I1791" s="0" t="n">
        <f aca="false">F1791+G1791</f>
        <v>11497.5</v>
      </c>
      <c r="J1791" s="0" t="n">
        <f aca="false">I1791+H1791</f>
        <v>11560.5</v>
      </c>
      <c r="K1791" s="0" t="n">
        <f aca="false">C1791-J1791</f>
        <v>0</v>
      </c>
      <c r="AMC1791" s="0"/>
      <c r="AMD1791" s="0"/>
      <c r="AME1791" s="0"/>
      <c r="AMF1791" s="0"/>
      <c r="AMG1791" s="0"/>
      <c r="AMH1791" s="0"/>
      <c r="AMI1791" s="0"/>
      <c r="AMJ1791" s="0"/>
    </row>
    <row r="1792" customFormat="false" ht="29.85" hidden="false" customHeight="false" outlineLevel="0" collapsed="false">
      <c r="A1792" s="139" t="n">
        <v>205385741</v>
      </c>
      <c r="B1792" s="18" t="s">
        <v>1726</v>
      </c>
      <c r="C1792" s="19" t="n">
        <v>11560.5</v>
      </c>
      <c r="D1792" s="135" t="n">
        <v>205385741</v>
      </c>
      <c r="E1792" s="0" t="n">
        <v>3</v>
      </c>
      <c r="F1792" s="0" t="n">
        <v>11497.5</v>
      </c>
      <c r="G1792" s="0" t="n">
        <v>0</v>
      </c>
      <c r="H1792" s="0" t="n">
        <f aca="false">21*E1792</f>
        <v>63</v>
      </c>
      <c r="I1792" s="0" t="n">
        <f aca="false">F1792+G1792</f>
        <v>11497.5</v>
      </c>
      <c r="J1792" s="0" t="n">
        <f aca="false">I1792+H1792</f>
        <v>11560.5</v>
      </c>
      <c r="K1792" s="0" t="n">
        <f aca="false">C1792-J1792</f>
        <v>0</v>
      </c>
    </row>
    <row r="1793" customFormat="false" ht="29.85" hidden="false" customHeight="false" outlineLevel="0" collapsed="false">
      <c r="A1793" s="139" t="n">
        <v>205385766</v>
      </c>
      <c r="B1793" s="18" t="s">
        <v>1283</v>
      </c>
      <c r="C1793" s="19" t="n">
        <v>3853.5</v>
      </c>
      <c r="D1793" s="135" t="n">
        <v>205385766</v>
      </c>
      <c r="E1793" s="0" t="n">
        <v>1</v>
      </c>
      <c r="F1793" s="0" t="n">
        <v>3832.5</v>
      </c>
      <c r="G1793" s="0" t="n">
        <v>0</v>
      </c>
      <c r="H1793" s="0" t="n">
        <f aca="false">21*E1793</f>
        <v>21</v>
      </c>
      <c r="I1793" s="0" t="n">
        <f aca="false">F1793+G1793</f>
        <v>3832.5</v>
      </c>
      <c r="J1793" s="0" t="n">
        <f aca="false">I1793+H1793</f>
        <v>3853.5</v>
      </c>
      <c r="K1793" s="0" t="n">
        <f aca="false">C1793-J1793</f>
        <v>0</v>
      </c>
    </row>
    <row r="1794" customFormat="false" ht="29.85" hidden="false" customHeight="false" outlineLevel="0" collapsed="false">
      <c r="A1794" s="139" t="n">
        <v>205385775</v>
      </c>
      <c r="B1794" s="18" t="s">
        <v>1278</v>
      </c>
      <c r="C1794" s="19" t="n">
        <v>3853.5</v>
      </c>
      <c r="D1794" s="135" t="n">
        <v>205385775</v>
      </c>
      <c r="E1794" s="0" t="n">
        <v>1</v>
      </c>
      <c r="F1794" s="0" t="n">
        <v>3832.5</v>
      </c>
      <c r="G1794" s="0" t="n">
        <v>0</v>
      </c>
      <c r="H1794" s="0" t="n">
        <f aca="false">21*E1794</f>
        <v>21</v>
      </c>
      <c r="I1794" s="0" t="n">
        <f aca="false">F1794+G1794</f>
        <v>3832.5</v>
      </c>
      <c r="J1794" s="0" t="n">
        <f aca="false">I1794+H1794</f>
        <v>3853.5</v>
      </c>
      <c r="K1794" s="0" t="n">
        <f aca="false">C1794-J1794</f>
        <v>0</v>
      </c>
    </row>
    <row r="1795" customFormat="false" ht="29.85" hidden="false" customHeight="false" outlineLevel="0" collapsed="false">
      <c r="A1795" s="139" t="n">
        <v>205385809</v>
      </c>
      <c r="B1795" s="18" t="s">
        <v>2058</v>
      </c>
      <c r="C1795" s="19" t="n">
        <v>7707</v>
      </c>
      <c r="D1795" s="135" t="n">
        <v>205385809</v>
      </c>
      <c r="E1795" s="0" t="n">
        <v>2</v>
      </c>
      <c r="F1795" s="0" t="n">
        <v>7665</v>
      </c>
      <c r="G1795" s="0" t="n">
        <v>0</v>
      </c>
      <c r="H1795" s="0" t="n">
        <f aca="false">21*E1795</f>
        <v>42</v>
      </c>
      <c r="I1795" s="0" t="n">
        <f aca="false">F1795+G1795</f>
        <v>7665</v>
      </c>
      <c r="J1795" s="0" t="n">
        <f aca="false">I1795+H1795</f>
        <v>7707</v>
      </c>
      <c r="K1795" s="0" t="n">
        <f aca="false">C1795-J1795</f>
        <v>0</v>
      </c>
    </row>
    <row r="1796" customFormat="false" ht="29.85" hidden="false" customHeight="false" outlineLevel="0" collapsed="false">
      <c r="A1796" s="139" t="n">
        <v>205385809</v>
      </c>
      <c r="B1796" s="18" t="s">
        <v>2059</v>
      </c>
      <c r="C1796" s="19" t="n">
        <v>7707</v>
      </c>
      <c r="D1796" s="135" t="n">
        <v>205385809</v>
      </c>
      <c r="E1796" s="0" t="n">
        <v>2</v>
      </c>
      <c r="F1796" s="0" t="n">
        <v>7665</v>
      </c>
      <c r="G1796" s="0" t="n">
        <v>0</v>
      </c>
      <c r="H1796" s="0" t="n">
        <f aca="false">21*E1796</f>
        <v>42</v>
      </c>
      <c r="I1796" s="0" t="n">
        <f aca="false">F1796+G1796</f>
        <v>7665</v>
      </c>
      <c r="J1796" s="0" t="n">
        <f aca="false">I1796+H1796</f>
        <v>7707</v>
      </c>
      <c r="K1796" s="0" t="n">
        <f aca="false">C1796-J1796</f>
        <v>0</v>
      </c>
    </row>
    <row r="1797" s="65" customFormat="true" ht="29.85" hidden="false" customHeight="false" outlineLevel="0" collapsed="false">
      <c r="A1797" s="139" t="n">
        <v>205385809</v>
      </c>
      <c r="B1797" s="18" t="s">
        <v>2060</v>
      </c>
      <c r="C1797" s="19" t="n">
        <v>7707</v>
      </c>
      <c r="D1797" s="135" t="n">
        <v>205385809</v>
      </c>
      <c r="E1797" s="0" t="n">
        <v>2</v>
      </c>
      <c r="F1797" s="0" t="n">
        <v>7665</v>
      </c>
      <c r="G1797" s="0" t="n">
        <v>0</v>
      </c>
      <c r="H1797" s="0" t="n">
        <f aca="false">21*E1797</f>
        <v>42</v>
      </c>
      <c r="I1797" s="0" t="n">
        <f aca="false">F1797+G1797</f>
        <v>7665</v>
      </c>
      <c r="J1797" s="0" t="n">
        <f aca="false">I1797+H1797</f>
        <v>7707</v>
      </c>
      <c r="K1797" s="0" t="n">
        <f aca="false">C1797-J1797</f>
        <v>0</v>
      </c>
      <c r="AMC1797" s="0"/>
      <c r="AMD1797" s="0"/>
      <c r="AME1797" s="0"/>
      <c r="AMF1797" s="0"/>
      <c r="AMG1797" s="0"/>
      <c r="AMH1797" s="0"/>
      <c r="AMI1797" s="0"/>
      <c r="AMJ1797" s="0"/>
    </row>
    <row r="1798" customFormat="false" ht="29.85" hidden="false" customHeight="false" outlineLevel="0" collapsed="false">
      <c r="A1798" s="139" t="n">
        <v>205385845</v>
      </c>
      <c r="B1798" s="18" t="s">
        <v>1930</v>
      </c>
      <c r="C1798" s="19" t="n">
        <v>7707</v>
      </c>
      <c r="D1798" s="135" t="n">
        <v>205385845</v>
      </c>
      <c r="E1798" s="0" t="n">
        <v>2</v>
      </c>
      <c r="F1798" s="0" t="n">
        <v>7665</v>
      </c>
      <c r="G1798" s="0" t="n">
        <v>0</v>
      </c>
      <c r="H1798" s="0" t="n">
        <f aca="false">21*E1798</f>
        <v>42</v>
      </c>
      <c r="I1798" s="0" t="n">
        <f aca="false">F1798+G1798</f>
        <v>7665</v>
      </c>
      <c r="J1798" s="0" t="n">
        <f aca="false">I1798+H1798</f>
        <v>7707</v>
      </c>
      <c r="K1798" s="0" t="n">
        <f aca="false">C1798-J1798</f>
        <v>0</v>
      </c>
    </row>
    <row r="1799" customFormat="false" ht="29.85" hidden="false" customHeight="false" outlineLevel="0" collapsed="false">
      <c r="A1799" s="139" t="n">
        <v>205385865</v>
      </c>
      <c r="B1799" s="18" t="s">
        <v>2933</v>
      </c>
      <c r="C1799" s="19" t="n">
        <v>7707</v>
      </c>
      <c r="D1799" s="135" t="n">
        <v>205385865</v>
      </c>
      <c r="E1799" s="0" t="n">
        <v>2</v>
      </c>
      <c r="F1799" s="0" t="n">
        <v>7665</v>
      </c>
      <c r="G1799" s="0" t="n">
        <v>0</v>
      </c>
      <c r="H1799" s="0" t="n">
        <f aca="false">21*E1799</f>
        <v>42</v>
      </c>
      <c r="I1799" s="0" t="n">
        <f aca="false">F1799+G1799</f>
        <v>7665</v>
      </c>
      <c r="J1799" s="0" t="n">
        <f aca="false">I1799+H1799</f>
        <v>7707</v>
      </c>
      <c r="K1799" s="0" t="n">
        <f aca="false">C1799-J1799</f>
        <v>0</v>
      </c>
    </row>
    <row r="1800" customFormat="false" ht="29.85" hidden="false" customHeight="false" outlineLevel="0" collapsed="false">
      <c r="A1800" s="139" t="n">
        <v>205385885</v>
      </c>
      <c r="B1800" s="18" t="s">
        <v>1985</v>
      </c>
      <c r="C1800" s="19" t="n">
        <v>7707</v>
      </c>
      <c r="D1800" s="135" t="n">
        <v>205385885</v>
      </c>
      <c r="E1800" s="0" t="n">
        <v>2</v>
      </c>
      <c r="F1800" s="0" t="n">
        <v>7665</v>
      </c>
      <c r="G1800" s="0" t="n">
        <v>0</v>
      </c>
      <c r="H1800" s="0" t="n">
        <f aca="false">21*E1800</f>
        <v>42</v>
      </c>
      <c r="I1800" s="0" t="n">
        <f aca="false">F1800+G1800</f>
        <v>7665</v>
      </c>
      <c r="J1800" s="0" t="n">
        <f aca="false">I1800+H1800</f>
        <v>7707</v>
      </c>
      <c r="K1800" s="0" t="n">
        <f aca="false">C1800-J1800</f>
        <v>0</v>
      </c>
    </row>
    <row r="1801" s="65" customFormat="true" ht="29.85" hidden="false" customHeight="false" outlineLevel="0" collapsed="false">
      <c r="A1801" s="139" t="n">
        <v>205385886</v>
      </c>
      <c r="B1801" s="18" t="s">
        <v>1662</v>
      </c>
      <c r="C1801" s="19" t="n">
        <v>7707</v>
      </c>
      <c r="D1801" s="135" t="n">
        <v>205385886</v>
      </c>
      <c r="E1801" s="0" t="n">
        <v>2</v>
      </c>
      <c r="F1801" s="0" t="n">
        <v>7665</v>
      </c>
      <c r="G1801" s="0" t="n">
        <v>0</v>
      </c>
      <c r="H1801" s="0" t="n">
        <f aca="false">21*E1801</f>
        <v>42</v>
      </c>
      <c r="I1801" s="0" t="n">
        <f aca="false">F1801+G1801</f>
        <v>7665</v>
      </c>
      <c r="J1801" s="0" t="n">
        <f aca="false">I1801+H1801</f>
        <v>7707</v>
      </c>
      <c r="K1801" s="0" t="n">
        <f aca="false">C1801-J1801</f>
        <v>0</v>
      </c>
      <c r="AMC1801" s="0"/>
      <c r="AMD1801" s="0"/>
      <c r="AME1801" s="0"/>
      <c r="AMF1801" s="0"/>
      <c r="AMG1801" s="0"/>
      <c r="AMH1801" s="0"/>
      <c r="AMI1801" s="0"/>
      <c r="AMJ1801" s="0"/>
    </row>
    <row r="1802" customFormat="false" ht="29.85" hidden="false" customHeight="false" outlineLevel="0" collapsed="false">
      <c r="A1802" s="139" t="n">
        <v>205385901</v>
      </c>
      <c r="B1802" s="18" t="s">
        <v>1955</v>
      </c>
      <c r="C1802" s="19" t="n">
        <v>7707</v>
      </c>
      <c r="D1802" s="135" t="n">
        <v>205385901</v>
      </c>
      <c r="E1802" s="0" t="n">
        <v>2</v>
      </c>
      <c r="F1802" s="0" t="n">
        <v>7665</v>
      </c>
      <c r="G1802" s="0" t="n">
        <v>0</v>
      </c>
      <c r="H1802" s="0" t="n">
        <f aca="false">21*E1802</f>
        <v>42</v>
      </c>
      <c r="I1802" s="0" t="n">
        <f aca="false">F1802+G1802</f>
        <v>7665</v>
      </c>
      <c r="J1802" s="0" t="n">
        <f aca="false">I1802+H1802</f>
        <v>7707</v>
      </c>
      <c r="K1802" s="0" t="n">
        <f aca="false">C1802-J1802</f>
        <v>0</v>
      </c>
    </row>
    <row r="1803" customFormat="false" ht="29.85" hidden="false" customHeight="false" outlineLevel="0" collapsed="false">
      <c r="A1803" s="139" t="n">
        <v>205385927</v>
      </c>
      <c r="B1803" s="18" t="s">
        <v>2525</v>
      </c>
      <c r="C1803" s="19" t="n">
        <v>26974.5</v>
      </c>
      <c r="D1803" s="135" t="n">
        <v>205385927</v>
      </c>
      <c r="E1803" s="0" t="n">
        <v>7</v>
      </c>
      <c r="F1803" s="0" t="n">
        <v>26827.5</v>
      </c>
      <c r="G1803" s="0" t="n">
        <v>0</v>
      </c>
      <c r="H1803" s="0" t="n">
        <f aca="false">21*E1803</f>
        <v>147</v>
      </c>
      <c r="I1803" s="0" t="n">
        <f aca="false">F1803+G1803</f>
        <v>26827.5</v>
      </c>
      <c r="J1803" s="0" t="n">
        <f aca="false">I1803+H1803</f>
        <v>26974.5</v>
      </c>
      <c r="K1803" s="0" t="n">
        <f aca="false">C1803-J1803</f>
        <v>0</v>
      </c>
    </row>
    <row r="1804" customFormat="false" ht="29.85" hidden="false" customHeight="false" outlineLevel="0" collapsed="false">
      <c r="A1804" s="139" t="n">
        <v>205385975</v>
      </c>
      <c r="B1804" s="18" t="s">
        <v>4719</v>
      </c>
      <c r="C1804" s="19" t="n">
        <v>11560.5</v>
      </c>
      <c r="D1804" s="135" t="n">
        <v>205385975</v>
      </c>
      <c r="E1804" s="0" t="n">
        <v>3</v>
      </c>
      <c r="F1804" s="0" t="n">
        <v>11497.5</v>
      </c>
      <c r="G1804" s="0" t="n">
        <v>0</v>
      </c>
      <c r="H1804" s="0" t="n">
        <f aca="false">21*E1804</f>
        <v>63</v>
      </c>
      <c r="I1804" s="0" t="n">
        <f aca="false">F1804+G1804</f>
        <v>11497.5</v>
      </c>
      <c r="J1804" s="0" t="n">
        <f aca="false">I1804+H1804</f>
        <v>11560.5</v>
      </c>
      <c r="K1804" s="0" t="n">
        <f aca="false">C1804-J1804</f>
        <v>0</v>
      </c>
    </row>
    <row r="1805" customFormat="false" ht="29.85" hidden="false" customHeight="false" outlineLevel="0" collapsed="false">
      <c r="A1805" s="139" t="n">
        <v>205385994</v>
      </c>
      <c r="B1805" s="18" t="s">
        <v>2239</v>
      </c>
      <c r="C1805" s="19" t="n">
        <v>11560.5</v>
      </c>
      <c r="D1805" s="135" t="n">
        <v>205385994</v>
      </c>
      <c r="E1805" s="0" t="n">
        <v>3</v>
      </c>
      <c r="F1805" s="0" t="n">
        <v>11497.5</v>
      </c>
      <c r="G1805" s="0" t="n">
        <v>0</v>
      </c>
      <c r="H1805" s="0" t="n">
        <f aca="false">21*E1805</f>
        <v>63</v>
      </c>
      <c r="I1805" s="0" t="n">
        <f aca="false">F1805+G1805</f>
        <v>11497.5</v>
      </c>
      <c r="J1805" s="0" t="n">
        <f aca="false">I1805+H1805</f>
        <v>11560.5</v>
      </c>
      <c r="K1805" s="0" t="n">
        <f aca="false">C1805-J1805</f>
        <v>0</v>
      </c>
    </row>
    <row r="1806" customFormat="false" ht="29.85" hidden="false" customHeight="false" outlineLevel="0" collapsed="false">
      <c r="A1806" s="139" t="n">
        <v>205386010</v>
      </c>
      <c r="B1806" s="18" t="s">
        <v>1637</v>
      </c>
      <c r="C1806" s="19" t="n">
        <v>7707</v>
      </c>
      <c r="D1806" s="135" t="n">
        <v>205386010</v>
      </c>
      <c r="E1806" s="0" t="n">
        <v>2</v>
      </c>
      <c r="F1806" s="0" t="n">
        <v>7665</v>
      </c>
      <c r="G1806" s="0" t="n">
        <v>0</v>
      </c>
      <c r="H1806" s="0" t="n">
        <f aca="false">21*E1806</f>
        <v>42</v>
      </c>
      <c r="I1806" s="0" t="n">
        <f aca="false">F1806+G1806</f>
        <v>7665</v>
      </c>
      <c r="J1806" s="0" t="n">
        <f aca="false">I1806+H1806</f>
        <v>7707</v>
      </c>
      <c r="K1806" s="0" t="n">
        <f aca="false">C1806-J1806</f>
        <v>0</v>
      </c>
    </row>
    <row r="1807" customFormat="false" ht="29.85" hidden="false" customHeight="false" outlineLevel="0" collapsed="false">
      <c r="A1807" s="139" t="n">
        <v>205386023</v>
      </c>
      <c r="B1807" s="18" t="s">
        <v>1894</v>
      </c>
      <c r="C1807" s="19" t="n">
        <v>7707</v>
      </c>
      <c r="D1807" s="135" t="n">
        <v>205386023</v>
      </c>
      <c r="E1807" s="0" t="n">
        <v>2</v>
      </c>
      <c r="F1807" s="0" t="n">
        <v>7665</v>
      </c>
      <c r="G1807" s="0" t="n">
        <v>0</v>
      </c>
      <c r="H1807" s="0" t="n">
        <f aca="false">21*E1807</f>
        <v>42</v>
      </c>
      <c r="I1807" s="0" t="n">
        <f aca="false">F1807+G1807</f>
        <v>7665</v>
      </c>
      <c r="J1807" s="0" t="n">
        <f aca="false">I1807+H1807</f>
        <v>7707</v>
      </c>
      <c r="K1807" s="0" t="n">
        <f aca="false">C1807-J1807</f>
        <v>0</v>
      </c>
    </row>
    <row r="1808" customFormat="false" ht="29.85" hidden="false" customHeight="false" outlineLevel="0" collapsed="false">
      <c r="A1808" s="139" t="n">
        <v>205386023</v>
      </c>
      <c r="B1808" s="18" t="s">
        <v>1895</v>
      </c>
      <c r="C1808" s="19" t="n">
        <v>7707</v>
      </c>
      <c r="D1808" s="135" t="n">
        <v>205386023</v>
      </c>
      <c r="E1808" s="0" t="n">
        <v>2</v>
      </c>
      <c r="F1808" s="0" t="n">
        <v>7665</v>
      </c>
      <c r="G1808" s="0" t="n">
        <v>0</v>
      </c>
      <c r="H1808" s="0" t="n">
        <f aca="false">21*E1808</f>
        <v>42</v>
      </c>
      <c r="I1808" s="0" t="n">
        <f aca="false">F1808+G1808</f>
        <v>7665</v>
      </c>
      <c r="J1808" s="0" t="n">
        <f aca="false">I1808+H1808</f>
        <v>7707</v>
      </c>
      <c r="K1808" s="0" t="n">
        <f aca="false">C1808-J1808</f>
        <v>0</v>
      </c>
    </row>
    <row r="1809" customFormat="false" ht="29.85" hidden="false" customHeight="false" outlineLevel="0" collapsed="false">
      <c r="A1809" s="139" t="n">
        <v>205386104</v>
      </c>
      <c r="B1809" s="18" t="s">
        <v>2906</v>
      </c>
      <c r="C1809" s="19" t="n">
        <v>7707</v>
      </c>
      <c r="D1809" s="135" t="n">
        <v>205386104</v>
      </c>
      <c r="E1809" s="0" t="n">
        <v>2</v>
      </c>
      <c r="F1809" s="0" t="n">
        <v>7665</v>
      </c>
      <c r="G1809" s="0" t="n">
        <v>0</v>
      </c>
      <c r="H1809" s="0" t="n">
        <f aca="false">21*E1809</f>
        <v>42</v>
      </c>
      <c r="I1809" s="0" t="n">
        <f aca="false">F1809+G1809</f>
        <v>7665</v>
      </c>
      <c r="J1809" s="0" t="n">
        <f aca="false">I1809+H1809</f>
        <v>7707</v>
      </c>
      <c r="K1809" s="0" t="n">
        <f aca="false">C1809-J1809</f>
        <v>0</v>
      </c>
    </row>
    <row r="1810" customFormat="false" ht="29.85" hidden="false" customHeight="false" outlineLevel="0" collapsed="false">
      <c r="A1810" s="139" t="n">
        <v>205386128</v>
      </c>
      <c r="B1810" s="18" t="s">
        <v>1997</v>
      </c>
      <c r="C1810" s="19" t="n">
        <v>7707</v>
      </c>
      <c r="D1810" s="135" t="n">
        <v>205386128</v>
      </c>
      <c r="E1810" s="0" t="n">
        <v>2</v>
      </c>
      <c r="F1810" s="0" t="n">
        <v>7665</v>
      </c>
      <c r="G1810" s="0" t="n">
        <v>0</v>
      </c>
      <c r="H1810" s="0" t="n">
        <f aca="false">21*E1810</f>
        <v>42</v>
      </c>
      <c r="I1810" s="0" t="n">
        <f aca="false">F1810+G1810</f>
        <v>7665</v>
      </c>
      <c r="J1810" s="0" t="n">
        <f aca="false">I1810+H1810</f>
        <v>7707</v>
      </c>
      <c r="K1810" s="0" t="n">
        <f aca="false">C1810-J1810</f>
        <v>0</v>
      </c>
    </row>
    <row r="1811" customFormat="false" ht="29.85" hidden="false" customHeight="false" outlineLevel="0" collapsed="false">
      <c r="A1811" s="139" t="n">
        <v>205386132</v>
      </c>
      <c r="B1811" s="18" t="s">
        <v>3820</v>
      </c>
      <c r="C1811" s="19" t="n">
        <v>34681.5</v>
      </c>
      <c r="D1811" s="135" t="n">
        <v>205386132</v>
      </c>
      <c r="E1811" s="0" t="n">
        <v>9</v>
      </c>
      <c r="F1811" s="0" t="n">
        <v>34492.5</v>
      </c>
      <c r="G1811" s="0" t="n">
        <v>0</v>
      </c>
      <c r="H1811" s="0" t="n">
        <f aca="false">21*E1811</f>
        <v>189</v>
      </c>
      <c r="I1811" s="0" t="n">
        <f aca="false">F1811+G1811</f>
        <v>34492.5</v>
      </c>
      <c r="J1811" s="0" t="n">
        <f aca="false">I1811+H1811</f>
        <v>34681.5</v>
      </c>
      <c r="K1811" s="0" t="n">
        <f aca="false">C1811-J1811</f>
        <v>0</v>
      </c>
    </row>
    <row r="1812" s="65" customFormat="true" ht="29.85" hidden="false" customHeight="false" outlineLevel="0" collapsed="false">
      <c r="A1812" s="139" t="n">
        <v>205386181</v>
      </c>
      <c r="B1812" s="18" t="s">
        <v>2292</v>
      </c>
      <c r="C1812" s="19" t="n">
        <v>26974.5</v>
      </c>
      <c r="D1812" s="135" t="n">
        <v>205386181</v>
      </c>
      <c r="E1812" s="0" t="n">
        <v>7</v>
      </c>
      <c r="F1812" s="0" t="n">
        <v>26827.5</v>
      </c>
      <c r="G1812" s="0" t="n">
        <v>0</v>
      </c>
      <c r="H1812" s="0" t="n">
        <f aca="false">21*E1812</f>
        <v>147</v>
      </c>
      <c r="I1812" s="0" t="n">
        <f aca="false">F1812+G1812</f>
        <v>26827.5</v>
      </c>
      <c r="J1812" s="0" t="n">
        <f aca="false">I1812+H1812</f>
        <v>26974.5</v>
      </c>
      <c r="K1812" s="0" t="n">
        <f aca="false">C1812-J1812</f>
        <v>0</v>
      </c>
      <c r="AMC1812" s="0"/>
      <c r="AMD1812" s="0"/>
      <c r="AME1812" s="0"/>
      <c r="AMF1812" s="0"/>
      <c r="AMG1812" s="0"/>
      <c r="AMH1812" s="0"/>
      <c r="AMI1812" s="0"/>
      <c r="AMJ1812" s="0"/>
    </row>
    <row r="1813" customFormat="false" ht="29.85" hidden="false" customHeight="false" outlineLevel="0" collapsed="false">
      <c r="A1813" s="139" t="n">
        <v>205386200</v>
      </c>
      <c r="B1813" s="18" t="s">
        <v>4489</v>
      </c>
      <c r="C1813" s="19" t="n">
        <v>26974.5</v>
      </c>
      <c r="D1813" s="135" t="n">
        <v>205386200</v>
      </c>
      <c r="E1813" s="0" t="n">
        <v>7</v>
      </c>
      <c r="F1813" s="0" t="n">
        <v>26827.5</v>
      </c>
      <c r="G1813" s="0" t="n">
        <v>0</v>
      </c>
      <c r="H1813" s="0" t="n">
        <f aca="false">21*E1813</f>
        <v>147</v>
      </c>
      <c r="I1813" s="0" t="n">
        <f aca="false">F1813+G1813</f>
        <v>26827.5</v>
      </c>
      <c r="J1813" s="0" t="n">
        <f aca="false">I1813+H1813</f>
        <v>26974.5</v>
      </c>
      <c r="K1813" s="0" t="n">
        <f aca="false">C1813-J1813</f>
        <v>0</v>
      </c>
    </row>
    <row r="1814" customFormat="false" ht="29.85" hidden="false" customHeight="false" outlineLevel="0" collapsed="false">
      <c r="A1814" s="139" t="n">
        <v>205386206</v>
      </c>
      <c r="B1814" s="18" t="s">
        <v>2066</v>
      </c>
      <c r="C1814" s="19" t="n">
        <v>7707</v>
      </c>
      <c r="D1814" s="135" t="n">
        <v>205386206</v>
      </c>
      <c r="E1814" s="0" t="n">
        <v>2</v>
      </c>
      <c r="F1814" s="0" t="n">
        <v>7665</v>
      </c>
      <c r="G1814" s="0" t="n">
        <v>0</v>
      </c>
      <c r="H1814" s="0" t="n">
        <f aca="false">21*E1814</f>
        <v>42</v>
      </c>
      <c r="I1814" s="0" t="n">
        <f aca="false">F1814+G1814</f>
        <v>7665</v>
      </c>
      <c r="J1814" s="0" t="n">
        <f aca="false">I1814+H1814</f>
        <v>7707</v>
      </c>
      <c r="K1814" s="0" t="n">
        <f aca="false">C1814-J1814</f>
        <v>0</v>
      </c>
    </row>
    <row r="1815" customFormat="false" ht="29.85" hidden="false" customHeight="false" outlineLevel="0" collapsed="false">
      <c r="A1815" s="139" t="n">
        <v>205386206</v>
      </c>
      <c r="B1815" s="18" t="s">
        <v>2067</v>
      </c>
      <c r="C1815" s="19" t="n">
        <v>7707</v>
      </c>
      <c r="D1815" s="135" t="n">
        <v>205386206</v>
      </c>
      <c r="E1815" s="0" t="n">
        <v>2</v>
      </c>
      <c r="F1815" s="0" t="n">
        <v>7665</v>
      </c>
      <c r="G1815" s="0" t="n">
        <v>0</v>
      </c>
      <c r="H1815" s="0" t="n">
        <f aca="false">21*E1815</f>
        <v>42</v>
      </c>
      <c r="I1815" s="0" t="n">
        <f aca="false">F1815+G1815</f>
        <v>7665</v>
      </c>
      <c r="J1815" s="0" t="n">
        <f aca="false">I1815+H1815</f>
        <v>7707</v>
      </c>
      <c r="K1815" s="0" t="n">
        <f aca="false">C1815-J1815</f>
        <v>0</v>
      </c>
    </row>
    <row r="1816" customFormat="false" ht="29.85" hidden="false" customHeight="false" outlineLevel="0" collapsed="false">
      <c r="A1816" s="134" t="n">
        <v>205386247</v>
      </c>
      <c r="B1816" s="63" t="s">
        <v>1994</v>
      </c>
      <c r="C1816" s="64" t="n">
        <v>11486.8</v>
      </c>
      <c r="D1816" s="136" t="n">
        <v>205386247</v>
      </c>
      <c r="E1816" s="78" t="n">
        <v>2</v>
      </c>
      <c r="F1816" s="78" t="n">
        <v>11444.8</v>
      </c>
      <c r="G1816" s="78" t="n">
        <v>0</v>
      </c>
      <c r="H1816" s="78" t="n">
        <f aca="false">21*E1816</f>
        <v>42</v>
      </c>
      <c r="I1816" s="78" t="n">
        <f aca="false">F1816+G1816</f>
        <v>11444.8</v>
      </c>
      <c r="J1816" s="78" t="n">
        <f aca="false">I1816+H1816</f>
        <v>11486.8</v>
      </c>
      <c r="K1816" s="0" t="n">
        <f aca="false">C1816-J1816</f>
        <v>0</v>
      </c>
    </row>
    <row r="1817" customFormat="false" ht="29.85" hidden="false" customHeight="false" outlineLevel="0" collapsed="false">
      <c r="A1817" s="139" t="n">
        <v>205386264</v>
      </c>
      <c r="B1817" s="18" t="s">
        <v>2187</v>
      </c>
      <c r="C1817" s="19" t="n">
        <v>7707</v>
      </c>
      <c r="D1817" s="135" t="n">
        <v>205386264</v>
      </c>
      <c r="E1817" s="0" t="n">
        <v>2</v>
      </c>
      <c r="F1817" s="0" t="n">
        <v>7665</v>
      </c>
      <c r="G1817" s="0" t="n">
        <v>0</v>
      </c>
      <c r="H1817" s="0" t="n">
        <f aca="false">21*E1817</f>
        <v>42</v>
      </c>
      <c r="I1817" s="0" t="n">
        <f aca="false">F1817+G1817</f>
        <v>7665</v>
      </c>
      <c r="J1817" s="0" t="n">
        <f aca="false">I1817+H1817</f>
        <v>7707</v>
      </c>
      <c r="K1817" s="0" t="n">
        <f aca="false">C1817-J1817</f>
        <v>0</v>
      </c>
    </row>
    <row r="1818" customFormat="false" ht="29.85" hidden="false" customHeight="false" outlineLevel="0" collapsed="false">
      <c r="A1818" s="139" t="n">
        <v>205386285</v>
      </c>
      <c r="B1818" s="18" t="s">
        <v>1275</v>
      </c>
      <c r="C1818" s="19" t="n">
        <v>3853.5</v>
      </c>
      <c r="D1818" s="135" t="n">
        <v>205386285</v>
      </c>
      <c r="E1818" s="0" t="n">
        <v>1</v>
      </c>
      <c r="F1818" s="0" t="n">
        <v>3832.5</v>
      </c>
      <c r="G1818" s="0" t="n">
        <v>0</v>
      </c>
      <c r="H1818" s="0" t="n">
        <f aca="false">21*E1818</f>
        <v>21</v>
      </c>
      <c r="I1818" s="0" t="n">
        <f aca="false">F1818+G1818</f>
        <v>3832.5</v>
      </c>
      <c r="J1818" s="0" t="n">
        <f aca="false">I1818+H1818</f>
        <v>3853.5</v>
      </c>
      <c r="K1818" s="0" t="n">
        <f aca="false">C1818-J1818</f>
        <v>0</v>
      </c>
    </row>
    <row r="1819" customFormat="false" ht="29.85" hidden="false" customHeight="false" outlineLevel="0" collapsed="false">
      <c r="A1819" s="139" t="n">
        <v>205386297</v>
      </c>
      <c r="B1819" s="18" t="s">
        <v>2016</v>
      </c>
      <c r="C1819" s="19" t="n">
        <v>11560.5</v>
      </c>
      <c r="D1819" s="135" t="n">
        <v>205386297</v>
      </c>
      <c r="E1819" s="0" t="n">
        <v>3</v>
      </c>
      <c r="F1819" s="0" t="n">
        <v>11497.5</v>
      </c>
      <c r="G1819" s="0" t="n">
        <v>0</v>
      </c>
      <c r="H1819" s="0" t="n">
        <f aca="false">21*E1819</f>
        <v>63</v>
      </c>
      <c r="I1819" s="0" t="n">
        <f aca="false">F1819+G1819</f>
        <v>11497.5</v>
      </c>
      <c r="J1819" s="0" t="n">
        <f aca="false">I1819+H1819</f>
        <v>11560.5</v>
      </c>
      <c r="K1819" s="0" t="n">
        <f aca="false">C1819-J1819</f>
        <v>0</v>
      </c>
    </row>
    <row r="1820" customFormat="false" ht="29.85" hidden="false" customHeight="false" outlineLevel="0" collapsed="false">
      <c r="A1820" s="139" t="n">
        <v>205386342</v>
      </c>
      <c r="B1820" s="18" t="s">
        <v>2896</v>
      </c>
      <c r="C1820" s="19" t="n">
        <v>7707</v>
      </c>
      <c r="D1820" s="135" t="n">
        <v>205386342</v>
      </c>
      <c r="E1820" s="0" t="n">
        <v>2</v>
      </c>
      <c r="F1820" s="0" t="n">
        <v>7665</v>
      </c>
      <c r="G1820" s="0" t="n">
        <v>0</v>
      </c>
      <c r="H1820" s="0" t="n">
        <f aca="false">21*E1820</f>
        <v>42</v>
      </c>
      <c r="I1820" s="0" t="n">
        <f aca="false">F1820+G1820</f>
        <v>7665</v>
      </c>
      <c r="J1820" s="0" t="n">
        <f aca="false">I1820+H1820</f>
        <v>7707</v>
      </c>
      <c r="K1820" s="0" t="n">
        <f aca="false">C1820-J1820</f>
        <v>0</v>
      </c>
    </row>
    <row r="1821" customFormat="false" ht="29.85" hidden="false" customHeight="false" outlineLevel="0" collapsed="false">
      <c r="A1821" s="134" t="n">
        <v>205386412</v>
      </c>
      <c r="B1821" s="63" t="s">
        <v>1740</v>
      </c>
      <c r="C1821" s="64" t="n">
        <v>17230.2</v>
      </c>
      <c r="D1821" s="136" t="n">
        <v>205386412</v>
      </c>
      <c r="E1821" s="78" t="n">
        <v>3</v>
      </c>
      <c r="F1821" s="78" t="n">
        <v>13536</v>
      </c>
      <c r="G1821" s="78" t="n">
        <v>0</v>
      </c>
      <c r="H1821" s="78" t="n">
        <f aca="false">21*E1821</f>
        <v>63</v>
      </c>
      <c r="I1821" s="78" t="n">
        <f aca="false">F1821+G1821</f>
        <v>13536</v>
      </c>
      <c r="J1821" s="78" t="n">
        <f aca="false">I1821+H1821</f>
        <v>13599</v>
      </c>
      <c r="K1821" s="0" t="n">
        <f aca="false">C1821-J1821</f>
        <v>3631.2</v>
      </c>
    </row>
    <row r="1822" customFormat="false" ht="29.85" hidden="false" customHeight="false" outlineLevel="0" collapsed="false">
      <c r="A1822" s="134" t="n">
        <v>205386412</v>
      </c>
      <c r="B1822" s="63" t="s">
        <v>1741</v>
      </c>
      <c r="C1822" s="64" t="n">
        <v>17230.2</v>
      </c>
      <c r="D1822" s="136" t="n">
        <v>205386412</v>
      </c>
      <c r="E1822" s="78" t="n">
        <v>3</v>
      </c>
      <c r="F1822" s="78" t="n">
        <v>13535.6</v>
      </c>
      <c r="G1822" s="78" t="n">
        <v>7262.8</v>
      </c>
      <c r="H1822" s="78" t="n">
        <f aca="false">21*E1822</f>
        <v>63</v>
      </c>
      <c r="I1822" s="78" t="n">
        <f aca="false">F1822+G1822</f>
        <v>20798.4</v>
      </c>
      <c r="J1822" s="78" t="n">
        <f aca="false">I1822+H1822</f>
        <v>20861.4</v>
      </c>
      <c r="K1822" s="0" t="n">
        <f aca="false">C1822-J1822</f>
        <v>-3631.2</v>
      </c>
    </row>
    <row r="1823" customFormat="false" ht="29.85" hidden="false" customHeight="false" outlineLevel="0" collapsed="false">
      <c r="A1823" s="139" t="n">
        <v>205386478</v>
      </c>
      <c r="B1823" s="18" t="s">
        <v>1873</v>
      </c>
      <c r="C1823" s="19" t="n">
        <v>7707</v>
      </c>
      <c r="D1823" s="135" t="n">
        <v>205386478</v>
      </c>
      <c r="E1823" s="0" t="n">
        <v>2</v>
      </c>
      <c r="F1823" s="0" t="n">
        <v>7665</v>
      </c>
      <c r="G1823" s="0" t="n">
        <v>0</v>
      </c>
      <c r="H1823" s="0" t="n">
        <f aca="false">21*E1823</f>
        <v>42</v>
      </c>
      <c r="I1823" s="0" t="n">
        <f aca="false">F1823+G1823</f>
        <v>7665</v>
      </c>
      <c r="J1823" s="0" t="n">
        <f aca="false">I1823+H1823</f>
        <v>7707</v>
      </c>
      <c r="K1823" s="0" t="n">
        <f aca="false">C1823-J1823</f>
        <v>0</v>
      </c>
    </row>
    <row r="1824" customFormat="false" ht="29.85" hidden="false" customHeight="false" outlineLevel="0" collapsed="false">
      <c r="A1824" s="139" t="n">
        <v>205386484</v>
      </c>
      <c r="B1824" s="18" t="s">
        <v>2726</v>
      </c>
      <c r="C1824" s="19" t="n">
        <v>15414</v>
      </c>
      <c r="D1824" s="135" t="n">
        <v>205386484</v>
      </c>
      <c r="E1824" s="0" t="n">
        <v>4</v>
      </c>
      <c r="F1824" s="0" t="n">
        <v>15330</v>
      </c>
      <c r="G1824" s="0" t="n">
        <v>0</v>
      </c>
      <c r="H1824" s="0" t="n">
        <f aca="false">21*E1824</f>
        <v>84</v>
      </c>
      <c r="I1824" s="0" t="n">
        <f aca="false">F1824+G1824</f>
        <v>15330</v>
      </c>
      <c r="J1824" s="0" t="n">
        <f aca="false">I1824+H1824</f>
        <v>15414</v>
      </c>
      <c r="K1824" s="0" t="n">
        <f aca="false">C1824-J1824</f>
        <v>0</v>
      </c>
    </row>
    <row r="1825" customFormat="false" ht="29.85" hidden="false" customHeight="false" outlineLevel="0" collapsed="false">
      <c r="A1825" s="139" t="n">
        <v>205386511</v>
      </c>
      <c r="B1825" s="18" t="s">
        <v>2098</v>
      </c>
      <c r="C1825" s="19" t="n">
        <v>34681.5</v>
      </c>
      <c r="D1825" s="135" t="n">
        <v>205386511</v>
      </c>
      <c r="E1825" s="0" t="n">
        <v>9</v>
      </c>
      <c r="F1825" s="0" t="n">
        <v>34492.5</v>
      </c>
      <c r="G1825" s="0" t="n">
        <v>0</v>
      </c>
      <c r="H1825" s="0" t="n">
        <f aca="false">21*E1825</f>
        <v>189</v>
      </c>
      <c r="I1825" s="0" t="n">
        <f aca="false">F1825+G1825</f>
        <v>34492.5</v>
      </c>
      <c r="J1825" s="0" t="n">
        <f aca="false">I1825+H1825</f>
        <v>34681.5</v>
      </c>
      <c r="K1825" s="0" t="n">
        <f aca="false">C1825-J1825</f>
        <v>0</v>
      </c>
    </row>
    <row r="1826" customFormat="false" ht="29.85" hidden="false" customHeight="false" outlineLevel="0" collapsed="false">
      <c r="A1826" s="139" t="n">
        <v>205386524</v>
      </c>
      <c r="B1826" s="18" t="s">
        <v>2295</v>
      </c>
      <c r="C1826" s="19" t="n">
        <v>26974.5</v>
      </c>
      <c r="D1826" s="135" t="n">
        <v>205386524</v>
      </c>
      <c r="E1826" s="0" t="n">
        <v>7</v>
      </c>
      <c r="F1826" s="0" t="n">
        <v>26827.5</v>
      </c>
      <c r="G1826" s="0" t="n">
        <v>0</v>
      </c>
      <c r="H1826" s="0" t="n">
        <f aca="false">21*E1826</f>
        <v>147</v>
      </c>
      <c r="I1826" s="0" t="n">
        <f aca="false">F1826+G1826</f>
        <v>26827.5</v>
      </c>
      <c r="J1826" s="0" t="n">
        <f aca="false">I1826+H1826</f>
        <v>26974.5</v>
      </c>
      <c r="K1826" s="0" t="n">
        <f aca="false">C1826-J1826</f>
        <v>0</v>
      </c>
    </row>
    <row r="1827" customFormat="false" ht="29.85" hidden="false" customHeight="false" outlineLevel="0" collapsed="false">
      <c r="A1827" s="139" t="n">
        <v>205386526</v>
      </c>
      <c r="B1827" s="18" t="s">
        <v>2265</v>
      </c>
      <c r="C1827" s="19" t="n">
        <v>23121</v>
      </c>
      <c r="D1827" s="135" t="n">
        <v>205386526</v>
      </c>
      <c r="E1827" s="0" t="n">
        <v>6</v>
      </c>
      <c r="F1827" s="0" t="n">
        <v>22995</v>
      </c>
      <c r="G1827" s="0" t="n">
        <v>0</v>
      </c>
      <c r="H1827" s="0" t="n">
        <f aca="false">21*E1827</f>
        <v>126</v>
      </c>
      <c r="I1827" s="0" t="n">
        <f aca="false">F1827+G1827</f>
        <v>22995</v>
      </c>
      <c r="J1827" s="0" t="n">
        <f aca="false">I1827+H1827</f>
        <v>23121</v>
      </c>
      <c r="K1827" s="0" t="n">
        <f aca="false">C1827-J1827</f>
        <v>0</v>
      </c>
    </row>
    <row r="1828" customFormat="false" ht="29.85" hidden="false" customHeight="false" outlineLevel="0" collapsed="false">
      <c r="A1828" s="134" t="n">
        <v>205386529</v>
      </c>
      <c r="B1828" s="63" t="s">
        <v>1603</v>
      </c>
      <c r="C1828" s="64" t="n">
        <v>11486.8</v>
      </c>
      <c r="D1828" s="136" t="n">
        <v>205386529</v>
      </c>
      <c r="E1828" s="78" t="n">
        <v>2</v>
      </c>
      <c r="F1828" s="78" t="n">
        <v>11444.8</v>
      </c>
      <c r="G1828" s="78" t="n">
        <v>0</v>
      </c>
      <c r="H1828" s="78" t="n">
        <f aca="false">21*E1828</f>
        <v>42</v>
      </c>
      <c r="I1828" s="78" t="n">
        <f aca="false">F1828+G1828</f>
        <v>11444.8</v>
      </c>
      <c r="J1828" s="78" t="n">
        <f aca="false">I1828+H1828</f>
        <v>11486.8</v>
      </c>
      <c r="K1828" s="0" t="n">
        <f aca="false">C1828-J1828</f>
        <v>0</v>
      </c>
    </row>
    <row r="1829" customFormat="false" ht="29.85" hidden="false" customHeight="false" outlineLevel="0" collapsed="false">
      <c r="A1829" s="139" t="n">
        <v>205386534</v>
      </c>
      <c r="B1829" s="18" t="s">
        <v>1870</v>
      </c>
      <c r="C1829" s="19" t="n">
        <v>7707</v>
      </c>
      <c r="D1829" s="135" t="n">
        <v>205386534</v>
      </c>
      <c r="E1829" s="0" t="n">
        <v>2</v>
      </c>
      <c r="F1829" s="0" t="n">
        <v>7665</v>
      </c>
      <c r="G1829" s="0" t="n">
        <v>0</v>
      </c>
      <c r="H1829" s="0" t="n">
        <f aca="false">21*E1829</f>
        <v>42</v>
      </c>
      <c r="I1829" s="0" t="n">
        <f aca="false">F1829+G1829</f>
        <v>7665</v>
      </c>
      <c r="J1829" s="0" t="n">
        <f aca="false">I1829+H1829</f>
        <v>7707</v>
      </c>
      <c r="K1829" s="0" t="n">
        <f aca="false">C1829-J1829</f>
        <v>0</v>
      </c>
    </row>
    <row r="1830" customFormat="false" ht="29.85" hidden="false" customHeight="false" outlineLevel="0" collapsed="false">
      <c r="A1830" s="139" t="n">
        <v>205386537</v>
      </c>
      <c r="B1830" s="18" t="s">
        <v>1861</v>
      </c>
      <c r="C1830" s="19" t="n">
        <v>7707</v>
      </c>
      <c r="D1830" s="135" t="n">
        <v>205386537</v>
      </c>
      <c r="E1830" s="0" t="n">
        <v>2</v>
      </c>
      <c r="F1830" s="0" t="n">
        <v>7665</v>
      </c>
      <c r="G1830" s="0" t="n">
        <v>0</v>
      </c>
      <c r="H1830" s="0" t="n">
        <f aca="false">21*E1830</f>
        <v>42</v>
      </c>
      <c r="I1830" s="0" t="n">
        <f aca="false">F1830+G1830</f>
        <v>7665</v>
      </c>
      <c r="J1830" s="0" t="n">
        <f aca="false">I1830+H1830</f>
        <v>7707</v>
      </c>
      <c r="K1830" s="0" t="n">
        <f aca="false">C1830-J1830</f>
        <v>0</v>
      </c>
    </row>
    <row r="1831" customFormat="false" ht="29.85" hidden="false" customHeight="false" outlineLevel="0" collapsed="false">
      <c r="A1831" s="134" t="n">
        <v>205386542</v>
      </c>
      <c r="B1831" s="63" t="s">
        <v>1972</v>
      </c>
      <c r="C1831" s="64" t="n">
        <v>11486.8</v>
      </c>
      <c r="D1831" s="136" t="n">
        <v>205386542</v>
      </c>
      <c r="E1831" s="78" t="n">
        <v>2</v>
      </c>
      <c r="F1831" s="78" t="n">
        <v>11444.8</v>
      </c>
      <c r="G1831" s="78" t="n">
        <v>0</v>
      </c>
      <c r="H1831" s="78" t="n">
        <f aca="false">21*E1831</f>
        <v>42</v>
      </c>
      <c r="I1831" s="78" t="n">
        <f aca="false">F1831+G1831</f>
        <v>11444.8</v>
      </c>
      <c r="J1831" s="78" t="n">
        <f aca="false">I1831+H1831</f>
        <v>11486.8</v>
      </c>
      <c r="K1831" s="0" t="n">
        <f aca="false">C1831-J1831</f>
        <v>0</v>
      </c>
    </row>
    <row r="1832" customFormat="false" ht="29.85" hidden="false" customHeight="false" outlineLevel="0" collapsed="false">
      <c r="A1832" s="134" t="n">
        <v>205386555</v>
      </c>
      <c r="B1832" s="63" t="s">
        <v>2049</v>
      </c>
      <c r="C1832" s="64" t="n">
        <v>11486.8</v>
      </c>
      <c r="D1832" s="136" t="n">
        <v>205386555</v>
      </c>
      <c r="E1832" s="78" t="n">
        <v>2</v>
      </c>
      <c r="F1832" s="78" t="n">
        <v>11444.8</v>
      </c>
      <c r="G1832" s="78" t="n">
        <v>0</v>
      </c>
      <c r="H1832" s="78" t="n">
        <f aca="false">21*E1832</f>
        <v>42</v>
      </c>
      <c r="I1832" s="78" t="n">
        <f aca="false">F1832+G1832</f>
        <v>11444.8</v>
      </c>
      <c r="J1832" s="78" t="n">
        <f aca="false">I1832+H1832</f>
        <v>11486.8</v>
      </c>
      <c r="K1832" s="0" t="n">
        <f aca="false">C1832-J1832</f>
        <v>0</v>
      </c>
    </row>
    <row r="1833" customFormat="false" ht="29.85" hidden="false" customHeight="false" outlineLevel="0" collapsed="false">
      <c r="A1833" s="139" t="n">
        <v>205386613</v>
      </c>
      <c r="B1833" s="18" t="s">
        <v>1610</v>
      </c>
      <c r="C1833" s="19" t="n">
        <v>7707</v>
      </c>
      <c r="D1833" s="135" t="n">
        <v>205386613</v>
      </c>
      <c r="E1833" s="0" t="n">
        <v>2</v>
      </c>
      <c r="F1833" s="0" t="n">
        <v>7665</v>
      </c>
      <c r="G1833" s="0" t="n">
        <v>0</v>
      </c>
      <c r="H1833" s="0" t="n">
        <f aca="false">21*E1833</f>
        <v>42</v>
      </c>
      <c r="I1833" s="0" t="n">
        <f aca="false">F1833+G1833</f>
        <v>7665</v>
      </c>
      <c r="J1833" s="0" t="n">
        <f aca="false">I1833+H1833</f>
        <v>7707</v>
      </c>
      <c r="K1833" s="0" t="n">
        <f aca="false">C1833-J1833</f>
        <v>0</v>
      </c>
    </row>
    <row r="1834" customFormat="false" ht="29.85" hidden="false" customHeight="false" outlineLevel="0" collapsed="false">
      <c r="A1834" s="139" t="n">
        <v>205386618</v>
      </c>
      <c r="B1834" s="18" t="s">
        <v>1855</v>
      </c>
      <c r="C1834" s="19" t="n">
        <v>7707</v>
      </c>
      <c r="D1834" s="135" t="n">
        <v>205386618</v>
      </c>
      <c r="E1834" s="0" t="n">
        <v>2</v>
      </c>
      <c r="F1834" s="0" t="n">
        <v>7665</v>
      </c>
      <c r="G1834" s="0" t="n">
        <v>0</v>
      </c>
      <c r="H1834" s="0" t="n">
        <f aca="false">21*E1834</f>
        <v>42</v>
      </c>
      <c r="I1834" s="0" t="n">
        <f aca="false">F1834+G1834</f>
        <v>7665</v>
      </c>
      <c r="J1834" s="0" t="n">
        <f aca="false">I1834+H1834</f>
        <v>7707</v>
      </c>
      <c r="K1834" s="0" t="n">
        <f aca="false">C1834-J1834</f>
        <v>0</v>
      </c>
    </row>
    <row r="1835" customFormat="false" ht="29.85" hidden="false" customHeight="false" outlineLevel="0" collapsed="false">
      <c r="A1835" s="139" t="n">
        <v>205386620</v>
      </c>
      <c r="B1835" s="18" t="s">
        <v>1815</v>
      </c>
      <c r="C1835" s="19" t="n">
        <v>7707</v>
      </c>
      <c r="D1835" s="135" t="n">
        <v>205386620</v>
      </c>
      <c r="E1835" s="0" t="n">
        <v>2</v>
      </c>
      <c r="F1835" s="0" t="n">
        <v>7665</v>
      </c>
      <c r="G1835" s="0" t="n">
        <v>0</v>
      </c>
      <c r="H1835" s="0" t="n">
        <f aca="false">21*E1835</f>
        <v>42</v>
      </c>
      <c r="I1835" s="0" t="n">
        <f aca="false">F1835+G1835</f>
        <v>7665</v>
      </c>
      <c r="J1835" s="0" t="n">
        <f aca="false">I1835+H1835</f>
        <v>7707</v>
      </c>
      <c r="K1835" s="0" t="n">
        <f aca="false">C1835-J1835</f>
        <v>0</v>
      </c>
    </row>
    <row r="1836" customFormat="false" ht="29.85" hidden="false" customHeight="false" outlineLevel="0" collapsed="false">
      <c r="A1836" s="139" t="n">
        <v>205386626</v>
      </c>
      <c r="B1836" s="18" t="s">
        <v>1858</v>
      </c>
      <c r="C1836" s="19" t="n">
        <v>7707</v>
      </c>
      <c r="D1836" s="135" t="n">
        <v>205386626</v>
      </c>
      <c r="E1836" s="0" t="n">
        <v>2</v>
      </c>
      <c r="F1836" s="0" t="n">
        <v>7665</v>
      </c>
      <c r="G1836" s="0" t="n">
        <v>0</v>
      </c>
      <c r="H1836" s="0" t="n">
        <f aca="false">21*E1836</f>
        <v>42</v>
      </c>
      <c r="I1836" s="0" t="n">
        <f aca="false">F1836+G1836</f>
        <v>7665</v>
      </c>
      <c r="J1836" s="0" t="n">
        <f aca="false">I1836+H1836</f>
        <v>7707</v>
      </c>
      <c r="K1836" s="0" t="n">
        <f aca="false">C1836-J1836</f>
        <v>0</v>
      </c>
    </row>
    <row r="1837" customFormat="false" ht="29.85" hidden="false" customHeight="false" outlineLevel="0" collapsed="false">
      <c r="A1837" s="139" t="n">
        <v>205386649</v>
      </c>
      <c r="B1837" s="18" t="s">
        <v>2444</v>
      </c>
      <c r="C1837" s="19" t="n">
        <v>11560.5</v>
      </c>
      <c r="D1837" s="135" t="n">
        <v>205386649</v>
      </c>
      <c r="E1837" s="0" t="n">
        <v>3</v>
      </c>
      <c r="F1837" s="0" t="n">
        <v>11497.5</v>
      </c>
      <c r="G1837" s="0" t="n">
        <v>0</v>
      </c>
      <c r="H1837" s="0" t="n">
        <f aca="false">21*E1837</f>
        <v>63</v>
      </c>
      <c r="I1837" s="0" t="n">
        <f aca="false">F1837+G1837</f>
        <v>11497.5</v>
      </c>
      <c r="J1837" s="0" t="n">
        <f aca="false">I1837+H1837</f>
        <v>11560.5</v>
      </c>
      <c r="K1837" s="0" t="n">
        <f aca="false">C1837-J1837</f>
        <v>0</v>
      </c>
    </row>
    <row r="1838" s="65" customFormat="true" ht="29.85" hidden="false" customHeight="false" outlineLevel="0" collapsed="false">
      <c r="A1838" s="139" t="n">
        <v>205386652</v>
      </c>
      <c r="B1838" s="18" t="s">
        <v>1901</v>
      </c>
      <c r="C1838" s="19" t="n">
        <v>7707</v>
      </c>
      <c r="D1838" s="135" t="n">
        <v>205386652</v>
      </c>
      <c r="E1838" s="0" t="n">
        <v>2</v>
      </c>
      <c r="F1838" s="0" t="n">
        <v>7665</v>
      </c>
      <c r="G1838" s="0" t="n">
        <v>0</v>
      </c>
      <c r="H1838" s="0" t="n">
        <f aca="false">21*E1838</f>
        <v>42</v>
      </c>
      <c r="I1838" s="0" t="n">
        <f aca="false">F1838+G1838</f>
        <v>7665</v>
      </c>
      <c r="J1838" s="0" t="n">
        <f aca="false">I1838+H1838</f>
        <v>7707</v>
      </c>
      <c r="K1838" s="0" t="n">
        <f aca="false">C1838-J1838</f>
        <v>0</v>
      </c>
      <c r="AMC1838" s="0"/>
      <c r="AMD1838" s="0"/>
      <c r="AME1838" s="0"/>
      <c r="AMF1838" s="0"/>
      <c r="AMG1838" s="0"/>
      <c r="AMH1838" s="0"/>
      <c r="AMI1838" s="0"/>
      <c r="AMJ1838" s="0"/>
    </row>
    <row r="1839" customFormat="false" ht="29.85" hidden="false" customHeight="false" outlineLevel="0" collapsed="false">
      <c r="A1839" s="139" t="n">
        <v>205386667</v>
      </c>
      <c r="B1839" s="18" t="s">
        <v>1948</v>
      </c>
      <c r="C1839" s="19" t="n">
        <v>7707</v>
      </c>
      <c r="D1839" s="135" t="n">
        <v>205386667</v>
      </c>
      <c r="E1839" s="0" t="n">
        <v>2</v>
      </c>
      <c r="F1839" s="0" t="n">
        <v>7665</v>
      </c>
      <c r="G1839" s="0" t="n">
        <v>0</v>
      </c>
      <c r="H1839" s="0" t="n">
        <f aca="false">21*E1839</f>
        <v>42</v>
      </c>
      <c r="I1839" s="0" t="n">
        <f aca="false">F1839+G1839</f>
        <v>7665</v>
      </c>
      <c r="J1839" s="0" t="n">
        <f aca="false">I1839+H1839</f>
        <v>7707</v>
      </c>
      <c r="K1839" s="0" t="n">
        <f aca="false">C1839-J1839</f>
        <v>0</v>
      </c>
    </row>
    <row r="1840" s="65" customFormat="true" ht="29.85" hidden="false" customHeight="false" outlineLevel="0" collapsed="false">
      <c r="A1840" s="139" t="n">
        <v>205386667</v>
      </c>
      <c r="B1840" s="18" t="s">
        <v>1949</v>
      </c>
      <c r="C1840" s="19" t="n">
        <v>7707</v>
      </c>
      <c r="D1840" s="135" t="n">
        <v>205386667</v>
      </c>
      <c r="E1840" s="0" t="n">
        <v>2</v>
      </c>
      <c r="F1840" s="0" t="n">
        <v>7665</v>
      </c>
      <c r="G1840" s="0" t="n">
        <v>0</v>
      </c>
      <c r="H1840" s="0" t="n">
        <f aca="false">21*E1840</f>
        <v>42</v>
      </c>
      <c r="I1840" s="0" t="n">
        <f aca="false">F1840+G1840</f>
        <v>7665</v>
      </c>
      <c r="J1840" s="0" t="n">
        <f aca="false">I1840+H1840</f>
        <v>7707</v>
      </c>
      <c r="K1840" s="0" t="n">
        <f aca="false">C1840-J1840</f>
        <v>0</v>
      </c>
      <c r="AMC1840" s="0"/>
      <c r="AMD1840" s="0"/>
      <c r="AME1840" s="0"/>
      <c r="AMF1840" s="0"/>
      <c r="AMG1840" s="0"/>
      <c r="AMH1840" s="0"/>
      <c r="AMI1840" s="0"/>
      <c r="AMJ1840" s="0"/>
    </row>
    <row r="1841" customFormat="false" ht="29.85" hidden="false" customHeight="false" outlineLevel="0" collapsed="false">
      <c r="A1841" s="139" t="n">
        <v>205386667</v>
      </c>
      <c r="B1841" s="18" t="s">
        <v>1950</v>
      </c>
      <c r="C1841" s="19" t="n">
        <v>7707</v>
      </c>
      <c r="D1841" s="135" t="n">
        <v>205386667</v>
      </c>
      <c r="E1841" s="0" t="n">
        <v>2</v>
      </c>
      <c r="F1841" s="0" t="n">
        <v>7665</v>
      </c>
      <c r="G1841" s="0" t="n">
        <v>0</v>
      </c>
      <c r="H1841" s="0" t="n">
        <f aca="false">21*E1841</f>
        <v>42</v>
      </c>
      <c r="I1841" s="0" t="n">
        <f aca="false">F1841+G1841</f>
        <v>7665</v>
      </c>
      <c r="J1841" s="0" t="n">
        <f aca="false">I1841+H1841</f>
        <v>7707</v>
      </c>
      <c r="K1841" s="0" t="n">
        <f aca="false">C1841-J1841</f>
        <v>0</v>
      </c>
    </row>
    <row r="1842" s="65" customFormat="true" ht="29.85" hidden="false" customHeight="false" outlineLevel="0" collapsed="false">
      <c r="A1842" s="139" t="n">
        <v>205386667</v>
      </c>
      <c r="B1842" s="18" t="s">
        <v>1951</v>
      </c>
      <c r="C1842" s="19" t="n">
        <v>7707</v>
      </c>
      <c r="D1842" s="135" t="n">
        <v>205386667</v>
      </c>
      <c r="E1842" s="0" t="n">
        <v>2</v>
      </c>
      <c r="F1842" s="0" t="n">
        <v>7665</v>
      </c>
      <c r="G1842" s="0" t="n">
        <v>0</v>
      </c>
      <c r="H1842" s="0" t="n">
        <f aca="false">21*E1842</f>
        <v>42</v>
      </c>
      <c r="I1842" s="0" t="n">
        <f aca="false">F1842+G1842</f>
        <v>7665</v>
      </c>
      <c r="J1842" s="0" t="n">
        <f aca="false">I1842+H1842</f>
        <v>7707</v>
      </c>
      <c r="K1842" s="0" t="n">
        <f aca="false">C1842-J1842</f>
        <v>0</v>
      </c>
      <c r="AMC1842" s="0"/>
      <c r="AMD1842" s="0"/>
      <c r="AME1842" s="0"/>
      <c r="AMF1842" s="0"/>
      <c r="AMG1842" s="0"/>
      <c r="AMH1842" s="0"/>
      <c r="AMI1842" s="0"/>
      <c r="AMJ1842" s="0"/>
    </row>
    <row r="1843" s="65" customFormat="true" ht="29.85" hidden="false" customHeight="false" outlineLevel="0" collapsed="false">
      <c r="A1843" s="139" t="n">
        <v>205386667</v>
      </c>
      <c r="B1843" s="18" t="s">
        <v>1952</v>
      </c>
      <c r="C1843" s="19" t="n">
        <v>7707</v>
      </c>
      <c r="D1843" s="135" t="n">
        <v>205386667</v>
      </c>
      <c r="E1843" s="0" t="n">
        <v>2</v>
      </c>
      <c r="F1843" s="0" t="n">
        <v>7665</v>
      </c>
      <c r="G1843" s="0" t="n">
        <v>0</v>
      </c>
      <c r="H1843" s="0" t="n">
        <f aca="false">21*E1843</f>
        <v>42</v>
      </c>
      <c r="I1843" s="0" t="n">
        <f aca="false">F1843+G1843</f>
        <v>7665</v>
      </c>
      <c r="J1843" s="0" t="n">
        <f aca="false">I1843+H1843</f>
        <v>7707</v>
      </c>
      <c r="K1843" s="0" t="n">
        <f aca="false">C1843-J1843</f>
        <v>0</v>
      </c>
      <c r="AMC1843" s="0"/>
      <c r="AMD1843" s="0"/>
      <c r="AME1843" s="0"/>
      <c r="AMF1843" s="0"/>
      <c r="AMG1843" s="0"/>
      <c r="AMH1843" s="0"/>
      <c r="AMI1843" s="0"/>
      <c r="AMJ1843" s="0"/>
    </row>
    <row r="1844" customFormat="false" ht="29.85" hidden="false" customHeight="false" outlineLevel="0" collapsed="false">
      <c r="A1844" s="139" t="n">
        <v>205386694</v>
      </c>
      <c r="B1844" s="18" t="s">
        <v>3956</v>
      </c>
      <c r="C1844" s="19" t="n">
        <v>34681.5</v>
      </c>
      <c r="D1844" s="135" t="n">
        <v>205386694</v>
      </c>
      <c r="E1844" s="0" t="n">
        <v>9</v>
      </c>
      <c r="F1844" s="0" t="n">
        <v>34492.5</v>
      </c>
      <c r="G1844" s="0" t="n">
        <v>0</v>
      </c>
      <c r="H1844" s="0" t="n">
        <f aca="false">21*E1844</f>
        <v>189</v>
      </c>
      <c r="I1844" s="0" t="n">
        <f aca="false">F1844+G1844</f>
        <v>34492.5</v>
      </c>
      <c r="J1844" s="0" t="n">
        <f aca="false">I1844+H1844</f>
        <v>34681.5</v>
      </c>
      <c r="K1844" s="0" t="n">
        <f aca="false">C1844-J1844</f>
        <v>0</v>
      </c>
    </row>
    <row r="1845" customFormat="false" ht="29.85" hidden="false" customHeight="false" outlineLevel="0" collapsed="false">
      <c r="A1845" s="139" t="n">
        <v>205386697</v>
      </c>
      <c r="B1845" s="18" t="s">
        <v>1529</v>
      </c>
      <c r="C1845" s="19" t="n">
        <v>3853.5</v>
      </c>
      <c r="D1845" s="135" t="n">
        <v>205386697</v>
      </c>
      <c r="E1845" s="0" t="n">
        <v>1</v>
      </c>
      <c r="F1845" s="0" t="n">
        <v>3832.5</v>
      </c>
      <c r="G1845" s="0" t="n">
        <v>0</v>
      </c>
      <c r="H1845" s="0" t="n">
        <f aca="false">21*E1845</f>
        <v>21</v>
      </c>
      <c r="I1845" s="0" t="n">
        <f aca="false">F1845+G1845</f>
        <v>3832.5</v>
      </c>
      <c r="J1845" s="0" t="n">
        <f aca="false">I1845+H1845</f>
        <v>3853.5</v>
      </c>
      <c r="K1845" s="0" t="n">
        <f aca="false">C1845-J1845</f>
        <v>0</v>
      </c>
    </row>
    <row r="1846" customFormat="false" ht="29.85" hidden="false" customHeight="false" outlineLevel="0" collapsed="false">
      <c r="A1846" s="139" t="n">
        <v>205386700</v>
      </c>
      <c r="B1846" s="18" t="s">
        <v>1540</v>
      </c>
      <c r="C1846" s="19" t="n">
        <v>3853.5</v>
      </c>
      <c r="D1846" s="135" t="n">
        <v>205386700</v>
      </c>
      <c r="E1846" s="0" t="n">
        <v>1</v>
      </c>
      <c r="F1846" s="0" t="n">
        <v>3832.5</v>
      </c>
      <c r="G1846" s="0" t="n">
        <v>0</v>
      </c>
      <c r="H1846" s="0" t="n">
        <f aca="false">21*E1846</f>
        <v>21</v>
      </c>
      <c r="I1846" s="0" t="n">
        <f aca="false">F1846+G1846</f>
        <v>3832.5</v>
      </c>
      <c r="J1846" s="0" t="n">
        <f aca="false">I1846+H1846</f>
        <v>3853.5</v>
      </c>
      <c r="K1846" s="0" t="n">
        <f aca="false">C1846-J1846</f>
        <v>0</v>
      </c>
    </row>
    <row r="1847" customFormat="false" ht="29.85" hidden="false" customHeight="false" outlineLevel="0" collapsed="false">
      <c r="A1847" s="139" t="n">
        <v>205386766</v>
      </c>
      <c r="B1847" s="18" t="s">
        <v>1613</v>
      </c>
      <c r="C1847" s="19" t="n">
        <v>7707</v>
      </c>
      <c r="D1847" s="135" t="n">
        <v>205386766</v>
      </c>
      <c r="E1847" s="0" t="n">
        <v>2</v>
      </c>
      <c r="F1847" s="0" t="n">
        <v>7665</v>
      </c>
      <c r="G1847" s="0" t="n">
        <v>0</v>
      </c>
      <c r="H1847" s="0" t="n">
        <f aca="false">21*E1847</f>
        <v>42</v>
      </c>
      <c r="I1847" s="0" t="n">
        <f aca="false">F1847+G1847</f>
        <v>7665</v>
      </c>
      <c r="J1847" s="0" t="n">
        <f aca="false">I1847+H1847</f>
        <v>7707</v>
      </c>
      <c r="K1847" s="0" t="n">
        <f aca="false">C1847-J1847</f>
        <v>0</v>
      </c>
    </row>
    <row r="1848" customFormat="false" ht="29.85" hidden="false" customHeight="false" outlineLevel="0" collapsed="false">
      <c r="A1848" s="139" t="n">
        <v>205386817</v>
      </c>
      <c r="B1848" s="18" t="s">
        <v>1616</v>
      </c>
      <c r="C1848" s="19" t="n">
        <v>7707</v>
      </c>
      <c r="D1848" s="135" t="n">
        <v>205386817</v>
      </c>
      <c r="E1848" s="0" t="n">
        <v>2</v>
      </c>
      <c r="F1848" s="0" t="n">
        <v>7665</v>
      </c>
      <c r="G1848" s="0" t="n">
        <v>0</v>
      </c>
      <c r="H1848" s="0" t="n">
        <f aca="false">21*E1848</f>
        <v>42</v>
      </c>
      <c r="I1848" s="0" t="n">
        <f aca="false">F1848+G1848</f>
        <v>7665</v>
      </c>
      <c r="J1848" s="0" t="n">
        <f aca="false">I1848+H1848</f>
        <v>7707</v>
      </c>
      <c r="K1848" s="0" t="n">
        <f aca="false">C1848-J1848</f>
        <v>0</v>
      </c>
    </row>
    <row r="1849" customFormat="false" ht="29.85" hidden="false" customHeight="false" outlineLevel="0" collapsed="false">
      <c r="A1849" s="139" t="n">
        <v>205386837</v>
      </c>
      <c r="B1849" s="18" t="s">
        <v>2807</v>
      </c>
      <c r="C1849" s="19" t="n">
        <v>3853.5</v>
      </c>
      <c r="D1849" s="135" t="n">
        <v>205386837</v>
      </c>
      <c r="E1849" s="0" t="n">
        <v>1</v>
      </c>
      <c r="F1849" s="0" t="n">
        <v>3832.5</v>
      </c>
      <c r="G1849" s="0" t="n">
        <v>0</v>
      </c>
      <c r="H1849" s="0" t="n">
        <f aca="false">21*E1849</f>
        <v>21</v>
      </c>
      <c r="I1849" s="0" t="n">
        <f aca="false">F1849+G1849</f>
        <v>3832.5</v>
      </c>
      <c r="J1849" s="0" t="n">
        <f aca="false">I1849+H1849</f>
        <v>3853.5</v>
      </c>
      <c r="K1849" s="0" t="n">
        <f aca="false">C1849-J1849</f>
        <v>0</v>
      </c>
    </row>
    <row r="1850" customFormat="false" ht="29.85" hidden="false" customHeight="false" outlineLevel="0" collapsed="false">
      <c r="A1850" s="139" t="n">
        <v>205386838</v>
      </c>
      <c r="B1850" s="18" t="s">
        <v>3244</v>
      </c>
      <c r="C1850" s="19" t="n">
        <v>57802.5</v>
      </c>
      <c r="D1850" s="135" t="n">
        <v>205386838</v>
      </c>
      <c r="E1850" s="0" t="n">
        <v>15</v>
      </c>
      <c r="F1850" s="0" t="n">
        <v>57487.5</v>
      </c>
      <c r="G1850" s="0" t="n">
        <v>0</v>
      </c>
      <c r="H1850" s="0" t="n">
        <f aca="false">21*E1850</f>
        <v>315</v>
      </c>
      <c r="I1850" s="0" t="n">
        <f aca="false">F1850+G1850</f>
        <v>57487.5</v>
      </c>
      <c r="J1850" s="0" t="n">
        <f aca="false">I1850+H1850</f>
        <v>57802.5</v>
      </c>
      <c r="K1850" s="0" t="n">
        <f aca="false">C1850-J1850</f>
        <v>0</v>
      </c>
    </row>
    <row r="1851" customFormat="false" ht="29.85" hidden="false" customHeight="false" outlineLevel="0" collapsed="false">
      <c r="A1851" s="139" t="n">
        <v>205386877</v>
      </c>
      <c r="B1851" s="18" t="s">
        <v>2207</v>
      </c>
      <c r="C1851" s="19" t="n">
        <v>7707</v>
      </c>
      <c r="D1851" s="135" t="n">
        <v>205386877</v>
      </c>
      <c r="E1851" s="0" t="n">
        <v>2</v>
      </c>
      <c r="F1851" s="0" t="n">
        <v>7665</v>
      </c>
      <c r="G1851" s="0" t="n">
        <v>0</v>
      </c>
      <c r="H1851" s="0" t="n">
        <f aca="false">21*E1851</f>
        <v>42</v>
      </c>
      <c r="I1851" s="0" t="n">
        <f aca="false">F1851+G1851</f>
        <v>7665</v>
      </c>
      <c r="J1851" s="0" t="n">
        <f aca="false">I1851+H1851</f>
        <v>7707</v>
      </c>
      <c r="K1851" s="0" t="n">
        <f aca="false">C1851-J1851</f>
        <v>0</v>
      </c>
    </row>
    <row r="1852" customFormat="false" ht="29.85" hidden="false" customHeight="false" outlineLevel="0" collapsed="false">
      <c r="A1852" s="139" t="n">
        <v>205386893</v>
      </c>
      <c r="B1852" s="18" t="s">
        <v>2566</v>
      </c>
      <c r="C1852" s="19" t="n">
        <v>7707</v>
      </c>
      <c r="D1852" s="135" t="n">
        <v>205386893</v>
      </c>
      <c r="E1852" s="0" t="n">
        <v>2</v>
      </c>
      <c r="F1852" s="0" t="n">
        <v>7665</v>
      </c>
      <c r="G1852" s="0" t="n">
        <v>0</v>
      </c>
      <c r="H1852" s="0" t="n">
        <f aca="false">21*E1852</f>
        <v>42</v>
      </c>
      <c r="I1852" s="0" t="n">
        <f aca="false">F1852+G1852</f>
        <v>7665</v>
      </c>
      <c r="J1852" s="0" t="n">
        <f aca="false">I1852+H1852</f>
        <v>7707</v>
      </c>
      <c r="K1852" s="0" t="n">
        <f aca="false">C1852-J1852</f>
        <v>0</v>
      </c>
    </row>
    <row r="1853" customFormat="false" ht="29.85" hidden="false" customHeight="false" outlineLevel="0" collapsed="false">
      <c r="A1853" s="139" t="n">
        <v>205386903</v>
      </c>
      <c r="B1853" s="18" t="s">
        <v>2210</v>
      </c>
      <c r="C1853" s="19" t="n">
        <v>7707</v>
      </c>
      <c r="D1853" s="135" t="n">
        <v>205386903</v>
      </c>
      <c r="E1853" s="0" t="n">
        <v>2</v>
      </c>
      <c r="F1853" s="0" t="n">
        <v>7665</v>
      </c>
      <c r="G1853" s="0" t="n">
        <v>0</v>
      </c>
      <c r="H1853" s="0" t="n">
        <f aca="false">21*E1853</f>
        <v>42</v>
      </c>
      <c r="I1853" s="0" t="n">
        <f aca="false">F1853+G1853</f>
        <v>7665</v>
      </c>
      <c r="J1853" s="0" t="n">
        <f aca="false">I1853+H1853</f>
        <v>7707</v>
      </c>
      <c r="K1853" s="0" t="n">
        <f aca="false">C1853-J1853</f>
        <v>0</v>
      </c>
    </row>
    <row r="1854" customFormat="false" ht="29.85" hidden="false" customHeight="false" outlineLevel="0" collapsed="false">
      <c r="A1854" s="139" t="n">
        <v>205386934</v>
      </c>
      <c r="B1854" s="18" t="s">
        <v>2196</v>
      </c>
      <c r="C1854" s="19" t="n">
        <v>7707</v>
      </c>
      <c r="D1854" s="135" t="n">
        <v>205386934</v>
      </c>
      <c r="E1854" s="0" t="n">
        <v>2</v>
      </c>
      <c r="F1854" s="0" t="n">
        <v>7665</v>
      </c>
      <c r="G1854" s="0" t="n">
        <v>0</v>
      </c>
      <c r="H1854" s="0" t="n">
        <f aca="false">21*E1854</f>
        <v>42</v>
      </c>
      <c r="I1854" s="0" t="n">
        <f aca="false">F1854+G1854</f>
        <v>7665</v>
      </c>
      <c r="J1854" s="0" t="n">
        <f aca="false">I1854+H1854</f>
        <v>7707</v>
      </c>
      <c r="K1854" s="0" t="n">
        <f aca="false">C1854-J1854</f>
        <v>0</v>
      </c>
    </row>
    <row r="1855" customFormat="false" ht="29.85" hidden="false" customHeight="false" outlineLevel="0" collapsed="false">
      <c r="A1855" s="139" t="n">
        <v>205386987</v>
      </c>
      <c r="B1855" s="18" t="s">
        <v>2193</v>
      </c>
      <c r="C1855" s="19" t="n">
        <v>7707</v>
      </c>
      <c r="D1855" s="135" t="n">
        <v>205386987</v>
      </c>
      <c r="E1855" s="0" t="n">
        <v>2</v>
      </c>
      <c r="F1855" s="0" t="n">
        <v>7665</v>
      </c>
      <c r="G1855" s="0" t="n">
        <v>0</v>
      </c>
      <c r="H1855" s="0" t="n">
        <f aca="false">21*E1855</f>
        <v>42</v>
      </c>
      <c r="I1855" s="0" t="n">
        <f aca="false">F1855+G1855</f>
        <v>7665</v>
      </c>
      <c r="J1855" s="0" t="n">
        <f aca="false">I1855+H1855</f>
        <v>7707</v>
      </c>
      <c r="K1855" s="0" t="n">
        <f aca="false">C1855-J1855</f>
        <v>0</v>
      </c>
    </row>
    <row r="1856" s="65" customFormat="true" ht="29.85" hidden="false" customHeight="false" outlineLevel="0" collapsed="false">
      <c r="A1856" s="139" t="n">
        <v>205386996</v>
      </c>
      <c r="B1856" s="18" t="s">
        <v>2893</v>
      </c>
      <c r="C1856" s="19" t="n">
        <v>7707</v>
      </c>
      <c r="D1856" s="135" t="n">
        <v>205386996</v>
      </c>
      <c r="E1856" s="0" t="n">
        <v>2</v>
      </c>
      <c r="F1856" s="0" t="n">
        <v>7665</v>
      </c>
      <c r="G1856" s="0" t="n">
        <v>0</v>
      </c>
      <c r="H1856" s="0" t="n">
        <f aca="false">21*E1856</f>
        <v>42</v>
      </c>
      <c r="I1856" s="0" t="n">
        <f aca="false">F1856+G1856</f>
        <v>7665</v>
      </c>
      <c r="J1856" s="0" t="n">
        <f aca="false">I1856+H1856</f>
        <v>7707</v>
      </c>
      <c r="K1856" s="0" t="n">
        <f aca="false">C1856-J1856</f>
        <v>0</v>
      </c>
      <c r="AMC1856" s="0"/>
      <c r="AMD1856" s="0"/>
      <c r="AME1856" s="0"/>
      <c r="AMF1856" s="0"/>
      <c r="AMG1856" s="0"/>
      <c r="AMH1856" s="0"/>
      <c r="AMI1856" s="0"/>
      <c r="AMJ1856" s="0"/>
    </row>
    <row r="1857" customFormat="false" ht="29.85" hidden="false" customHeight="false" outlineLevel="0" collapsed="false">
      <c r="A1857" s="139" t="n">
        <v>205387031</v>
      </c>
      <c r="B1857" s="18" t="s">
        <v>3169</v>
      </c>
      <c r="C1857" s="19" t="n">
        <v>7707</v>
      </c>
      <c r="D1857" s="135" t="n">
        <v>205387031</v>
      </c>
      <c r="E1857" s="0" t="n">
        <v>2</v>
      </c>
      <c r="F1857" s="0" t="n">
        <v>7665</v>
      </c>
      <c r="G1857" s="0" t="n">
        <v>0</v>
      </c>
      <c r="H1857" s="0" t="n">
        <f aca="false">21*E1857</f>
        <v>42</v>
      </c>
      <c r="I1857" s="0" t="n">
        <f aca="false">F1857+G1857</f>
        <v>7665</v>
      </c>
      <c r="J1857" s="0" t="n">
        <f aca="false">I1857+H1857</f>
        <v>7707</v>
      </c>
      <c r="K1857" s="0" t="n">
        <f aca="false">C1857-J1857</f>
        <v>0</v>
      </c>
    </row>
    <row r="1858" customFormat="false" ht="29.85" hidden="false" customHeight="false" outlineLevel="0" collapsed="false">
      <c r="A1858" s="139" t="n">
        <v>205387055</v>
      </c>
      <c r="B1858" s="18" t="s">
        <v>2181</v>
      </c>
      <c r="C1858" s="19" t="n">
        <v>7707</v>
      </c>
      <c r="D1858" s="135" t="n">
        <v>205387055</v>
      </c>
      <c r="E1858" s="0" t="n">
        <v>2</v>
      </c>
      <c r="F1858" s="0" t="n">
        <v>7665</v>
      </c>
      <c r="G1858" s="0" t="n">
        <v>0</v>
      </c>
      <c r="H1858" s="0" t="n">
        <f aca="false">21*E1858</f>
        <v>42</v>
      </c>
      <c r="I1858" s="0" t="n">
        <f aca="false">F1858+G1858</f>
        <v>7665</v>
      </c>
      <c r="J1858" s="0" t="n">
        <f aca="false">I1858+H1858</f>
        <v>7707</v>
      </c>
      <c r="K1858" s="0" t="n">
        <f aca="false">C1858-J1858</f>
        <v>0</v>
      </c>
    </row>
    <row r="1859" customFormat="false" ht="29.85" hidden="false" customHeight="false" outlineLevel="0" collapsed="false">
      <c r="A1859" s="139" t="n">
        <v>205387123</v>
      </c>
      <c r="B1859" s="18" t="s">
        <v>2162</v>
      </c>
      <c r="C1859" s="19" t="n">
        <v>7707</v>
      </c>
      <c r="D1859" s="135" t="n">
        <v>205387123</v>
      </c>
      <c r="E1859" s="0" t="n">
        <v>2</v>
      </c>
      <c r="F1859" s="0" t="n">
        <v>7665</v>
      </c>
      <c r="G1859" s="0" t="n">
        <v>0</v>
      </c>
      <c r="H1859" s="0" t="n">
        <f aca="false">21*E1859</f>
        <v>42</v>
      </c>
      <c r="I1859" s="0" t="n">
        <f aca="false">F1859+G1859</f>
        <v>7665</v>
      </c>
      <c r="J1859" s="0" t="n">
        <f aca="false">I1859+H1859</f>
        <v>7707</v>
      </c>
      <c r="K1859" s="0" t="n">
        <f aca="false">C1859-J1859</f>
        <v>0</v>
      </c>
    </row>
    <row r="1860" customFormat="false" ht="29.85" hidden="false" customHeight="false" outlineLevel="0" collapsed="false">
      <c r="A1860" s="139" t="n">
        <v>205387138</v>
      </c>
      <c r="B1860" s="18" t="s">
        <v>5425</v>
      </c>
      <c r="C1860" s="19" t="n">
        <v>19267.5</v>
      </c>
      <c r="D1860" s="135" t="n">
        <v>205387138</v>
      </c>
      <c r="E1860" s="0" t="n">
        <v>5</v>
      </c>
      <c r="F1860" s="0" t="n">
        <v>19162.5</v>
      </c>
      <c r="G1860" s="0" t="n">
        <v>0</v>
      </c>
      <c r="H1860" s="0" t="n">
        <f aca="false">21*E1860</f>
        <v>105</v>
      </c>
      <c r="I1860" s="0" t="n">
        <f aca="false">F1860+G1860</f>
        <v>19162.5</v>
      </c>
      <c r="J1860" s="0" t="n">
        <f aca="false">I1860+H1860</f>
        <v>19267.5</v>
      </c>
      <c r="K1860" s="0" t="n">
        <f aca="false">C1860-J1860</f>
        <v>0</v>
      </c>
    </row>
    <row r="1861" customFormat="false" ht="29.85" hidden="false" customHeight="false" outlineLevel="0" collapsed="false">
      <c r="A1861" s="139" t="n">
        <v>205387171</v>
      </c>
      <c r="B1861" s="18" t="s">
        <v>2262</v>
      </c>
      <c r="C1861" s="19" t="n">
        <v>19267.5</v>
      </c>
      <c r="D1861" s="135" t="n">
        <v>205387171</v>
      </c>
      <c r="E1861" s="0" t="n">
        <v>5</v>
      </c>
      <c r="F1861" s="0" t="n">
        <v>19162.5</v>
      </c>
      <c r="G1861" s="0" t="n">
        <v>0</v>
      </c>
      <c r="H1861" s="0" t="n">
        <f aca="false">21*E1861</f>
        <v>105</v>
      </c>
      <c r="I1861" s="0" t="n">
        <f aca="false">F1861+G1861</f>
        <v>19162.5</v>
      </c>
      <c r="J1861" s="0" t="n">
        <f aca="false">I1861+H1861</f>
        <v>19267.5</v>
      </c>
      <c r="K1861" s="0" t="n">
        <f aca="false">C1861-J1861</f>
        <v>0</v>
      </c>
    </row>
    <row r="1862" customFormat="false" ht="29.85" hidden="false" customHeight="false" outlineLevel="0" collapsed="false">
      <c r="A1862" s="139" t="n">
        <v>205387179</v>
      </c>
      <c r="B1862" s="18" t="s">
        <v>3166</v>
      </c>
      <c r="C1862" s="19" t="n">
        <v>7707</v>
      </c>
      <c r="D1862" s="135" t="n">
        <v>205387179</v>
      </c>
      <c r="E1862" s="0" t="n">
        <v>2</v>
      </c>
      <c r="F1862" s="0" t="n">
        <v>7665</v>
      </c>
      <c r="G1862" s="0" t="n">
        <v>0</v>
      </c>
      <c r="H1862" s="0" t="n">
        <f aca="false">21*E1862</f>
        <v>42</v>
      </c>
      <c r="I1862" s="0" t="n">
        <f aca="false">F1862+G1862</f>
        <v>7665</v>
      </c>
      <c r="J1862" s="0" t="n">
        <f aca="false">I1862+H1862</f>
        <v>7707</v>
      </c>
      <c r="K1862" s="0" t="n">
        <f aca="false">C1862-J1862</f>
        <v>0</v>
      </c>
    </row>
    <row r="1863" customFormat="false" ht="29.85" hidden="false" customHeight="false" outlineLevel="0" collapsed="false">
      <c r="A1863" s="139" t="n">
        <v>205387193</v>
      </c>
      <c r="B1863" s="18" t="s">
        <v>4725</v>
      </c>
      <c r="C1863" s="19" t="n">
        <v>15414</v>
      </c>
      <c r="D1863" s="135" t="n">
        <v>205387193</v>
      </c>
      <c r="E1863" s="0" t="n">
        <v>4</v>
      </c>
      <c r="F1863" s="0" t="n">
        <v>15330</v>
      </c>
      <c r="G1863" s="0" t="n">
        <v>0</v>
      </c>
      <c r="H1863" s="0" t="n">
        <f aca="false">21*E1863</f>
        <v>84</v>
      </c>
      <c r="I1863" s="0" t="n">
        <f aca="false">F1863+G1863</f>
        <v>15330</v>
      </c>
      <c r="J1863" s="0" t="n">
        <f aca="false">I1863+H1863</f>
        <v>15414</v>
      </c>
      <c r="K1863" s="0" t="n">
        <f aca="false">C1863-J1863</f>
        <v>0</v>
      </c>
    </row>
    <row r="1864" customFormat="false" ht="29.85" hidden="false" customHeight="false" outlineLevel="0" collapsed="false">
      <c r="A1864" s="139" t="n">
        <v>205387197</v>
      </c>
      <c r="B1864" s="18" t="s">
        <v>2133</v>
      </c>
      <c r="C1864" s="19" t="n">
        <v>3853.5</v>
      </c>
      <c r="D1864" s="135" t="n">
        <v>205387197</v>
      </c>
      <c r="E1864" s="0" t="n">
        <v>1</v>
      </c>
      <c r="F1864" s="0" t="n">
        <v>3832.5</v>
      </c>
      <c r="G1864" s="0" t="n">
        <v>0</v>
      </c>
      <c r="H1864" s="0" t="n">
        <f aca="false">21*E1864</f>
        <v>21</v>
      </c>
      <c r="I1864" s="0" t="n">
        <f aca="false">F1864+G1864</f>
        <v>3832.5</v>
      </c>
      <c r="J1864" s="0" t="n">
        <f aca="false">I1864+H1864</f>
        <v>3853.5</v>
      </c>
      <c r="K1864" s="0" t="n">
        <f aca="false">C1864-J1864</f>
        <v>0</v>
      </c>
    </row>
    <row r="1865" customFormat="false" ht="29.85" hidden="false" customHeight="false" outlineLevel="0" collapsed="false">
      <c r="A1865" s="139" t="n">
        <v>205387199</v>
      </c>
      <c r="B1865" s="18" t="s">
        <v>2199</v>
      </c>
      <c r="C1865" s="19" t="n">
        <v>7707</v>
      </c>
      <c r="D1865" s="135" t="n">
        <v>205387199</v>
      </c>
      <c r="E1865" s="0" t="n">
        <v>2</v>
      </c>
      <c r="F1865" s="0" t="n">
        <v>7665</v>
      </c>
      <c r="G1865" s="0" t="n">
        <v>0</v>
      </c>
      <c r="H1865" s="0" t="n">
        <f aca="false">21*E1865</f>
        <v>42</v>
      </c>
      <c r="I1865" s="0" t="n">
        <f aca="false">F1865+G1865</f>
        <v>7665</v>
      </c>
      <c r="J1865" s="0" t="n">
        <f aca="false">I1865+H1865</f>
        <v>7707</v>
      </c>
      <c r="K1865" s="0" t="n">
        <f aca="false">C1865-J1865</f>
        <v>0</v>
      </c>
    </row>
    <row r="1866" customFormat="false" ht="29.85" hidden="false" customHeight="false" outlineLevel="0" collapsed="false">
      <c r="A1866" s="139" t="n">
        <v>205387209</v>
      </c>
      <c r="B1866" s="18" t="s">
        <v>2114</v>
      </c>
      <c r="C1866" s="19" t="n">
        <v>3853.5</v>
      </c>
      <c r="D1866" s="135" t="n">
        <v>205387209</v>
      </c>
      <c r="E1866" s="0" t="n">
        <v>1</v>
      </c>
      <c r="F1866" s="0" t="n">
        <v>3832.5</v>
      </c>
      <c r="G1866" s="0" t="n">
        <v>0</v>
      </c>
      <c r="H1866" s="0" t="n">
        <f aca="false">21*E1866</f>
        <v>21</v>
      </c>
      <c r="I1866" s="0" t="n">
        <f aca="false">F1866+G1866</f>
        <v>3832.5</v>
      </c>
      <c r="J1866" s="0" t="n">
        <f aca="false">I1866+H1866</f>
        <v>3853.5</v>
      </c>
      <c r="K1866" s="0" t="n">
        <f aca="false">C1866-J1866</f>
        <v>0</v>
      </c>
    </row>
    <row r="1867" customFormat="false" ht="29.85" hidden="false" customHeight="false" outlineLevel="0" collapsed="false">
      <c r="A1867" s="139" t="n">
        <v>205387248</v>
      </c>
      <c r="B1867" s="18" t="s">
        <v>3075</v>
      </c>
      <c r="C1867" s="19" t="n">
        <v>7707</v>
      </c>
      <c r="D1867" s="135" t="n">
        <v>205387248</v>
      </c>
      <c r="E1867" s="0" t="n">
        <v>2</v>
      </c>
      <c r="F1867" s="0" t="n">
        <v>7665</v>
      </c>
      <c r="G1867" s="0" t="n">
        <v>0</v>
      </c>
      <c r="H1867" s="0" t="n">
        <f aca="false">21*E1867</f>
        <v>42</v>
      </c>
      <c r="I1867" s="0" t="n">
        <f aca="false">F1867+G1867</f>
        <v>7665</v>
      </c>
      <c r="J1867" s="0" t="n">
        <f aca="false">I1867+H1867</f>
        <v>7707</v>
      </c>
      <c r="K1867" s="0" t="n">
        <f aca="false">C1867-J1867</f>
        <v>0</v>
      </c>
    </row>
    <row r="1868" customFormat="false" ht="29.85" hidden="false" customHeight="false" outlineLevel="0" collapsed="false">
      <c r="A1868" s="134" t="n">
        <v>205387286</v>
      </c>
      <c r="B1868" s="63" t="s">
        <v>2945</v>
      </c>
      <c r="C1868" s="64" t="n">
        <v>11486.8</v>
      </c>
      <c r="D1868" s="136" t="n">
        <v>205387286</v>
      </c>
      <c r="E1868" s="78" t="n">
        <v>2</v>
      </c>
      <c r="F1868" s="78" t="n">
        <v>11444.8</v>
      </c>
      <c r="G1868" s="78" t="n">
        <v>0</v>
      </c>
      <c r="H1868" s="78" t="n">
        <f aca="false">21*E1868</f>
        <v>42</v>
      </c>
      <c r="I1868" s="78" t="n">
        <f aca="false">F1868+G1868</f>
        <v>11444.8</v>
      </c>
      <c r="J1868" s="78" t="n">
        <f aca="false">I1868+H1868</f>
        <v>11486.8</v>
      </c>
      <c r="K1868" s="0" t="n">
        <f aca="false">C1868-J1868</f>
        <v>0</v>
      </c>
    </row>
    <row r="1869" customFormat="false" ht="29.85" hidden="false" customHeight="false" outlineLevel="0" collapsed="false">
      <c r="A1869" s="134" t="n">
        <v>205387308</v>
      </c>
      <c r="B1869" s="63" t="s">
        <v>2930</v>
      </c>
      <c r="C1869" s="64" t="n">
        <v>11486.8</v>
      </c>
      <c r="D1869" s="136" t="n">
        <v>205387308</v>
      </c>
      <c r="E1869" s="78" t="n">
        <v>2</v>
      </c>
      <c r="F1869" s="78" t="n">
        <v>11444.8</v>
      </c>
      <c r="G1869" s="78" t="n">
        <v>0</v>
      </c>
      <c r="H1869" s="78" t="n">
        <f aca="false">21*E1869</f>
        <v>42</v>
      </c>
      <c r="I1869" s="78" t="n">
        <f aca="false">F1869+G1869</f>
        <v>11444.8</v>
      </c>
      <c r="J1869" s="78" t="n">
        <f aca="false">I1869+H1869</f>
        <v>11486.8</v>
      </c>
      <c r="K1869" s="0" t="n">
        <f aca="false">C1869-J1869</f>
        <v>0</v>
      </c>
    </row>
    <row r="1870" customFormat="false" ht="29.85" hidden="false" customHeight="false" outlineLevel="0" collapsed="false">
      <c r="A1870" s="139" t="n">
        <v>205387326</v>
      </c>
      <c r="B1870" s="18" t="s">
        <v>2732</v>
      </c>
      <c r="C1870" s="19" t="n">
        <v>15414</v>
      </c>
      <c r="D1870" s="135" t="n">
        <v>205387326</v>
      </c>
      <c r="E1870" s="0" t="n">
        <v>4</v>
      </c>
      <c r="F1870" s="0" t="n">
        <v>15330</v>
      </c>
      <c r="G1870" s="0" t="n">
        <v>0</v>
      </c>
      <c r="H1870" s="0" t="n">
        <f aca="false">21*E1870</f>
        <v>84</v>
      </c>
      <c r="I1870" s="0" t="n">
        <f aca="false">F1870+G1870</f>
        <v>15330</v>
      </c>
      <c r="J1870" s="0" t="n">
        <f aca="false">I1870+H1870</f>
        <v>15414</v>
      </c>
      <c r="K1870" s="0" t="n">
        <f aca="false">C1870-J1870</f>
        <v>0</v>
      </c>
    </row>
    <row r="1871" customFormat="false" ht="29.85" hidden="false" customHeight="false" outlineLevel="0" collapsed="false">
      <c r="A1871" s="139" t="n">
        <v>205387352</v>
      </c>
      <c r="B1871" s="18" t="s">
        <v>2107</v>
      </c>
      <c r="C1871" s="19" t="n">
        <v>34681.5</v>
      </c>
      <c r="D1871" s="135" t="n">
        <v>205387352</v>
      </c>
      <c r="E1871" s="0" t="n">
        <v>9</v>
      </c>
      <c r="F1871" s="0" t="n">
        <v>34492.5</v>
      </c>
      <c r="G1871" s="0" t="n">
        <v>0</v>
      </c>
      <c r="H1871" s="0" t="n">
        <f aca="false">21*E1871</f>
        <v>189</v>
      </c>
      <c r="I1871" s="0" t="n">
        <f aca="false">F1871+G1871</f>
        <v>34492.5</v>
      </c>
      <c r="J1871" s="0" t="n">
        <f aca="false">I1871+H1871</f>
        <v>34681.5</v>
      </c>
      <c r="K1871" s="0" t="n">
        <f aca="false">C1871-J1871</f>
        <v>0</v>
      </c>
    </row>
    <row r="1872" customFormat="false" ht="29.85" hidden="false" customHeight="false" outlineLevel="0" collapsed="false">
      <c r="A1872" s="139" t="n">
        <v>205387358</v>
      </c>
      <c r="B1872" s="18" t="s">
        <v>2452</v>
      </c>
      <c r="C1872" s="19" t="n">
        <v>11560.5</v>
      </c>
      <c r="D1872" s="135" t="n">
        <v>205387358</v>
      </c>
      <c r="E1872" s="0" t="n">
        <v>3</v>
      </c>
      <c r="F1872" s="0" t="n">
        <v>11497.5</v>
      </c>
      <c r="G1872" s="0" t="n">
        <v>0</v>
      </c>
      <c r="H1872" s="0" t="n">
        <f aca="false">21*E1872</f>
        <v>63</v>
      </c>
      <c r="I1872" s="0" t="n">
        <f aca="false">F1872+G1872</f>
        <v>11497.5</v>
      </c>
      <c r="J1872" s="0" t="n">
        <f aca="false">I1872+H1872</f>
        <v>11560.5</v>
      </c>
      <c r="K1872" s="0" t="n">
        <f aca="false">C1872-J1872</f>
        <v>0</v>
      </c>
    </row>
    <row r="1873" customFormat="false" ht="29.85" hidden="false" customHeight="false" outlineLevel="0" collapsed="false">
      <c r="A1873" s="139" t="n">
        <v>205387386</v>
      </c>
      <c r="B1873" s="18" t="s">
        <v>2173</v>
      </c>
      <c r="C1873" s="19" t="n">
        <v>7707</v>
      </c>
      <c r="D1873" s="135" t="n">
        <v>205387386</v>
      </c>
      <c r="E1873" s="0" t="n">
        <v>2</v>
      </c>
      <c r="F1873" s="0" t="n">
        <v>7665</v>
      </c>
      <c r="G1873" s="0" t="n">
        <v>0</v>
      </c>
      <c r="H1873" s="0" t="n">
        <f aca="false">21*E1873</f>
        <v>42</v>
      </c>
      <c r="I1873" s="0" t="n">
        <f aca="false">F1873+G1873</f>
        <v>7665</v>
      </c>
      <c r="J1873" s="0" t="n">
        <f aca="false">I1873+H1873</f>
        <v>7707</v>
      </c>
      <c r="K1873" s="0" t="n">
        <f aca="false">C1873-J1873</f>
        <v>0</v>
      </c>
    </row>
    <row r="1874" customFormat="false" ht="29.85" hidden="false" customHeight="false" outlineLevel="0" collapsed="false">
      <c r="A1874" s="139" t="n">
        <v>205387394</v>
      </c>
      <c r="B1874" s="18" t="s">
        <v>5612</v>
      </c>
      <c r="C1874" s="19" t="n">
        <v>3853.5</v>
      </c>
      <c r="D1874" s="135" t="n">
        <v>205387394</v>
      </c>
      <c r="E1874" s="0" t="n">
        <v>1</v>
      </c>
      <c r="F1874" s="0" t="n">
        <v>3832.5</v>
      </c>
      <c r="G1874" s="0" t="n">
        <v>0</v>
      </c>
      <c r="H1874" s="0" t="n">
        <f aca="false">21*E1874</f>
        <v>21</v>
      </c>
      <c r="I1874" s="0" t="n">
        <f aca="false">F1874+G1874</f>
        <v>3832.5</v>
      </c>
      <c r="J1874" s="0" t="n">
        <f aca="false">I1874+H1874</f>
        <v>3853.5</v>
      </c>
      <c r="K1874" s="0" t="n">
        <f aca="false">C1874-J1874</f>
        <v>0</v>
      </c>
    </row>
    <row r="1875" customFormat="false" ht="29.85" hidden="false" customHeight="false" outlineLevel="0" collapsed="false">
      <c r="A1875" s="139" t="n">
        <v>205387425</v>
      </c>
      <c r="B1875" s="18" t="s">
        <v>2417</v>
      </c>
      <c r="C1875" s="19" t="n">
        <v>7707</v>
      </c>
      <c r="D1875" s="135" t="n">
        <v>205387425</v>
      </c>
      <c r="E1875" s="0" t="n">
        <v>2</v>
      </c>
      <c r="F1875" s="0" t="n">
        <v>7665</v>
      </c>
      <c r="G1875" s="0" t="n">
        <v>0</v>
      </c>
      <c r="H1875" s="0" t="n">
        <f aca="false">21*E1875</f>
        <v>42</v>
      </c>
      <c r="I1875" s="0" t="n">
        <f aca="false">F1875+G1875</f>
        <v>7665</v>
      </c>
      <c r="J1875" s="0" t="n">
        <f aca="false">I1875+H1875</f>
        <v>7707</v>
      </c>
      <c r="K1875" s="0" t="n">
        <f aca="false">C1875-J1875</f>
        <v>0</v>
      </c>
    </row>
    <row r="1876" customFormat="false" ht="29.85" hidden="false" customHeight="false" outlineLevel="0" collapsed="false">
      <c r="A1876" s="139" t="n">
        <v>205387425</v>
      </c>
      <c r="B1876" s="18" t="s">
        <v>2418</v>
      </c>
      <c r="C1876" s="19" t="n">
        <v>7707</v>
      </c>
      <c r="D1876" s="135" t="n">
        <v>205387425</v>
      </c>
      <c r="E1876" s="0" t="n">
        <v>2</v>
      </c>
      <c r="F1876" s="0" t="n">
        <v>7665</v>
      </c>
      <c r="G1876" s="0" t="n">
        <v>0</v>
      </c>
      <c r="H1876" s="0" t="n">
        <f aca="false">21*E1876</f>
        <v>42</v>
      </c>
      <c r="I1876" s="0" t="n">
        <f aca="false">F1876+G1876</f>
        <v>7665</v>
      </c>
      <c r="J1876" s="0" t="n">
        <f aca="false">I1876+H1876</f>
        <v>7707</v>
      </c>
      <c r="K1876" s="0" t="n">
        <f aca="false">C1876-J1876</f>
        <v>0</v>
      </c>
    </row>
    <row r="1877" customFormat="false" ht="29.85" hidden="false" customHeight="false" outlineLevel="0" collapsed="false">
      <c r="A1877" s="139" t="n">
        <v>205387435</v>
      </c>
      <c r="B1877" s="18" t="s">
        <v>3522</v>
      </c>
      <c r="C1877" s="19" t="n">
        <v>7707</v>
      </c>
      <c r="D1877" s="135" t="n">
        <v>205387435</v>
      </c>
      <c r="E1877" s="0" t="n">
        <v>2</v>
      </c>
      <c r="F1877" s="0" t="n">
        <v>7665</v>
      </c>
      <c r="G1877" s="0" t="n">
        <v>0</v>
      </c>
      <c r="H1877" s="0" t="n">
        <f aca="false">21*E1877</f>
        <v>42</v>
      </c>
      <c r="I1877" s="0" t="n">
        <f aca="false">F1877+G1877</f>
        <v>7665</v>
      </c>
      <c r="J1877" s="0" t="n">
        <f aca="false">I1877+H1877</f>
        <v>7707</v>
      </c>
      <c r="K1877" s="0" t="n">
        <f aca="false">C1877-J1877</f>
        <v>0</v>
      </c>
    </row>
    <row r="1878" customFormat="false" ht="29.85" hidden="false" customHeight="false" outlineLevel="0" collapsed="false">
      <c r="A1878" s="139" t="n">
        <v>205387445</v>
      </c>
      <c r="B1878" s="18" t="s">
        <v>2202</v>
      </c>
      <c r="C1878" s="19" t="n">
        <v>7707</v>
      </c>
      <c r="D1878" s="135" t="n">
        <v>205387445</v>
      </c>
      <c r="E1878" s="0" t="n">
        <v>2</v>
      </c>
      <c r="F1878" s="0" t="n">
        <v>7665</v>
      </c>
      <c r="G1878" s="0" t="n">
        <v>0</v>
      </c>
      <c r="H1878" s="0" t="n">
        <f aca="false">21*E1878</f>
        <v>42</v>
      </c>
      <c r="I1878" s="0" t="n">
        <f aca="false">F1878+G1878</f>
        <v>7665</v>
      </c>
      <c r="J1878" s="0" t="n">
        <f aca="false">I1878+H1878</f>
        <v>7707</v>
      </c>
      <c r="K1878" s="0" t="n">
        <f aca="false">C1878-J1878</f>
        <v>0</v>
      </c>
    </row>
    <row r="1879" customFormat="false" ht="29.85" hidden="false" customHeight="false" outlineLevel="0" collapsed="false">
      <c r="A1879" s="139" t="n">
        <v>205387445</v>
      </c>
      <c r="B1879" s="18" t="s">
        <v>2203</v>
      </c>
      <c r="C1879" s="19" t="n">
        <v>7707</v>
      </c>
      <c r="D1879" s="135" t="n">
        <v>205387445</v>
      </c>
      <c r="E1879" s="0" t="n">
        <v>2</v>
      </c>
      <c r="F1879" s="0" t="n">
        <v>7665</v>
      </c>
      <c r="G1879" s="0" t="n">
        <v>0</v>
      </c>
      <c r="H1879" s="0" t="n">
        <f aca="false">21*E1879</f>
        <v>42</v>
      </c>
      <c r="I1879" s="0" t="n">
        <f aca="false">F1879+G1879</f>
        <v>7665</v>
      </c>
      <c r="J1879" s="0" t="n">
        <f aca="false">I1879+H1879</f>
        <v>7707</v>
      </c>
      <c r="K1879" s="0" t="n">
        <f aca="false">C1879-J1879</f>
        <v>0</v>
      </c>
    </row>
    <row r="1880" customFormat="false" ht="29.85" hidden="false" customHeight="false" outlineLevel="0" collapsed="false">
      <c r="A1880" s="139" t="n">
        <v>205387445</v>
      </c>
      <c r="B1880" s="18" t="s">
        <v>2204</v>
      </c>
      <c r="C1880" s="19" t="n">
        <v>7707</v>
      </c>
      <c r="D1880" s="135" t="n">
        <v>205387445</v>
      </c>
      <c r="E1880" s="0" t="n">
        <v>2</v>
      </c>
      <c r="F1880" s="0" t="n">
        <v>7665</v>
      </c>
      <c r="G1880" s="0" t="n">
        <v>0</v>
      </c>
      <c r="H1880" s="0" t="n">
        <f aca="false">21*E1880</f>
        <v>42</v>
      </c>
      <c r="I1880" s="0" t="n">
        <f aca="false">F1880+G1880</f>
        <v>7665</v>
      </c>
      <c r="J1880" s="0" t="n">
        <f aca="false">I1880+H1880</f>
        <v>7707</v>
      </c>
      <c r="K1880" s="0" t="n">
        <f aca="false">C1880-J1880</f>
        <v>0</v>
      </c>
    </row>
    <row r="1881" customFormat="false" ht="29.85" hidden="false" customHeight="false" outlineLevel="0" collapsed="false">
      <c r="A1881" s="139" t="n">
        <v>205387473</v>
      </c>
      <c r="B1881" s="18" t="s">
        <v>2668</v>
      </c>
      <c r="C1881" s="19" t="n">
        <v>11560.5</v>
      </c>
      <c r="D1881" s="135" t="n">
        <v>205387473</v>
      </c>
      <c r="E1881" s="0" t="n">
        <v>3</v>
      </c>
      <c r="F1881" s="0" t="n">
        <v>11497.5</v>
      </c>
      <c r="G1881" s="0" t="n">
        <v>0</v>
      </c>
      <c r="H1881" s="0" t="n">
        <f aca="false">21*E1881</f>
        <v>63</v>
      </c>
      <c r="I1881" s="0" t="n">
        <f aca="false">F1881+G1881</f>
        <v>11497.5</v>
      </c>
      <c r="J1881" s="0" t="n">
        <f aca="false">I1881+H1881</f>
        <v>11560.5</v>
      </c>
      <c r="K1881" s="0" t="n">
        <f aca="false">C1881-J1881</f>
        <v>0</v>
      </c>
    </row>
    <row r="1882" customFormat="false" ht="29.85" hidden="false" customHeight="false" outlineLevel="0" collapsed="false">
      <c r="A1882" s="139" t="n">
        <v>205387498</v>
      </c>
      <c r="B1882" s="18" t="s">
        <v>2298</v>
      </c>
      <c r="C1882" s="19" t="n">
        <v>30828</v>
      </c>
      <c r="D1882" s="135" t="n">
        <v>205387498</v>
      </c>
      <c r="E1882" s="0" t="n">
        <v>8</v>
      </c>
      <c r="F1882" s="0" t="n">
        <v>30660</v>
      </c>
      <c r="G1882" s="0" t="n">
        <v>0</v>
      </c>
      <c r="H1882" s="0" t="n">
        <f aca="false">21*E1882</f>
        <v>168</v>
      </c>
      <c r="I1882" s="0" t="n">
        <f aca="false">F1882+G1882</f>
        <v>30660</v>
      </c>
      <c r="J1882" s="0" t="n">
        <f aca="false">I1882+H1882</f>
        <v>30828</v>
      </c>
      <c r="K1882" s="0" t="n">
        <f aca="false">C1882-J1882</f>
        <v>0</v>
      </c>
    </row>
    <row r="1883" customFormat="false" ht="29.85" hidden="false" customHeight="false" outlineLevel="0" collapsed="false">
      <c r="A1883" s="139" t="n">
        <v>205387504</v>
      </c>
      <c r="B1883" s="18" t="s">
        <v>2167</v>
      </c>
      <c r="C1883" s="19" t="n">
        <v>7707</v>
      </c>
      <c r="D1883" s="135" t="n">
        <v>205387504</v>
      </c>
      <c r="E1883" s="0" t="n">
        <v>2</v>
      </c>
      <c r="F1883" s="0" t="n">
        <v>7665</v>
      </c>
      <c r="G1883" s="0" t="n">
        <v>0</v>
      </c>
      <c r="H1883" s="0" t="n">
        <f aca="false">21*E1883</f>
        <v>42</v>
      </c>
      <c r="I1883" s="0" t="n">
        <f aca="false">F1883+G1883</f>
        <v>7665</v>
      </c>
      <c r="J1883" s="0" t="n">
        <f aca="false">I1883+H1883</f>
        <v>7707</v>
      </c>
      <c r="K1883" s="0" t="n">
        <f aca="false">C1883-J1883</f>
        <v>0</v>
      </c>
    </row>
    <row r="1884" customFormat="false" ht="29.85" hidden="false" customHeight="false" outlineLevel="0" collapsed="false">
      <c r="A1884" s="139" t="n">
        <v>205387511</v>
      </c>
      <c r="B1884" s="18" t="s">
        <v>2232</v>
      </c>
      <c r="C1884" s="19" t="n">
        <v>11560.5</v>
      </c>
      <c r="D1884" s="135" t="n">
        <v>205387511</v>
      </c>
      <c r="E1884" s="0" t="n">
        <v>3</v>
      </c>
      <c r="F1884" s="0" t="n">
        <v>11497.5</v>
      </c>
      <c r="G1884" s="0" t="n">
        <v>0</v>
      </c>
      <c r="H1884" s="0" t="n">
        <f aca="false">21*E1884</f>
        <v>63</v>
      </c>
      <c r="I1884" s="0" t="n">
        <f aca="false">F1884+G1884</f>
        <v>11497.5</v>
      </c>
      <c r="J1884" s="0" t="n">
        <f aca="false">I1884+H1884</f>
        <v>11560.5</v>
      </c>
      <c r="K1884" s="0" t="n">
        <f aca="false">C1884-J1884</f>
        <v>0</v>
      </c>
    </row>
    <row r="1885" customFormat="false" ht="29.85" hidden="false" customHeight="false" outlineLevel="0" collapsed="false">
      <c r="A1885" s="139" t="n">
        <v>205387518</v>
      </c>
      <c r="B1885" s="18" t="s">
        <v>3790</v>
      </c>
      <c r="C1885" s="19" t="n">
        <v>7707</v>
      </c>
      <c r="D1885" s="135" t="n">
        <v>205387518</v>
      </c>
      <c r="E1885" s="0" t="n">
        <v>2</v>
      </c>
      <c r="F1885" s="0" t="n">
        <v>7665</v>
      </c>
      <c r="G1885" s="0" t="n">
        <v>0</v>
      </c>
      <c r="H1885" s="0" t="n">
        <f aca="false">21*E1885</f>
        <v>42</v>
      </c>
      <c r="I1885" s="0" t="n">
        <f aca="false">F1885+G1885</f>
        <v>7665</v>
      </c>
      <c r="J1885" s="0" t="n">
        <f aca="false">I1885+H1885</f>
        <v>7707</v>
      </c>
      <c r="K1885" s="0" t="n">
        <f aca="false">C1885-J1885</f>
        <v>0</v>
      </c>
    </row>
    <row r="1886" s="65" customFormat="true" ht="29.85" hidden="false" customHeight="false" outlineLevel="0" collapsed="false">
      <c r="A1886" s="139" t="n">
        <v>205387531</v>
      </c>
      <c r="B1886" s="18" t="s">
        <v>2165</v>
      </c>
      <c r="C1886" s="19" t="n">
        <v>7707</v>
      </c>
      <c r="D1886" s="135" t="n">
        <v>205387531</v>
      </c>
      <c r="E1886" s="0" t="n">
        <v>2</v>
      </c>
      <c r="F1886" s="0" t="n">
        <v>7665</v>
      </c>
      <c r="G1886" s="0" t="n">
        <v>0</v>
      </c>
      <c r="H1886" s="0" t="n">
        <f aca="false">21*E1886</f>
        <v>42</v>
      </c>
      <c r="I1886" s="0" t="n">
        <f aca="false">F1886+G1886</f>
        <v>7665</v>
      </c>
      <c r="J1886" s="0" t="n">
        <f aca="false">I1886+H1886</f>
        <v>7707</v>
      </c>
      <c r="K1886" s="0" t="n">
        <f aca="false">C1886-J1886</f>
        <v>0</v>
      </c>
      <c r="AMC1886" s="0"/>
      <c r="AMD1886" s="0"/>
      <c r="AME1886" s="0"/>
      <c r="AMF1886" s="0"/>
      <c r="AMG1886" s="0"/>
      <c r="AMH1886" s="0"/>
      <c r="AMI1886" s="0"/>
      <c r="AMJ1886" s="0"/>
    </row>
    <row r="1887" customFormat="false" ht="29.85" hidden="false" customHeight="false" outlineLevel="0" collapsed="false">
      <c r="A1887" s="139" t="n">
        <v>205387534</v>
      </c>
      <c r="B1887" s="18" t="s">
        <v>2948</v>
      </c>
      <c r="C1887" s="19" t="n">
        <v>7707</v>
      </c>
      <c r="D1887" s="135" t="n">
        <v>205387534</v>
      </c>
      <c r="E1887" s="0" t="n">
        <v>2</v>
      </c>
      <c r="F1887" s="0" t="n">
        <v>7665</v>
      </c>
      <c r="G1887" s="0" t="n">
        <v>0</v>
      </c>
      <c r="H1887" s="0" t="n">
        <f aca="false">21*E1887</f>
        <v>42</v>
      </c>
      <c r="I1887" s="0" t="n">
        <f aca="false">F1887+G1887</f>
        <v>7665</v>
      </c>
      <c r="J1887" s="0" t="n">
        <f aca="false">I1887+H1887</f>
        <v>7707</v>
      </c>
      <c r="K1887" s="0" t="n">
        <f aca="false">C1887-J1887</f>
        <v>0</v>
      </c>
    </row>
    <row r="1888" customFormat="false" ht="29.85" hidden="false" customHeight="false" outlineLevel="0" collapsed="false">
      <c r="A1888" s="139" t="n">
        <v>205387561</v>
      </c>
      <c r="B1888" s="18" t="s">
        <v>2939</v>
      </c>
      <c r="C1888" s="19" t="n">
        <v>7707</v>
      </c>
      <c r="D1888" s="135" t="n">
        <v>205387561</v>
      </c>
      <c r="E1888" s="0" t="n">
        <v>2</v>
      </c>
      <c r="F1888" s="0" t="n">
        <v>7665</v>
      </c>
      <c r="G1888" s="0" t="n">
        <v>0</v>
      </c>
      <c r="H1888" s="0" t="n">
        <f aca="false">21*E1888</f>
        <v>42</v>
      </c>
      <c r="I1888" s="0" t="n">
        <f aca="false">F1888+G1888</f>
        <v>7665</v>
      </c>
      <c r="J1888" s="0" t="n">
        <f aca="false">I1888+H1888</f>
        <v>7707</v>
      </c>
      <c r="K1888" s="0" t="n">
        <f aca="false">C1888-J1888</f>
        <v>0</v>
      </c>
    </row>
    <row r="1889" customFormat="false" ht="29.85" hidden="false" customHeight="false" outlineLevel="0" collapsed="false">
      <c r="A1889" s="139" t="n">
        <v>205387566</v>
      </c>
      <c r="B1889" s="18" t="s">
        <v>3216</v>
      </c>
      <c r="C1889" s="19" t="n">
        <v>3853.5</v>
      </c>
      <c r="D1889" s="135" t="n">
        <v>205387566</v>
      </c>
      <c r="E1889" s="0" t="n">
        <v>1</v>
      </c>
      <c r="F1889" s="0" t="n">
        <v>3832.5</v>
      </c>
      <c r="G1889" s="0" t="n">
        <v>0</v>
      </c>
      <c r="H1889" s="0" t="n">
        <f aca="false">21*E1889</f>
        <v>21</v>
      </c>
      <c r="I1889" s="0" t="n">
        <f aca="false">F1889+G1889</f>
        <v>3832.5</v>
      </c>
      <c r="J1889" s="0" t="n">
        <f aca="false">I1889+H1889</f>
        <v>3853.5</v>
      </c>
      <c r="K1889" s="0" t="n">
        <f aca="false">C1889-J1889</f>
        <v>0</v>
      </c>
    </row>
    <row r="1890" customFormat="false" ht="29.85" hidden="false" customHeight="false" outlineLevel="0" collapsed="false">
      <c r="A1890" s="139" t="n">
        <v>205387577</v>
      </c>
      <c r="B1890" s="18" t="s">
        <v>2951</v>
      </c>
      <c r="C1890" s="19" t="n">
        <v>7707</v>
      </c>
      <c r="D1890" s="135" t="n">
        <v>205387577</v>
      </c>
      <c r="E1890" s="0" t="n">
        <v>2</v>
      </c>
      <c r="F1890" s="0" t="n">
        <v>7665</v>
      </c>
      <c r="G1890" s="0" t="n">
        <v>0</v>
      </c>
      <c r="H1890" s="0" t="n">
        <f aca="false">21*E1890</f>
        <v>42</v>
      </c>
      <c r="I1890" s="0" t="n">
        <f aca="false">F1890+G1890</f>
        <v>7665</v>
      </c>
      <c r="J1890" s="0" t="n">
        <f aca="false">I1890+H1890</f>
        <v>7707</v>
      </c>
      <c r="K1890" s="0" t="n">
        <f aca="false">C1890-J1890</f>
        <v>0</v>
      </c>
    </row>
    <row r="1891" customFormat="false" ht="29.85" hidden="false" customHeight="false" outlineLevel="0" collapsed="false">
      <c r="A1891" s="139" t="n">
        <v>205387577</v>
      </c>
      <c r="B1891" s="18" t="s">
        <v>2952</v>
      </c>
      <c r="C1891" s="19" t="n">
        <v>7707</v>
      </c>
      <c r="D1891" s="135" t="n">
        <v>205387577</v>
      </c>
      <c r="E1891" s="0" t="n">
        <v>2</v>
      </c>
      <c r="F1891" s="0" t="n">
        <v>7665</v>
      </c>
      <c r="G1891" s="0" t="n">
        <v>0</v>
      </c>
      <c r="H1891" s="0" t="n">
        <f aca="false">21*E1891</f>
        <v>42</v>
      </c>
      <c r="I1891" s="0" t="n">
        <f aca="false">F1891+G1891</f>
        <v>7665</v>
      </c>
      <c r="J1891" s="0" t="n">
        <f aca="false">I1891+H1891</f>
        <v>7707</v>
      </c>
      <c r="K1891" s="0" t="n">
        <f aca="false">C1891-J1891</f>
        <v>0</v>
      </c>
    </row>
    <row r="1892" customFormat="false" ht="29.85" hidden="false" customHeight="false" outlineLevel="0" collapsed="false">
      <c r="A1892" s="139" t="n">
        <v>205387587</v>
      </c>
      <c r="B1892" s="18" t="s">
        <v>2511</v>
      </c>
      <c r="C1892" s="19" t="n">
        <v>11560.5</v>
      </c>
      <c r="D1892" s="135" t="n">
        <v>205387587</v>
      </c>
      <c r="E1892" s="0" t="n">
        <v>3</v>
      </c>
      <c r="F1892" s="0" t="n">
        <v>11497.5</v>
      </c>
      <c r="G1892" s="0" t="n">
        <v>0</v>
      </c>
      <c r="H1892" s="0" t="n">
        <f aca="false">21*E1892</f>
        <v>63</v>
      </c>
      <c r="I1892" s="0" t="n">
        <f aca="false">F1892+G1892</f>
        <v>11497.5</v>
      </c>
      <c r="J1892" s="0" t="n">
        <f aca="false">I1892+H1892</f>
        <v>11560.5</v>
      </c>
      <c r="K1892" s="0" t="n">
        <f aca="false">C1892-J1892</f>
        <v>0</v>
      </c>
    </row>
    <row r="1893" s="65" customFormat="true" ht="29.85" hidden="false" customHeight="false" outlineLevel="0" collapsed="false">
      <c r="A1893" s="139" t="n">
        <v>205387596</v>
      </c>
      <c r="B1893" s="18" t="s">
        <v>5746</v>
      </c>
      <c r="C1893" s="19" t="n">
        <v>3853.5</v>
      </c>
      <c r="D1893" s="135" t="n">
        <v>205387596</v>
      </c>
      <c r="E1893" s="0" t="n">
        <v>1</v>
      </c>
      <c r="F1893" s="0" t="n">
        <v>3832.5</v>
      </c>
      <c r="G1893" s="0" t="n">
        <v>0</v>
      </c>
      <c r="H1893" s="0" t="n">
        <f aca="false">21*E1893</f>
        <v>21</v>
      </c>
      <c r="I1893" s="0" t="n">
        <f aca="false">F1893+G1893</f>
        <v>3832.5</v>
      </c>
      <c r="J1893" s="0" t="n">
        <f aca="false">I1893+H1893</f>
        <v>3853.5</v>
      </c>
      <c r="K1893" s="0" t="n">
        <f aca="false">C1893-J1893</f>
        <v>0</v>
      </c>
      <c r="AMC1893" s="0"/>
      <c r="AMD1893" s="0"/>
      <c r="AME1893" s="0"/>
      <c r="AMF1893" s="0"/>
      <c r="AMG1893" s="0"/>
      <c r="AMH1893" s="0"/>
      <c r="AMI1893" s="0"/>
      <c r="AMJ1893" s="0"/>
    </row>
    <row r="1894" customFormat="false" ht="29.85" hidden="false" customHeight="false" outlineLevel="0" collapsed="false">
      <c r="A1894" s="134" t="n">
        <v>205387608</v>
      </c>
      <c r="B1894" s="63" t="s">
        <v>2284</v>
      </c>
      <c r="C1894" s="64" t="n">
        <v>11486.8</v>
      </c>
      <c r="D1894" s="136" t="n">
        <v>205387608</v>
      </c>
      <c r="E1894" s="78" t="n">
        <v>2</v>
      </c>
      <c r="F1894" s="78" t="n">
        <v>11444.8</v>
      </c>
      <c r="G1894" s="78" t="n">
        <v>0</v>
      </c>
      <c r="H1894" s="78" t="n">
        <f aca="false">21*E1894</f>
        <v>42</v>
      </c>
      <c r="I1894" s="78" t="n">
        <f aca="false">F1894+G1894</f>
        <v>11444.8</v>
      </c>
      <c r="J1894" s="78" t="n">
        <f aca="false">I1894+H1894</f>
        <v>11486.8</v>
      </c>
      <c r="K1894" s="0" t="n">
        <f aca="false">C1894-J1894</f>
        <v>0</v>
      </c>
    </row>
    <row r="1895" customFormat="false" ht="29.85" hidden="false" customHeight="false" outlineLevel="0" collapsed="false">
      <c r="A1895" s="139" t="n">
        <v>205387619</v>
      </c>
      <c r="B1895" s="18" t="s">
        <v>2782</v>
      </c>
      <c r="C1895" s="19" t="n">
        <v>23121</v>
      </c>
      <c r="D1895" s="135" t="n">
        <v>205387619</v>
      </c>
      <c r="E1895" s="0" t="n">
        <v>6</v>
      </c>
      <c r="F1895" s="0" t="n">
        <v>22995</v>
      </c>
      <c r="G1895" s="0" t="n">
        <v>0</v>
      </c>
      <c r="H1895" s="0" t="n">
        <f aca="false">21*E1895</f>
        <v>126</v>
      </c>
      <c r="I1895" s="0" t="n">
        <f aca="false">F1895+G1895</f>
        <v>22995</v>
      </c>
      <c r="J1895" s="0" t="n">
        <f aca="false">I1895+H1895</f>
        <v>23121</v>
      </c>
      <c r="K1895" s="0" t="n">
        <f aca="false">C1895-J1895</f>
        <v>0</v>
      </c>
    </row>
    <row r="1896" customFormat="false" ht="29.85" hidden="false" customHeight="false" outlineLevel="0" collapsed="false">
      <c r="A1896" s="139" t="n">
        <v>205387637</v>
      </c>
      <c r="B1896" s="18" t="s">
        <v>3066</v>
      </c>
      <c r="C1896" s="19" t="n">
        <v>7707</v>
      </c>
      <c r="D1896" s="135" t="n">
        <v>205387637</v>
      </c>
      <c r="E1896" s="0" t="n">
        <v>2</v>
      </c>
      <c r="F1896" s="0" t="n">
        <v>7665</v>
      </c>
      <c r="G1896" s="0" t="n">
        <v>0</v>
      </c>
      <c r="H1896" s="0" t="n">
        <f aca="false">21*E1896</f>
        <v>42</v>
      </c>
      <c r="I1896" s="0" t="n">
        <f aca="false">F1896+G1896</f>
        <v>7665</v>
      </c>
      <c r="J1896" s="0" t="n">
        <f aca="false">I1896+H1896</f>
        <v>7707</v>
      </c>
      <c r="K1896" s="0" t="n">
        <f aca="false">C1896-J1896</f>
        <v>0</v>
      </c>
    </row>
    <row r="1897" customFormat="false" ht="29.85" hidden="false" customHeight="false" outlineLevel="0" collapsed="false">
      <c r="A1897" s="139" t="n">
        <v>205387642</v>
      </c>
      <c r="B1897" s="18" t="s">
        <v>2964</v>
      </c>
      <c r="C1897" s="19" t="n">
        <v>7707</v>
      </c>
      <c r="D1897" s="135" t="n">
        <v>205387642</v>
      </c>
      <c r="E1897" s="0" t="n">
        <v>2</v>
      </c>
      <c r="F1897" s="0" t="n">
        <v>7665</v>
      </c>
      <c r="G1897" s="0" t="n">
        <v>0</v>
      </c>
      <c r="H1897" s="0" t="n">
        <f aca="false">21*E1897</f>
        <v>42</v>
      </c>
      <c r="I1897" s="0" t="n">
        <f aca="false">F1897+G1897</f>
        <v>7665</v>
      </c>
      <c r="J1897" s="0" t="n">
        <f aca="false">I1897+H1897</f>
        <v>7707</v>
      </c>
      <c r="K1897" s="0" t="n">
        <f aca="false">C1897-J1897</f>
        <v>0</v>
      </c>
    </row>
    <row r="1898" customFormat="false" ht="29.85" hidden="false" customHeight="false" outlineLevel="0" collapsed="false">
      <c r="A1898" s="139" t="n">
        <v>205387647</v>
      </c>
      <c r="B1898" s="18" t="s">
        <v>3112</v>
      </c>
      <c r="C1898" s="19" t="n">
        <v>38535</v>
      </c>
      <c r="D1898" s="135" t="n">
        <v>205387647</v>
      </c>
      <c r="E1898" s="0" t="n">
        <v>10</v>
      </c>
      <c r="F1898" s="0" t="n">
        <v>38325</v>
      </c>
      <c r="G1898" s="0" t="n">
        <v>0</v>
      </c>
      <c r="H1898" s="0" t="n">
        <f aca="false">21*E1898</f>
        <v>210</v>
      </c>
      <c r="I1898" s="0" t="n">
        <f aca="false">F1898+G1898</f>
        <v>38325</v>
      </c>
      <c r="J1898" s="0" t="n">
        <f aca="false">I1898+H1898</f>
        <v>38535</v>
      </c>
      <c r="K1898" s="0" t="n">
        <f aca="false">C1898-J1898</f>
        <v>0</v>
      </c>
    </row>
    <row r="1899" customFormat="false" ht="29.85" hidden="false" customHeight="false" outlineLevel="0" collapsed="false">
      <c r="A1899" s="139" t="n">
        <v>205387694</v>
      </c>
      <c r="B1899" s="18" t="s">
        <v>2548</v>
      </c>
      <c r="C1899" s="19" t="n">
        <v>3853.5</v>
      </c>
      <c r="D1899" s="135" t="n">
        <v>205387694</v>
      </c>
      <c r="E1899" s="0" t="n">
        <v>1</v>
      </c>
      <c r="F1899" s="0" t="n">
        <v>3832.5</v>
      </c>
      <c r="G1899" s="0" t="n">
        <v>0</v>
      </c>
      <c r="H1899" s="0" t="n">
        <f aca="false">21*E1899</f>
        <v>21</v>
      </c>
      <c r="I1899" s="0" t="n">
        <f aca="false">F1899+G1899</f>
        <v>3832.5</v>
      </c>
      <c r="J1899" s="0" t="n">
        <f aca="false">I1899+H1899</f>
        <v>3853.5</v>
      </c>
      <c r="K1899" s="0" t="n">
        <f aca="false">C1899-J1899</f>
        <v>0</v>
      </c>
    </row>
    <row r="1900" customFormat="false" ht="29.85" hidden="false" customHeight="false" outlineLevel="0" collapsed="false">
      <c r="A1900" s="139" t="n">
        <v>205387697</v>
      </c>
      <c r="B1900" s="18" t="s">
        <v>2918</v>
      </c>
      <c r="C1900" s="19" t="n">
        <v>7707</v>
      </c>
      <c r="D1900" s="135" t="n">
        <v>205387697</v>
      </c>
      <c r="E1900" s="0" t="n">
        <v>2</v>
      </c>
      <c r="F1900" s="0" t="n">
        <v>7665</v>
      </c>
      <c r="G1900" s="0" t="n">
        <v>0</v>
      </c>
      <c r="H1900" s="0" t="n">
        <f aca="false">21*E1900</f>
        <v>42</v>
      </c>
      <c r="I1900" s="0" t="n">
        <f aca="false">F1900+G1900</f>
        <v>7665</v>
      </c>
      <c r="J1900" s="0" t="n">
        <f aca="false">I1900+H1900</f>
        <v>7707</v>
      </c>
      <c r="K1900" s="0" t="n">
        <f aca="false">C1900-J1900</f>
        <v>0</v>
      </c>
    </row>
    <row r="1901" customFormat="false" ht="29.85" hidden="false" customHeight="false" outlineLevel="0" collapsed="false">
      <c r="A1901" s="139" t="n">
        <v>205387762</v>
      </c>
      <c r="B1901" s="18" t="s">
        <v>5479</v>
      </c>
      <c r="C1901" s="19" t="n">
        <v>7707</v>
      </c>
      <c r="D1901" s="135" t="n">
        <v>205387762</v>
      </c>
      <c r="E1901" s="0" t="n">
        <v>2</v>
      </c>
      <c r="F1901" s="0" t="n">
        <v>7665</v>
      </c>
      <c r="G1901" s="0" t="n">
        <v>0</v>
      </c>
      <c r="H1901" s="0" t="n">
        <f aca="false">21*E1901</f>
        <v>42</v>
      </c>
      <c r="I1901" s="0" t="n">
        <f aca="false">F1901+G1901</f>
        <v>7665</v>
      </c>
      <c r="J1901" s="0" t="n">
        <f aca="false">I1901+H1901</f>
        <v>7707</v>
      </c>
      <c r="K1901" s="0" t="n">
        <f aca="false">C1901-J1901</f>
        <v>0</v>
      </c>
    </row>
    <row r="1902" customFormat="false" ht="29.85" hidden="false" customHeight="false" outlineLevel="0" collapsed="false">
      <c r="A1902" s="139" t="n">
        <v>205387770</v>
      </c>
      <c r="B1902" s="18" t="s">
        <v>2400</v>
      </c>
      <c r="C1902" s="19" t="n">
        <v>7707</v>
      </c>
      <c r="D1902" s="135" t="n">
        <v>205387770</v>
      </c>
      <c r="E1902" s="0" t="n">
        <v>2</v>
      </c>
      <c r="F1902" s="0" t="n">
        <v>7665</v>
      </c>
      <c r="G1902" s="0" t="n">
        <v>0</v>
      </c>
      <c r="H1902" s="0" t="n">
        <f aca="false">21*E1902</f>
        <v>42</v>
      </c>
      <c r="I1902" s="0" t="n">
        <f aca="false">F1902+G1902</f>
        <v>7665</v>
      </c>
      <c r="J1902" s="0" t="n">
        <f aca="false">I1902+H1902</f>
        <v>7707</v>
      </c>
      <c r="K1902" s="0" t="n">
        <f aca="false">C1902-J1902</f>
        <v>0</v>
      </c>
    </row>
    <row r="1903" customFormat="false" ht="29.85" hidden="false" customHeight="false" outlineLevel="0" collapsed="false">
      <c r="A1903" s="139" t="n">
        <v>205387826</v>
      </c>
      <c r="B1903" s="18" t="s">
        <v>2154</v>
      </c>
      <c r="C1903" s="19" t="n">
        <v>7707</v>
      </c>
      <c r="D1903" s="135" t="n">
        <v>205387826</v>
      </c>
      <c r="E1903" s="0" t="n">
        <v>2</v>
      </c>
      <c r="F1903" s="0" t="n">
        <v>7665</v>
      </c>
      <c r="G1903" s="0" t="n">
        <v>0</v>
      </c>
      <c r="H1903" s="0" t="n">
        <f aca="false">21*E1903</f>
        <v>42</v>
      </c>
      <c r="I1903" s="0" t="n">
        <f aca="false">F1903+G1903</f>
        <v>7665</v>
      </c>
      <c r="J1903" s="0" t="n">
        <f aca="false">I1903+H1903</f>
        <v>7707</v>
      </c>
      <c r="K1903" s="0" t="n">
        <f aca="false">C1903-J1903</f>
        <v>0</v>
      </c>
    </row>
    <row r="1904" customFormat="false" ht="29.85" hidden="false" customHeight="false" outlineLevel="0" collapsed="false">
      <c r="A1904" s="139" t="n">
        <v>205387869</v>
      </c>
      <c r="B1904" s="18" t="s">
        <v>2447</v>
      </c>
      <c r="C1904" s="19" t="n">
        <v>11560.5</v>
      </c>
      <c r="D1904" s="135" t="n">
        <v>205387869</v>
      </c>
      <c r="E1904" s="0" t="n">
        <v>3</v>
      </c>
      <c r="F1904" s="0" t="n">
        <v>11497.5</v>
      </c>
      <c r="G1904" s="0" t="n">
        <v>0</v>
      </c>
      <c r="H1904" s="0" t="n">
        <f aca="false">21*E1904</f>
        <v>63</v>
      </c>
      <c r="I1904" s="0" t="n">
        <f aca="false">F1904+G1904</f>
        <v>11497.5</v>
      </c>
      <c r="J1904" s="0" t="n">
        <f aca="false">I1904+H1904</f>
        <v>11560.5</v>
      </c>
      <c r="K1904" s="0" t="n">
        <f aca="false">C1904-J1904</f>
        <v>0</v>
      </c>
    </row>
    <row r="1905" customFormat="false" ht="29.85" hidden="false" customHeight="false" outlineLevel="0" collapsed="false">
      <c r="A1905" s="139" t="n">
        <v>205387930</v>
      </c>
      <c r="B1905" s="18" t="s">
        <v>2397</v>
      </c>
      <c r="C1905" s="19" t="n">
        <v>9387</v>
      </c>
      <c r="D1905" s="135" t="n">
        <v>205387930</v>
      </c>
      <c r="E1905" s="0" t="n">
        <v>2</v>
      </c>
      <c r="F1905" s="0" t="n">
        <v>9345</v>
      </c>
      <c r="G1905" s="0" t="n">
        <v>0</v>
      </c>
      <c r="H1905" s="0" t="n">
        <f aca="false">21*E1905</f>
        <v>42</v>
      </c>
      <c r="I1905" s="0" t="n">
        <f aca="false">F1905+G1905</f>
        <v>9345</v>
      </c>
      <c r="J1905" s="0" t="n">
        <f aca="false">I1905+H1905</f>
        <v>9387</v>
      </c>
      <c r="K1905" s="0" t="n">
        <f aca="false">C1905-J1905</f>
        <v>0</v>
      </c>
    </row>
    <row r="1906" customFormat="false" ht="29.85" hidden="false" customHeight="false" outlineLevel="0" collapsed="false">
      <c r="A1906" s="139" t="n">
        <v>205387945</v>
      </c>
      <c r="B1906" s="18" t="s">
        <v>2388</v>
      </c>
      <c r="C1906" s="19" t="n">
        <v>7707</v>
      </c>
      <c r="D1906" s="135" t="n">
        <v>205387945</v>
      </c>
      <c r="E1906" s="0" t="n">
        <v>2</v>
      </c>
      <c r="F1906" s="0" t="n">
        <v>7665</v>
      </c>
      <c r="G1906" s="0" t="n">
        <v>0</v>
      </c>
      <c r="H1906" s="0" t="n">
        <f aca="false">21*E1906</f>
        <v>42</v>
      </c>
      <c r="I1906" s="0" t="n">
        <f aca="false">F1906+G1906</f>
        <v>7665</v>
      </c>
      <c r="J1906" s="0" t="n">
        <f aca="false">I1906+H1906</f>
        <v>7707</v>
      </c>
      <c r="K1906" s="0" t="n">
        <f aca="false">C1906-J1906</f>
        <v>0</v>
      </c>
    </row>
    <row r="1907" customFormat="false" ht="29.85" hidden="false" customHeight="false" outlineLevel="0" collapsed="false">
      <c r="A1907" s="139" t="n">
        <v>205387954</v>
      </c>
      <c r="B1907" s="18" t="s">
        <v>2902</v>
      </c>
      <c r="C1907" s="19" t="n">
        <v>7707</v>
      </c>
      <c r="D1907" s="135" t="n">
        <v>205387954</v>
      </c>
      <c r="E1907" s="0" t="n">
        <v>2</v>
      </c>
      <c r="F1907" s="0" t="n">
        <v>7665</v>
      </c>
      <c r="G1907" s="0" t="n">
        <v>0</v>
      </c>
      <c r="H1907" s="0" t="n">
        <f aca="false">21*E1907</f>
        <v>42</v>
      </c>
      <c r="I1907" s="0" t="n">
        <f aca="false">F1907+G1907</f>
        <v>7665</v>
      </c>
      <c r="J1907" s="0" t="n">
        <f aca="false">I1907+H1907</f>
        <v>7707</v>
      </c>
      <c r="K1907" s="0" t="n">
        <f aca="false">C1907-J1907</f>
        <v>0</v>
      </c>
    </row>
    <row r="1908" customFormat="false" ht="29.85" hidden="false" customHeight="false" outlineLevel="0" collapsed="false">
      <c r="A1908" s="139" t="n">
        <v>205387954</v>
      </c>
      <c r="B1908" s="18" t="s">
        <v>2903</v>
      </c>
      <c r="C1908" s="19" t="n">
        <v>7707</v>
      </c>
      <c r="D1908" s="135" t="n">
        <v>205387954</v>
      </c>
      <c r="E1908" s="0" t="n">
        <v>2</v>
      </c>
      <c r="F1908" s="0" t="n">
        <v>7665</v>
      </c>
      <c r="G1908" s="0" t="n">
        <v>0</v>
      </c>
      <c r="H1908" s="0" t="n">
        <f aca="false">21*E1908</f>
        <v>42</v>
      </c>
      <c r="I1908" s="0" t="n">
        <f aca="false">F1908+G1908</f>
        <v>7665</v>
      </c>
      <c r="J1908" s="0" t="n">
        <f aca="false">I1908+H1908</f>
        <v>7707</v>
      </c>
      <c r="K1908" s="0" t="n">
        <f aca="false">C1908-J1908</f>
        <v>0</v>
      </c>
    </row>
    <row r="1909" customFormat="false" ht="29.85" hidden="false" customHeight="false" outlineLevel="0" collapsed="false">
      <c r="A1909" s="139" t="n">
        <v>205387997</v>
      </c>
      <c r="B1909" s="18" t="s">
        <v>2768</v>
      </c>
      <c r="C1909" s="19" t="n">
        <v>11560.5</v>
      </c>
      <c r="D1909" s="135" t="n">
        <v>205387997</v>
      </c>
      <c r="E1909" s="0" t="n">
        <v>3</v>
      </c>
      <c r="F1909" s="0" t="n">
        <v>11497.5</v>
      </c>
      <c r="G1909" s="0" t="n">
        <v>0</v>
      </c>
      <c r="H1909" s="0" t="n">
        <f aca="false">21*E1909</f>
        <v>63</v>
      </c>
      <c r="I1909" s="0" t="n">
        <f aca="false">F1909+G1909</f>
        <v>11497.5</v>
      </c>
      <c r="J1909" s="0" t="n">
        <f aca="false">I1909+H1909</f>
        <v>11560.5</v>
      </c>
      <c r="K1909" s="0" t="n">
        <f aca="false">C1909-J1909</f>
        <v>0</v>
      </c>
    </row>
    <row r="1910" customFormat="false" ht="29.85" hidden="false" customHeight="false" outlineLevel="0" collapsed="false">
      <c r="A1910" s="139" t="n">
        <v>205388024</v>
      </c>
      <c r="B1910" s="18" t="s">
        <v>2352</v>
      </c>
      <c r="C1910" s="19" t="n">
        <v>3853.5</v>
      </c>
      <c r="D1910" s="135" t="n">
        <v>205388024</v>
      </c>
      <c r="E1910" s="0" t="n">
        <v>1</v>
      </c>
      <c r="F1910" s="0" t="n">
        <v>3832.5</v>
      </c>
      <c r="G1910" s="0" t="n">
        <v>0</v>
      </c>
      <c r="H1910" s="0" t="n">
        <f aca="false">21*E1910</f>
        <v>21</v>
      </c>
      <c r="I1910" s="0" t="n">
        <f aca="false">F1910+G1910</f>
        <v>3832.5</v>
      </c>
      <c r="J1910" s="0" t="n">
        <f aca="false">I1910+H1910</f>
        <v>3853.5</v>
      </c>
      <c r="K1910" s="0" t="n">
        <f aca="false">C1910-J1910</f>
        <v>0</v>
      </c>
    </row>
    <row r="1911" customFormat="false" ht="29.85" hidden="false" customHeight="false" outlineLevel="0" collapsed="false">
      <c r="A1911" s="139" t="n">
        <v>205388031</v>
      </c>
      <c r="B1911" s="18" t="s">
        <v>2391</v>
      </c>
      <c r="C1911" s="19" t="n">
        <v>7707</v>
      </c>
      <c r="D1911" s="135" t="n">
        <v>205388031</v>
      </c>
      <c r="E1911" s="0" t="n">
        <v>2</v>
      </c>
      <c r="F1911" s="0" t="n">
        <v>7665</v>
      </c>
      <c r="G1911" s="0" t="n">
        <v>0</v>
      </c>
      <c r="H1911" s="0" t="n">
        <f aca="false">21*E1911</f>
        <v>42</v>
      </c>
      <c r="I1911" s="0" t="n">
        <f aca="false">F1911+G1911</f>
        <v>7665</v>
      </c>
      <c r="J1911" s="0" t="n">
        <f aca="false">I1911+H1911</f>
        <v>7707</v>
      </c>
      <c r="K1911" s="0" t="n">
        <f aca="false">C1911-J1911</f>
        <v>0</v>
      </c>
    </row>
    <row r="1912" customFormat="false" ht="29.85" hidden="false" customHeight="false" outlineLevel="0" collapsed="false">
      <c r="A1912" s="139" t="n">
        <v>205388045</v>
      </c>
      <c r="B1912" s="18" t="s">
        <v>3099</v>
      </c>
      <c r="C1912" s="19" t="n">
        <v>37548</v>
      </c>
      <c r="D1912" s="135" t="n">
        <v>205388045</v>
      </c>
      <c r="E1912" s="0" t="n">
        <v>8</v>
      </c>
      <c r="F1912" s="0" t="n">
        <v>37380</v>
      </c>
      <c r="G1912" s="0" t="n">
        <v>0</v>
      </c>
      <c r="H1912" s="0" t="n">
        <f aca="false">21*E1912</f>
        <v>168</v>
      </c>
      <c r="I1912" s="0" t="n">
        <f aca="false">F1912+G1912</f>
        <v>37380</v>
      </c>
      <c r="J1912" s="0" t="n">
        <f aca="false">I1912+H1912</f>
        <v>37548</v>
      </c>
      <c r="K1912" s="0" t="n">
        <f aca="false">C1912-J1912</f>
        <v>0</v>
      </c>
    </row>
    <row r="1913" customFormat="false" ht="29.85" hidden="false" customHeight="false" outlineLevel="0" collapsed="false">
      <c r="A1913" s="139" t="n">
        <v>205388046</v>
      </c>
      <c r="B1913" s="18" t="s">
        <v>2890</v>
      </c>
      <c r="C1913" s="19" t="n">
        <v>7707</v>
      </c>
      <c r="D1913" s="135" t="n">
        <v>205388046</v>
      </c>
      <c r="E1913" s="0" t="n">
        <v>2</v>
      </c>
      <c r="F1913" s="0" t="n">
        <v>7665</v>
      </c>
      <c r="G1913" s="0" t="n">
        <v>0</v>
      </c>
      <c r="H1913" s="0" t="n">
        <f aca="false">21*E1913</f>
        <v>42</v>
      </c>
      <c r="I1913" s="0" t="n">
        <f aca="false">F1913+G1913</f>
        <v>7665</v>
      </c>
      <c r="J1913" s="0" t="n">
        <f aca="false">I1913+H1913</f>
        <v>7707</v>
      </c>
      <c r="K1913" s="0" t="n">
        <f aca="false">C1913-J1913</f>
        <v>0</v>
      </c>
    </row>
    <row r="1914" customFormat="false" ht="29.85" hidden="false" customHeight="false" outlineLevel="0" collapsed="false">
      <c r="A1914" s="139" t="n">
        <v>205388051</v>
      </c>
      <c r="B1914" s="18" t="s">
        <v>2499</v>
      </c>
      <c r="C1914" s="19" t="n">
        <v>7707</v>
      </c>
      <c r="D1914" s="135" t="n">
        <v>205388051</v>
      </c>
      <c r="E1914" s="0" t="n">
        <v>2</v>
      </c>
      <c r="F1914" s="0" t="n">
        <v>7665</v>
      </c>
      <c r="G1914" s="0" t="n">
        <v>0</v>
      </c>
      <c r="H1914" s="0" t="n">
        <f aca="false">21*E1914</f>
        <v>42</v>
      </c>
      <c r="I1914" s="0" t="n">
        <f aca="false">F1914+G1914</f>
        <v>7665</v>
      </c>
      <c r="J1914" s="0" t="n">
        <f aca="false">I1914+H1914</f>
        <v>7707</v>
      </c>
      <c r="K1914" s="0" t="n">
        <f aca="false">C1914-J1914</f>
        <v>0</v>
      </c>
    </row>
    <row r="1915" customFormat="false" ht="29.85" hidden="false" customHeight="false" outlineLevel="0" collapsed="false">
      <c r="A1915" s="139" t="n">
        <v>205388051</v>
      </c>
      <c r="B1915" s="18" t="s">
        <v>2500</v>
      </c>
      <c r="C1915" s="19" t="n">
        <v>7707</v>
      </c>
      <c r="D1915" s="135" t="n">
        <v>205388051</v>
      </c>
      <c r="E1915" s="0" t="n">
        <v>2</v>
      </c>
      <c r="F1915" s="0" t="n">
        <v>7665</v>
      </c>
      <c r="G1915" s="0" t="n">
        <v>0</v>
      </c>
      <c r="H1915" s="0" t="n">
        <f aca="false">21*E1915</f>
        <v>42</v>
      </c>
      <c r="I1915" s="0" t="n">
        <f aca="false">F1915+G1915</f>
        <v>7665</v>
      </c>
      <c r="J1915" s="0" t="n">
        <f aca="false">I1915+H1915</f>
        <v>7707</v>
      </c>
      <c r="K1915" s="0" t="n">
        <f aca="false">C1915-J1915</f>
        <v>0</v>
      </c>
    </row>
    <row r="1916" customFormat="false" ht="29.85" hidden="false" customHeight="false" outlineLevel="0" collapsed="false">
      <c r="A1916" s="139" t="n">
        <v>205388071</v>
      </c>
      <c r="B1916" s="18" t="s">
        <v>2349</v>
      </c>
      <c r="C1916" s="19" t="n">
        <v>4693.5</v>
      </c>
      <c r="D1916" s="135" t="n">
        <v>205388071</v>
      </c>
      <c r="E1916" s="0" t="n">
        <v>1</v>
      </c>
      <c r="F1916" s="0" t="n">
        <v>4672.5</v>
      </c>
      <c r="G1916" s="0" t="n">
        <v>0</v>
      </c>
      <c r="H1916" s="0" t="n">
        <f aca="false">21*E1916</f>
        <v>21</v>
      </c>
      <c r="I1916" s="0" t="n">
        <f aca="false">F1916+G1916</f>
        <v>4672.5</v>
      </c>
      <c r="J1916" s="0" t="n">
        <f aca="false">I1916+H1916</f>
        <v>4693.5</v>
      </c>
      <c r="K1916" s="0" t="n">
        <f aca="false">C1916-J1916</f>
        <v>0</v>
      </c>
    </row>
    <row r="1917" customFormat="false" ht="29.85" hidden="false" customHeight="false" outlineLevel="0" collapsed="false">
      <c r="A1917" s="134" t="n">
        <v>205388084</v>
      </c>
      <c r="B1917" s="63" t="s">
        <v>2151</v>
      </c>
      <c r="C1917" s="64" t="n">
        <v>11486.8</v>
      </c>
      <c r="D1917" s="136" t="n">
        <v>205388084</v>
      </c>
      <c r="E1917" s="78" t="n">
        <v>2</v>
      </c>
      <c r="F1917" s="78" t="n">
        <v>11444.8</v>
      </c>
      <c r="G1917" s="78" t="n">
        <v>0</v>
      </c>
      <c r="H1917" s="78" t="n">
        <f aca="false">21*E1917</f>
        <v>42</v>
      </c>
      <c r="I1917" s="78" t="n">
        <f aca="false">F1917+G1917</f>
        <v>11444.8</v>
      </c>
      <c r="J1917" s="78" t="n">
        <f aca="false">I1917+H1917</f>
        <v>11486.8</v>
      </c>
      <c r="K1917" s="0" t="n">
        <f aca="false">C1917-J1917</f>
        <v>0</v>
      </c>
    </row>
    <row r="1918" customFormat="false" ht="29.85" hidden="false" customHeight="false" outlineLevel="0" collapsed="false">
      <c r="A1918" s="139" t="n">
        <v>205388087</v>
      </c>
      <c r="B1918" s="18" t="s">
        <v>2804</v>
      </c>
      <c r="C1918" s="19" t="n">
        <v>26974.5</v>
      </c>
      <c r="D1918" s="135" t="n">
        <v>205388087</v>
      </c>
      <c r="E1918" s="0" t="n">
        <v>7</v>
      </c>
      <c r="F1918" s="0" t="n">
        <v>26827.5</v>
      </c>
      <c r="G1918" s="0" t="n">
        <v>0</v>
      </c>
      <c r="H1918" s="0" t="n">
        <f aca="false">21*E1918</f>
        <v>147</v>
      </c>
      <c r="I1918" s="0" t="n">
        <f aca="false">F1918+G1918</f>
        <v>26827.5</v>
      </c>
      <c r="J1918" s="0" t="n">
        <f aca="false">I1918+H1918</f>
        <v>26974.5</v>
      </c>
      <c r="K1918" s="0" t="n">
        <f aca="false">C1918-J1918</f>
        <v>0</v>
      </c>
    </row>
    <row r="1919" customFormat="false" ht="29.85" hidden="false" customHeight="false" outlineLevel="0" collapsed="false">
      <c r="A1919" s="139" t="n">
        <v>205388095</v>
      </c>
      <c r="B1919" s="18" t="s">
        <v>3573</v>
      </c>
      <c r="C1919" s="19" t="n">
        <v>11560.5</v>
      </c>
      <c r="D1919" s="135" t="n">
        <v>205388095</v>
      </c>
      <c r="E1919" s="0" t="n">
        <v>3</v>
      </c>
      <c r="F1919" s="0" t="n">
        <v>11497.5</v>
      </c>
      <c r="G1919" s="0" t="n">
        <v>0</v>
      </c>
      <c r="H1919" s="0" t="n">
        <f aca="false">21*E1919</f>
        <v>63</v>
      </c>
      <c r="I1919" s="0" t="n">
        <f aca="false">F1919+G1919</f>
        <v>11497.5</v>
      </c>
      <c r="J1919" s="0" t="n">
        <f aca="false">I1919+H1919</f>
        <v>11560.5</v>
      </c>
      <c r="K1919" s="0" t="n">
        <f aca="false">C1919-J1919</f>
        <v>0</v>
      </c>
    </row>
    <row r="1920" customFormat="false" ht="29.85" hidden="false" customHeight="false" outlineLevel="0" collapsed="false">
      <c r="A1920" s="139" t="n">
        <v>205388096</v>
      </c>
      <c r="B1920" s="18" t="s">
        <v>3072</v>
      </c>
      <c r="C1920" s="19" t="n">
        <v>7707</v>
      </c>
      <c r="D1920" s="135" t="n">
        <v>205388096</v>
      </c>
      <c r="E1920" s="0" t="n">
        <v>2</v>
      </c>
      <c r="F1920" s="0" t="n">
        <v>7665</v>
      </c>
      <c r="G1920" s="0" t="n">
        <v>0</v>
      </c>
      <c r="H1920" s="0" t="n">
        <f aca="false">21*E1920</f>
        <v>42</v>
      </c>
      <c r="I1920" s="0" t="n">
        <f aca="false">F1920+G1920</f>
        <v>7665</v>
      </c>
      <c r="J1920" s="0" t="n">
        <f aca="false">I1920+H1920</f>
        <v>7707</v>
      </c>
      <c r="K1920" s="0" t="n">
        <f aca="false">C1920-J1920</f>
        <v>0</v>
      </c>
    </row>
    <row r="1921" customFormat="false" ht="29.85" hidden="false" customHeight="false" outlineLevel="0" collapsed="false">
      <c r="A1921" s="139" t="n">
        <v>205388101</v>
      </c>
      <c r="B1921" s="18" t="s">
        <v>3018</v>
      </c>
      <c r="C1921" s="19" t="n">
        <v>11560.5</v>
      </c>
      <c r="D1921" s="135" t="n">
        <v>205388101</v>
      </c>
      <c r="E1921" s="0" t="n">
        <v>3</v>
      </c>
      <c r="F1921" s="0" t="n">
        <v>11497.5</v>
      </c>
      <c r="G1921" s="0" t="n">
        <v>0</v>
      </c>
      <c r="H1921" s="0" t="n">
        <f aca="false">21*E1921</f>
        <v>63</v>
      </c>
      <c r="I1921" s="0" t="n">
        <f aca="false">F1921+G1921</f>
        <v>11497.5</v>
      </c>
      <c r="J1921" s="0" t="n">
        <f aca="false">I1921+H1921</f>
        <v>11560.5</v>
      </c>
      <c r="K1921" s="0" t="n">
        <f aca="false">C1921-J1921</f>
        <v>0</v>
      </c>
    </row>
    <row r="1922" s="65" customFormat="true" ht="29.85" hidden="false" customHeight="false" outlineLevel="0" collapsed="false">
      <c r="A1922" s="139" t="n">
        <v>205388114</v>
      </c>
      <c r="B1922" s="18" t="s">
        <v>2369</v>
      </c>
      <c r="C1922" s="19" t="n">
        <v>7707</v>
      </c>
      <c r="D1922" s="135" t="n">
        <v>205388114</v>
      </c>
      <c r="E1922" s="0" t="n">
        <v>2</v>
      </c>
      <c r="F1922" s="0" t="n">
        <v>7665</v>
      </c>
      <c r="G1922" s="0" t="n">
        <v>0</v>
      </c>
      <c r="H1922" s="0" t="n">
        <f aca="false">21*E1922</f>
        <v>42</v>
      </c>
      <c r="I1922" s="0" t="n">
        <f aca="false">F1922+G1922</f>
        <v>7665</v>
      </c>
      <c r="J1922" s="0" t="n">
        <f aca="false">I1922+H1922</f>
        <v>7707</v>
      </c>
      <c r="K1922" s="0" t="n">
        <f aca="false">C1922-J1922</f>
        <v>0</v>
      </c>
      <c r="AMC1922" s="0"/>
      <c r="AMD1922" s="0"/>
      <c r="AME1922" s="0"/>
      <c r="AMF1922" s="0"/>
      <c r="AMG1922" s="0"/>
      <c r="AMH1922" s="0"/>
      <c r="AMI1922" s="0"/>
      <c r="AMJ1922" s="0"/>
    </row>
    <row r="1923" customFormat="false" ht="29.85" hidden="false" customHeight="false" outlineLevel="0" collapsed="false">
      <c r="A1923" s="139" t="n">
        <v>205388119</v>
      </c>
      <c r="B1923" s="18" t="s">
        <v>2472</v>
      </c>
      <c r="C1923" s="19" t="n">
        <v>19267.5</v>
      </c>
      <c r="D1923" s="135" t="n">
        <v>205388119</v>
      </c>
      <c r="E1923" s="0" t="n">
        <v>5</v>
      </c>
      <c r="F1923" s="0" t="n">
        <v>19162.5</v>
      </c>
      <c r="G1923" s="0" t="n">
        <v>0</v>
      </c>
      <c r="H1923" s="0" t="n">
        <f aca="false">21*E1923</f>
        <v>105</v>
      </c>
      <c r="I1923" s="0" t="n">
        <f aca="false">F1923+G1923</f>
        <v>19162.5</v>
      </c>
      <c r="J1923" s="0" t="n">
        <f aca="false">I1923+H1923</f>
        <v>19267.5</v>
      </c>
      <c r="K1923" s="0" t="n">
        <f aca="false">C1923-J1923</f>
        <v>0</v>
      </c>
    </row>
    <row r="1924" customFormat="false" ht="29.85" hidden="false" customHeight="false" outlineLevel="0" collapsed="false">
      <c r="A1924" s="139" t="n">
        <v>205388210</v>
      </c>
      <c r="B1924" s="18" t="s">
        <v>2528</v>
      </c>
      <c r="C1924" s="19" t="n">
        <v>26974.5</v>
      </c>
      <c r="D1924" s="135" t="n">
        <v>205388210</v>
      </c>
      <c r="E1924" s="0" t="n">
        <v>7</v>
      </c>
      <c r="F1924" s="0" t="n">
        <v>26827.5</v>
      </c>
      <c r="G1924" s="0" t="n">
        <v>0</v>
      </c>
      <c r="H1924" s="0" t="n">
        <f aca="false">21*E1924</f>
        <v>147</v>
      </c>
      <c r="I1924" s="0" t="n">
        <f aca="false">F1924+G1924</f>
        <v>26827.5</v>
      </c>
      <c r="J1924" s="0" t="n">
        <f aca="false">I1924+H1924</f>
        <v>26974.5</v>
      </c>
      <c r="K1924" s="0" t="n">
        <f aca="false">C1924-J1924</f>
        <v>0</v>
      </c>
    </row>
    <row r="1925" customFormat="false" ht="29.85" hidden="false" customHeight="false" outlineLevel="0" collapsed="false">
      <c r="A1925" s="139" t="n">
        <v>205388210</v>
      </c>
      <c r="B1925" s="18" t="s">
        <v>2529</v>
      </c>
      <c r="C1925" s="19" t="n">
        <v>26974.5</v>
      </c>
      <c r="D1925" s="135" t="n">
        <v>205388210</v>
      </c>
      <c r="E1925" s="0" t="n">
        <v>7</v>
      </c>
      <c r="F1925" s="0" t="n">
        <v>26827.5</v>
      </c>
      <c r="G1925" s="0" t="n">
        <v>0</v>
      </c>
      <c r="H1925" s="0" t="n">
        <f aca="false">21*E1925</f>
        <v>147</v>
      </c>
      <c r="I1925" s="0" t="n">
        <f aca="false">F1925+G1925</f>
        <v>26827.5</v>
      </c>
      <c r="J1925" s="0" t="n">
        <f aca="false">I1925+H1925</f>
        <v>26974.5</v>
      </c>
      <c r="K1925" s="0" t="n">
        <f aca="false">C1925-J1925</f>
        <v>0</v>
      </c>
    </row>
    <row r="1926" customFormat="false" ht="29.85" hidden="false" customHeight="false" outlineLevel="0" collapsed="false">
      <c r="A1926" s="139" t="n">
        <v>205388218</v>
      </c>
      <c r="B1926" s="18" t="s">
        <v>2409</v>
      </c>
      <c r="C1926" s="19" t="n">
        <v>7707</v>
      </c>
      <c r="D1926" s="135" t="n">
        <v>205388218</v>
      </c>
      <c r="E1926" s="0" t="n">
        <v>2</v>
      </c>
      <c r="F1926" s="0" t="n">
        <v>7665</v>
      </c>
      <c r="G1926" s="0" t="n">
        <v>0</v>
      </c>
      <c r="H1926" s="0" t="n">
        <f aca="false">21*E1926</f>
        <v>42</v>
      </c>
      <c r="I1926" s="0" t="n">
        <f aca="false">F1926+G1926</f>
        <v>7665</v>
      </c>
      <c r="J1926" s="0" t="n">
        <f aca="false">I1926+H1926</f>
        <v>7707</v>
      </c>
      <c r="K1926" s="0" t="n">
        <f aca="false">C1926-J1926</f>
        <v>0</v>
      </c>
    </row>
    <row r="1927" customFormat="false" ht="29.85" hidden="false" customHeight="false" outlineLevel="0" collapsed="false">
      <c r="A1927" s="139" t="n">
        <v>205388232</v>
      </c>
      <c r="B1927" s="18" t="s">
        <v>2426</v>
      </c>
      <c r="C1927" s="19" t="n">
        <v>7707</v>
      </c>
      <c r="D1927" s="135" t="n">
        <v>205388232</v>
      </c>
      <c r="E1927" s="0" t="n">
        <v>2</v>
      </c>
      <c r="F1927" s="0" t="n">
        <v>7665</v>
      </c>
      <c r="G1927" s="0" t="n">
        <v>0</v>
      </c>
      <c r="H1927" s="0" t="n">
        <f aca="false">21*E1927</f>
        <v>42</v>
      </c>
      <c r="I1927" s="0" t="n">
        <f aca="false">F1927+G1927</f>
        <v>7665</v>
      </c>
      <c r="J1927" s="0" t="n">
        <f aca="false">I1927+H1927</f>
        <v>7707</v>
      </c>
      <c r="K1927" s="0" t="n">
        <f aca="false">C1927-J1927</f>
        <v>0</v>
      </c>
    </row>
    <row r="1928" s="65" customFormat="true" ht="29.85" hidden="false" customHeight="false" outlineLevel="0" collapsed="false">
      <c r="A1928" s="139" t="n">
        <v>205388244</v>
      </c>
      <c r="B1928" s="18" t="s">
        <v>2338</v>
      </c>
      <c r="C1928" s="19" t="n">
        <v>3853.5</v>
      </c>
      <c r="D1928" s="135" t="n">
        <v>205388244</v>
      </c>
      <c r="E1928" s="0" t="n">
        <v>1</v>
      </c>
      <c r="F1928" s="0" t="n">
        <v>3832.5</v>
      </c>
      <c r="G1928" s="0" t="n">
        <v>0</v>
      </c>
      <c r="H1928" s="0" t="n">
        <f aca="false">21*E1928</f>
        <v>21</v>
      </c>
      <c r="I1928" s="0" t="n">
        <f aca="false">F1928+G1928</f>
        <v>3832.5</v>
      </c>
      <c r="J1928" s="0" t="n">
        <f aca="false">I1928+H1928</f>
        <v>3853.5</v>
      </c>
      <c r="K1928" s="0" t="n">
        <f aca="false">C1928-J1928</f>
        <v>0</v>
      </c>
      <c r="AMC1928" s="0"/>
      <c r="AMD1928" s="0"/>
      <c r="AME1928" s="0"/>
      <c r="AMF1928" s="0"/>
      <c r="AMG1928" s="0"/>
      <c r="AMH1928" s="0"/>
      <c r="AMI1928" s="0"/>
      <c r="AMJ1928" s="0"/>
    </row>
    <row r="1929" customFormat="false" ht="29.85" hidden="false" customHeight="false" outlineLevel="0" collapsed="false">
      <c r="A1929" s="139" t="n">
        <v>205388247</v>
      </c>
      <c r="B1929" s="18" t="s">
        <v>2572</v>
      </c>
      <c r="C1929" s="19" t="n">
        <v>7707</v>
      </c>
      <c r="D1929" s="135" t="n">
        <v>205388247</v>
      </c>
      <c r="E1929" s="0" t="n">
        <v>2</v>
      </c>
      <c r="F1929" s="0" t="n">
        <v>7665</v>
      </c>
      <c r="G1929" s="0" t="n">
        <v>0</v>
      </c>
      <c r="H1929" s="0" t="n">
        <f aca="false">21*E1929</f>
        <v>42</v>
      </c>
      <c r="I1929" s="0" t="n">
        <f aca="false">F1929+G1929</f>
        <v>7665</v>
      </c>
      <c r="J1929" s="0" t="n">
        <f aca="false">I1929+H1929</f>
        <v>7707</v>
      </c>
      <c r="K1929" s="0" t="n">
        <f aca="false">C1929-J1929</f>
        <v>0</v>
      </c>
    </row>
    <row r="1930" customFormat="false" ht="29.85" hidden="false" customHeight="false" outlineLevel="0" collapsed="false">
      <c r="A1930" s="139" t="n">
        <v>205388249</v>
      </c>
      <c r="B1930" s="18" t="s">
        <v>3321</v>
      </c>
      <c r="C1930" s="19" t="n">
        <v>3853.5</v>
      </c>
      <c r="D1930" s="135" t="n">
        <v>205388249</v>
      </c>
      <c r="E1930" s="0" t="n">
        <v>1</v>
      </c>
      <c r="F1930" s="0" t="n">
        <v>3832.5</v>
      </c>
      <c r="G1930" s="0" t="n">
        <v>0</v>
      </c>
      <c r="H1930" s="0" t="n">
        <f aca="false">21*E1930</f>
        <v>21</v>
      </c>
      <c r="I1930" s="0" t="n">
        <f aca="false">F1930+G1930</f>
        <v>3832.5</v>
      </c>
      <c r="J1930" s="0" t="n">
        <f aca="false">I1930+H1930</f>
        <v>3853.5</v>
      </c>
      <c r="K1930" s="0" t="n">
        <f aca="false">C1930-J1930</f>
        <v>0</v>
      </c>
    </row>
    <row r="1931" customFormat="false" ht="31.6" hidden="false" customHeight="false" outlineLevel="0" collapsed="false">
      <c r="A1931" s="139" t="n">
        <v>205388268</v>
      </c>
      <c r="B1931" s="18" t="s">
        <v>5434</v>
      </c>
      <c r="C1931" s="19" t="n">
        <v>37548</v>
      </c>
      <c r="D1931" s="135" t="n">
        <v>205388268</v>
      </c>
      <c r="E1931" s="0" t="n">
        <v>4</v>
      </c>
      <c r="F1931" s="0" t="n">
        <v>18690</v>
      </c>
      <c r="G1931" s="0" t="n">
        <v>0</v>
      </c>
      <c r="H1931" s="0" t="n">
        <f aca="false">21*E1931</f>
        <v>84</v>
      </c>
      <c r="I1931" s="0" t="n">
        <f aca="false">F1931+G1931</f>
        <v>18690</v>
      </c>
      <c r="J1931" s="0" t="n">
        <f aca="false">I1931+H1931</f>
        <v>18774</v>
      </c>
      <c r="K1931" s="0" t="n">
        <f aca="false">J1931+J1932-C1931</f>
        <v>0</v>
      </c>
    </row>
    <row r="1932" s="65" customFormat="true" ht="15" hidden="false" customHeight="false" outlineLevel="0" collapsed="false">
      <c r="A1932" s="139"/>
      <c r="B1932" s="18"/>
      <c r="C1932" s="19"/>
      <c r="D1932" s="135" t="n">
        <v>205388268</v>
      </c>
      <c r="E1932" s="0" t="n">
        <v>4</v>
      </c>
      <c r="F1932" s="0" t="n">
        <v>18690</v>
      </c>
      <c r="G1932" s="0" t="n">
        <v>0</v>
      </c>
      <c r="H1932" s="0" t="n">
        <f aca="false">21*E1932</f>
        <v>84</v>
      </c>
      <c r="I1932" s="0" t="n">
        <f aca="false">F1932+G1932</f>
        <v>18690</v>
      </c>
      <c r="J1932" s="0" t="n">
        <f aca="false">I1932+H1932</f>
        <v>18774</v>
      </c>
      <c r="K1932" s="0"/>
      <c r="AMC1932" s="0"/>
      <c r="AMD1932" s="0"/>
      <c r="AME1932" s="0"/>
      <c r="AMF1932" s="0"/>
      <c r="AMG1932" s="0"/>
      <c r="AMH1932" s="0"/>
      <c r="AMI1932" s="0"/>
      <c r="AMJ1932" s="0"/>
    </row>
    <row r="1933" customFormat="false" ht="29.85" hidden="false" customHeight="false" outlineLevel="0" collapsed="false">
      <c r="A1933" s="139" t="n">
        <v>205388286</v>
      </c>
      <c r="B1933" s="18" t="s">
        <v>2312</v>
      </c>
      <c r="C1933" s="19" t="n">
        <v>3853.5</v>
      </c>
      <c r="D1933" s="135" t="n">
        <v>205388286</v>
      </c>
      <c r="E1933" s="0" t="n">
        <v>1</v>
      </c>
      <c r="F1933" s="0" t="n">
        <v>3832.5</v>
      </c>
      <c r="G1933" s="0" t="n">
        <v>0</v>
      </c>
      <c r="H1933" s="0" t="n">
        <f aca="false">21*E1933</f>
        <v>21</v>
      </c>
      <c r="I1933" s="0" t="n">
        <f aca="false">F1933+G1933</f>
        <v>3832.5</v>
      </c>
      <c r="J1933" s="0" t="n">
        <f aca="false">I1933+H1933</f>
        <v>3853.5</v>
      </c>
      <c r="K1933" s="0" t="n">
        <f aca="false">C1933-J1933</f>
        <v>0</v>
      </c>
    </row>
    <row r="1934" customFormat="false" ht="29.85" hidden="false" customHeight="false" outlineLevel="0" collapsed="false">
      <c r="A1934" s="139" t="n">
        <v>205388292</v>
      </c>
      <c r="B1934" s="18" t="s">
        <v>2421</v>
      </c>
      <c r="C1934" s="19" t="n">
        <v>7707</v>
      </c>
      <c r="D1934" s="135" t="n">
        <v>205388292</v>
      </c>
      <c r="E1934" s="0" t="n">
        <v>2</v>
      </c>
      <c r="F1934" s="0" t="n">
        <v>7665</v>
      </c>
      <c r="G1934" s="0" t="n">
        <v>0</v>
      </c>
      <c r="H1934" s="0" t="n">
        <f aca="false">21*E1934</f>
        <v>42</v>
      </c>
      <c r="I1934" s="0" t="n">
        <f aca="false">F1934+G1934</f>
        <v>7665</v>
      </c>
      <c r="J1934" s="0" t="n">
        <f aca="false">I1934+H1934</f>
        <v>7707</v>
      </c>
      <c r="K1934" s="0" t="n">
        <f aca="false">C1934-J1934</f>
        <v>0</v>
      </c>
    </row>
    <row r="1935" customFormat="false" ht="29.85" hidden="false" customHeight="false" outlineLevel="0" collapsed="false">
      <c r="A1935" s="139" t="n">
        <v>205388301</v>
      </c>
      <c r="B1935" s="18" t="s">
        <v>2705</v>
      </c>
      <c r="C1935" s="19" t="n">
        <v>11560.5</v>
      </c>
      <c r="D1935" s="135" t="n">
        <v>205388301</v>
      </c>
      <c r="E1935" s="0" t="n">
        <v>3</v>
      </c>
      <c r="F1935" s="0" t="n">
        <v>11497.5</v>
      </c>
      <c r="G1935" s="0" t="n">
        <v>0</v>
      </c>
      <c r="H1935" s="0" t="n">
        <f aca="false">21*E1935</f>
        <v>63</v>
      </c>
      <c r="I1935" s="0" t="n">
        <f aca="false">F1935+G1935</f>
        <v>11497.5</v>
      </c>
      <c r="J1935" s="0" t="n">
        <f aca="false">I1935+H1935</f>
        <v>11560.5</v>
      </c>
      <c r="K1935" s="0" t="n">
        <f aca="false">C1935-J1935</f>
        <v>0</v>
      </c>
    </row>
    <row r="1936" s="65" customFormat="true" ht="29.85" hidden="false" customHeight="false" outlineLevel="0" collapsed="false">
      <c r="A1936" s="139" t="n">
        <v>205388306</v>
      </c>
      <c r="B1936" s="18" t="s">
        <v>2309</v>
      </c>
      <c r="C1936" s="19" t="n">
        <v>3853.5</v>
      </c>
      <c r="D1936" s="135" t="n">
        <v>205388306</v>
      </c>
      <c r="E1936" s="0" t="n">
        <v>1</v>
      </c>
      <c r="F1936" s="0" t="n">
        <v>3832.5</v>
      </c>
      <c r="G1936" s="0" t="n">
        <v>0</v>
      </c>
      <c r="H1936" s="0" t="n">
        <f aca="false">21*E1936</f>
        <v>21</v>
      </c>
      <c r="I1936" s="0" t="n">
        <f aca="false">F1936+G1936</f>
        <v>3832.5</v>
      </c>
      <c r="J1936" s="0" t="n">
        <f aca="false">I1936+H1936</f>
        <v>3853.5</v>
      </c>
      <c r="K1936" s="0" t="n">
        <f aca="false">C1936-J1936</f>
        <v>0</v>
      </c>
      <c r="AMC1936" s="0"/>
      <c r="AMD1936" s="0"/>
      <c r="AME1936" s="0"/>
      <c r="AMF1936" s="0"/>
      <c r="AMG1936" s="0"/>
      <c r="AMH1936" s="0"/>
      <c r="AMI1936" s="0"/>
      <c r="AMJ1936" s="0"/>
    </row>
    <row r="1937" customFormat="false" ht="29.85" hidden="false" customHeight="false" outlineLevel="0" collapsed="false">
      <c r="A1937" s="139" t="n">
        <v>205388308</v>
      </c>
      <c r="B1937" s="18" t="s">
        <v>2702</v>
      </c>
      <c r="C1937" s="19" t="n">
        <v>11560.5</v>
      </c>
      <c r="D1937" s="135" t="n">
        <v>205388308</v>
      </c>
      <c r="E1937" s="0" t="n">
        <v>3</v>
      </c>
      <c r="F1937" s="0" t="n">
        <v>11497.5</v>
      </c>
      <c r="G1937" s="0" t="n">
        <v>0</v>
      </c>
      <c r="H1937" s="0" t="n">
        <f aca="false">21*E1937</f>
        <v>63</v>
      </c>
      <c r="I1937" s="0" t="n">
        <f aca="false">F1937+G1937</f>
        <v>11497.5</v>
      </c>
      <c r="J1937" s="0" t="n">
        <f aca="false">I1937+H1937</f>
        <v>11560.5</v>
      </c>
      <c r="K1937" s="0" t="n">
        <f aca="false">C1937-J1937</f>
        <v>0</v>
      </c>
    </row>
    <row r="1938" customFormat="false" ht="29.85" hidden="false" customHeight="false" outlineLevel="0" collapsed="false">
      <c r="A1938" s="139" t="n">
        <v>205388320</v>
      </c>
      <c r="B1938" s="18" t="s">
        <v>2899</v>
      </c>
      <c r="C1938" s="19" t="n">
        <v>7707</v>
      </c>
      <c r="D1938" s="135" t="n">
        <v>205388320</v>
      </c>
      <c r="E1938" s="0" t="n">
        <v>2</v>
      </c>
      <c r="F1938" s="0" t="n">
        <v>7665</v>
      </c>
      <c r="G1938" s="0" t="n">
        <v>0</v>
      </c>
      <c r="H1938" s="0" t="n">
        <f aca="false">21*E1938</f>
        <v>42</v>
      </c>
      <c r="I1938" s="0" t="n">
        <f aca="false">F1938+G1938</f>
        <v>7665</v>
      </c>
      <c r="J1938" s="0" t="n">
        <f aca="false">I1938+H1938</f>
        <v>7707</v>
      </c>
      <c r="K1938" s="0" t="n">
        <f aca="false">C1938-J1938</f>
        <v>0</v>
      </c>
    </row>
    <row r="1939" customFormat="false" ht="29.85" hidden="false" customHeight="false" outlineLevel="0" collapsed="false">
      <c r="A1939" s="139" t="n">
        <v>205388322</v>
      </c>
      <c r="B1939" s="18" t="s">
        <v>2372</v>
      </c>
      <c r="C1939" s="19" t="n">
        <v>7707</v>
      </c>
      <c r="D1939" s="135" t="n">
        <v>205388322</v>
      </c>
      <c r="E1939" s="0" t="n">
        <v>2</v>
      </c>
      <c r="F1939" s="0" t="n">
        <v>7665</v>
      </c>
      <c r="G1939" s="0" t="n">
        <v>0</v>
      </c>
      <c r="H1939" s="0" t="n">
        <f aca="false">21*E1939</f>
        <v>42</v>
      </c>
      <c r="I1939" s="0" t="n">
        <f aca="false">F1939+G1939</f>
        <v>7665</v>
      </c>
      <c r="J1939" s="0" t="n">
        <f aca="false">I1939+H1939</f>
        <v>7707</v>
      </c>
      <c r="K1939" s="0" t="n">
        <f aca="false">C1939-J1939</f>
        <v>0</v>
      </c>
    </row>
    <row r="1940" customFormat="false" ht="29.85" hidden="false" customHeight="false" outlineLevel="0" collapsed="false">
      <c r="A1940" s="139" t="n">
        <v>205388417</v>
      </c>
      <c r="B1940" s="18" t="s">
        <v>2961</v>
      </c>
      <c r="C1940" s="19" t="n">
        <v>7707</v>
      </c>
      <c r="D1940" s="135" t="n">
        <v>205388417</v>
      </c>
      <c r="E1940" s="0" t="n">
        <v>2</v>
      </c>
      <c r="F1940" s="0" t="n">
        <v>7665</v>
      </c>
      <c r="G1940" s="0" t="n">
        <v>0</v>
      </c>
      <c r="H1940" s="0" t="n">
        <f aca="false">21*E1940</f>
        <v>42</v>
      </c>
      <c r="I1940" s="0" t="n">
        <f aca="false">F1940+G1940</f>
        <v>7665</v>
      </c>
      <c r="J1940" s="0" t="n">
        <f aca="false">I1940+H1940</f>
        <v>7707</v>
      </c>
      <c r="K1940" s="0" t="n">
        <f aca="false">C1940-J1940</f>
        <v>0</v>
      </c>
    </row>
    <row r="1941" customFormat="false" ht="29.85" hidden="false" customHeight="false" outlineLevel="0" collapsed="false">
      <c r="A1941" s="139" t="n">
        <v>205388427</v>
      </c>
      <c r="B1941" s="18" t="s">
        <v>2687</v>
      </c>
      <c r="C1941" s="19" t="n">
        <v>11560.5</v>
      </c>
      <c r="D1941" s="135" t="n">
        <v>205388427</v>
      </c>
      <c r="E1941" s="0" t="n">
        <v>3</v>
      </c>
      <c r="F1941" s="0" t="n">
        <v>11497.5</v>
      </c>
      <c r="G1941" s="0" t="n">
        <v>0</v>
      </c>
      <c r="H1941" s="0" t="n">
        <f aca="false">21*E1941</f>
        <v>63</v>
      </c>
      <c r="I1941" s="0" t="n">
        <f aca="false">F1941+G1941</f>
        <v>11497.5</v>
      </c>
      <c r="J1941" s="0" t="n">
        <f aca="false">I1941+H1941</f>
        <v>11560.5</v>
      </c>
      <c r="K1941" s="0" t="n">
        <f aca="false">C1941-J1941</f>
        <v>0</v>
      </c>
    </row>
    <row r="1942" customFormat="false" ht="29.85" hidden="false" customHeight="false" outlineLevel="0" collapsed="false">
      <c r="A1942" s="139" t="n">
        <v>205388438</v>
      </c>
      <c r="B1942" s="18" t="s">
        <v>2341</v>
      </c>
      <c r="C1942" s="19" t="n">
        <v>3853.5</v>
      </c>
      <c r="D1942" s="135" t="n">
        <v>205388438</v>
      </c>
      <c r="E1942" s="0" t="n">
        <v>1</v>
      </c>
      <c r="F1942" s="0" t="n">
        <v>3832.5</v>
      </c>
      <c r="G1942" s="0" t="n">
        <v>0</v>
      </c>
      <c r="H1942" s="0" t="n">
        <f aca="false">21*E1942</f>
        <v>21</v>
      </c>
      <c r="I1942" s="0" t="n">
        <f aca="false">F1942+G1942</f>
        <v>3832.5</v>
      </c>
      <c r="J1942" s="0" t="n">
        <f aca="false">I1942+H1942</f>
        <v>3853.5</v>
      </c>
      <c r="K1942" s="0" t="n">
        <f aca="false">C1942-J1942</f>
        <v>0</v>
      </c>
    </row>
    <row r="1943" customFormat="false" ht="29.85" hidden="false" customHeight="false" outlineLevel="0" collapsed="false">
      <c r="A1943" s="139" t="n">
        <v>205388453</v>
      </c>
      <c r="B1943" s="18" t="s">
        <v>3125</v>
      </c>
      <c r="C1943" s="19" t="n">
        <v>53949</v>
      </c>
      <c r="D1943" s="135" t="n">
        <v>205388453</v>
      </c>
      <c r="E1943" s="0" t="n">
        <v>14</v>
      </c>
      <c r="F1943" s="0" t="n">
        <v>53655</v>
      </c>
      <c r="G1943" s="0" t="n">
        <v>0</v>
      </c>
      <c r="H1943" s="0" t="n">
        <f aca="false">21*E1943</f>
        <v>294</v>
      </c>
      <c r="I1943" s="0" t="n">
        <f aca="false">F1943+G1943</f>
        <v>53655</v>
      </c>
      <c r="J1943" s="0" t="n">
        <f aca="false">I1943+H1943</f>
        <v>53949</v>
      </c>
      <c r="K1943" s="0" t="n">
        <f aca="false">C1943-J1943</f>
        <v>0</v>
      </c>
    </row>
    <row r="1944" customFormat="false" ht="29.85" hidden="false" customHeight="false" outlineLevel="0" collapsed="false">
      <c r="A1944" s="139" t="n">
        <v>205388477</v>
      </c>
      <c r="B1944" s="18" t="s">
        <v>2412</v>
      </c>
      <c r="C1944" s="19" t="n">
        <v>7707</v>
      </c>
      <c r="D1944" s="135" t="n">
        <v>205388477</v>
      </c>
      <c r="E1944" s="0" t="n">
        <v>2</v>
      </c>
      <c r="F1944" s="0" t="n">
        <v>7665</v>
      </c>
      <c r="G1944" s="0" t="n">
        <v>0</v>
      </c>
      <c r="H1944" s="0" t="n">
        <f aca="false">21*E1944</f>
        <v>42</v>
      </c>
      <c r="I1944" s="0" t="n">
        <f aca="false">F1944+G1944</f>
        <v>7665</v>
      </c>
      <c r="J1944" s="0" t="n">
        <f aca="false">I1944+H1944</f>
        <v>7707</v>
      </c>
      <c r="K1944" s="0" t="n">
        <f aca="false">C1944-J1944</f>
        <v>0</v>
      </c>
    </row>
    <row r="1945" customFormat="false" ht="29.85" hidden="false" customHeight="false" outlineLevel="0" collapsed="false">
      <c r="A1945" s="139" t="n">
        <v>205388477</v>
      </c>
      <c r="B1945" s="18" t="s">
        <v>2413</v>
      </c>
      <c r="C1945" s="19" t="n">
        <v>7707</v>
      </c>
      <c r="D1945" s="135" t="n">
        <v>205388477</v>
      </c>
      <c r="E1945" s="0" t="n">
        <v>2</v>
      </c>
      <c r="F1945" s="0" t="n">
        <v>7665</v>
      </c>
      <c r="G1945" s="0" t="n">
        <v>0</v>
      </c>
      <c r="H1945" s="0" t="n">
        <f aca="false">21*E1945</f>
        <v>42</v>
      </c>
      <c r="I1945" s="0" t="n">
        <f aca="false">F1945+G1945</f>
        <v>7665</v>
      </c>
      <c r="J1945" s="0" t="n">
        <f aca="false">I1945+H1945</f>
        <v>7707</v>
      </c>
      <c r="K1945" s="0" t="n">
        <f aca="false">C1945-J1945</f>
        <v>0</v>
      </c>
    </row>
    <row r="1946" customFormat="false" ht="29.85" hidden="false" customHeight="false" outlineLevel="0" collapsed="false">
      <c r="A1946" s="139" t="n">
        <v>205388477</v>
      </c>
      <c r="B1946" s="18" t="s">
        <v>2414</v>
      </c>
      <c r="C1946" s="19" t="n">
        <v>7707</v>
      </c>
      <c r="D1946" s="135" t="n">
        <v>205388477</v>
      </c>
      <c r="E1946" s="0" t="n">
        <v>2</v>
      </c>
      <c r="F1946" s="0" t="n">
        <v>7665</v>
      </c>
      <c r="G1946" s="0" t="n">
        <v>0</v>
      </c>
      <c r="H1946" s="0" t="n">
        <f aca="false">21*E1946</f>
        <v>42</v>
      </c>
      <c r="I1946" s="0" t="n">
        <f aca="false">F1946+G1946</f>
        <v>7665</v>
      </c>
      <c r="J1946" s="0" t="n">
        <f aca="false">I1946+H1946</f>
        <v>7707</v>
      </c>
      <c r="K1946" s="0" t="n">
        <f aca="false">C1946-J1946</f>
        <v>0</v>
      </c>
    </row>
    <row r="1947" customFormat="false" ht="29.85" hidden="false" customHeight="false" outlineLevel="0" collapsed="false">
      <c r="A1947" s="139" t="n">
        <v>205388491</v>
      </c>
      <c r="B1947" s="18" t="s">
        <v>3015</v>
      </c>
      <c r="C1947" s="19" t="n">
        <v>11560.5</v>
      </c>
      <c r="D1947" s="135" t="n">
        <v>205388491</v>
      </c>
      <c r="E1947" s="0" t="n">
        <v>3</v>
      </c>
      <c r="F1947" s="0" t="n">
        <v>11497.5</v>
      </c>
      <c r="G1947" s="0" t="n">
        <v>0</v>
      </c>
      <c r="H1947" s="0" t="n">
        <f aca="false">21*E1947</f>
        <v>63</v>
      </c>
      <c r="I1947" s="0" t="n">
        <f aca="false">F1947+G1947</f>
        <v>11497.5</v>
      </c>
      <c r="J1947" s="0" t="n">
        <f aca="false">I1947+H1947</f>
        <v>11560.5</v>
      </c>
      <c r="K1947" s="0" t="n">
        <f aca="false">C1947-J1947</f>
        <v>0</v>
      </c>
    </row>
    <row r="1948" customFormat="false" ht="29.85" hidden="false" customHeight="false" outlineLevel="0" collapsed="false">
      <c r="A1948" s="139" t="n">
        <v>205388493</v>
      </c>
      <c r="B1948" s="18" t="s">
        <v>3805</v>
      </c>
      <c r="C1948" s="19" t="n">
        <v>9387</v>
      </c>
      <c r="D1948" s="135" t="n">
        <v>205388493</v>
      </c>
      <c r="E1948" s="0" t="n">
        <v>2</v>
      </c>
      <c r="F1948" s="0" t="n">
        <v>9345</v>
      </c>
      <c r="G1948" s="0" t="n">
        <v>0</v>
      </c>
      <c r="H1948" s="0" t="n">
        <f aca="false">21*E1948</f>
        <v>42</v>
      </c>
      <c r="I1948" s="0" t="n">
        <f aca="false">F1948+G1948</f>
        <v>9345</v>
      </c>
      <c r="J1948" s="0" t="n">
        <f aca="false">I1948+H1948</f>
        <v>9387</v>
      </c>
      <c r="K1948" s="0" t="n">
        <f aca="false">C1948-J1948</f>
        <v>0</v>
      </c>
    </row>
    <row r="1949" s="65" customFormat="true" ht="29.85" hidden="false" customHeight="false" outlineLevel="0" collapsed="false">
      <c r="A1949" s="139" t="n">
        <v>205388499</v>
      </c>
      <c r="B1949" s="18" t="s">
        <v>2606</v>
      </c>
      <c r="C1949" s="19" t="n">
        <v>7707</v>
      </c>
      <c r="D1949" s="135" t="n">
        <v>205388499</v>
      </c>
      <c r="E1949" s="0" t="n">
        <v>2</v>
      </c>
      <c r="F1949" s="0" t="n">
        <v>7665</v>
      </c>
      <c r="G1949" s="0" t="n">
        <v>0</v>
      </c>
      <c r="H1949" s="0" t="n">
        <f aca="false">21*E1949</f>
        <v>42</v>
      </c>
      <c r="I1949" s="0" t="n">
        <f aca="false">F1949+G1949</f>
        <v>7665</v>
      </c>
      <c r="J1949" s="0" t="n">
        <f aca="false">I1949+H1949</f>
        <v>7707</v>
      </c>
      <c r="K1949" s="0" t="n">
        <f aca="false">C1949-J1949</f>
        <v>0</v>
      </c>
      <c r="AMC1949" s="0"/>
      <c r="AMD1949" s="0"/>
      <c r="AME1949" s="0"/>
      <c r="AMF1949" s="0"/>
      <c r="AMG1949" s="0"/>
      <c r="AMH1949" s="0"/>
      <c r="AMI1949" s="0"/>
      <c r="AMJ1949" s="0"/>
    </row>
    <row r="1950" customFormat="false" ht="29.85" hidden="false" customHeight="false" outlineLevel="0" collapsed="false">
      <c r="A1950" s="139" t="n">
        <v>205388504</v>
      </c>
      <c r="B1950" s="18" t="s">
        <v>2942</v>
      </c>
      <c r="C1950" s="19" t="n">
        <v>7707</v>
      </c>
      <c r="D1950" s="135" t="n">
        <v>205388504</v>
      </c>
      <c r="E1950" s="0" t="n">
        <v>2</v>
      </c>
      <c r="F1950" s="0" t="n">
        <v>7665</v>
      </c>
      <c r="G1950" s="0" t="n">
        <v>0</v>
      </c>
      <c r="H1950" s="0" t="n">
        <f aca="false">21*E1950</f>
        <v>42</v>
      </c>
      <c r="I1950" s="0" t="n">
        <f aca="false">F1950+G1950</f>
        <v>7665</v>
      </c>
      <c r="J1950" s="0" t="n">
        <f aca="false">I1950+H1950</f>
        <v>7707</v>
      </c>
      <c r="K1950" s="0" t="n">
        <f aca="false">C1950-J1950</f>
        <v>0</v>
      </c>
    </row>
    <row r="1951" customFormat="false" ht="29.85" hidden="false" customHeight="false" outlineLevel="0" collapsed="false">
      <c r="A1951" s="139" t="n">
        <v>205388525</v>
      </c>
      <c r="B1951" s="18" t="s">
        <v>2801</v>
      </c>
      <c r="C1951" s="19" t="n">
        <v>26974.5</v>
      </c>
      <c r="D1951" s="135" t="n">
        <v>205388525</v>
      </c>
      <c r="E1951" s="0" t="n">
        <v>7</v>
      </c>
      <c r="F1951" s="0" t="n">
        <v>26827.5</v>
      </c>
      <c r="G1951" s="0" t="n">
        <v>0</v>
      </c>
      <c r="H1951" s="0" t="n">
        <f aca="false">21*E1951</f>
        <v>147</v>
      </c>
      <c r="I1951" s="0" t="n">
        <f aca="false">F1951+G1951</f>
        <v>26827.5</v>
      </c>
      <c r="J1951" s="0" t="n">
        <f aca="false">I1951+H1951</f>
        <v>26974.5</v>
      </c>
      <c r="K1951" s="0" t="n">
        <f aca="false">C1951-J1951</f>
        <v>0</v>
      </c>
    </row>
    <row r="1952" s="65" customFormat="true" ht="29.85" hidden="false" customHeight="false" outlineLevel="0" collapsed="false">
      <c r="A1952" s="139" t="n">
        <v>205388543</v>
      </c>
      <c r="B1952" s="18" t="s">
        <v>3844</v>
      </c>
      <c r="C1952" s="19" t="n">
        <v>9387</v>
      </c>
      <c r="D1952" s="135" t="n">
        <v>205388543</v>
      </c>
      <c r="E1952" s="0" t="n">
        <v>2</v>
      </c>
      <c r="F1952" s="0" t="n">
        <v>9345</v>
      </c>
      <c r="G1952" s="0" t="n">
        <v>0</v>
      </c>
      <c r="H1952" s="0" t="n">
        <f aca="false">21*E1952</f>
        <v>42</v>
      </c>
      <c r="I1952" s="0" t="n">
        <f aca="false">F1952+G1952</f>
        <v>9345</v>
      </c>
      <c r="J1952" s="0" t="n">
        <f aca="false">I1952+H1952</f>
        <v>9387</v>
      </c>
      <c r="K1952" s="0" t="n">
        <f aca="false">C1952-J1952</f>
        <v>0</v>
      </c>
      <c r="AMC1952" s="0"/>
      <c r="AMD1952" s="0"/>
      <c r="AME1952" s="0"/>
      <c r="AMF1952" s="0"/>
      <c r="AMG1952" s="0"/>
      <c r="AMH1952" s="0"/>
      <c r="AMI1952" s="0"/>
      <c r="AMJ1952" s="0"/>
    </row>
    <row r="1953" customFormat="false" ht="29.85" hidden="false" customHeight="false" outlineLevel="0" collapsed="false">
      <c r="A1953" s="139" t="n">
        <v>205388573</v>
      </c>
      <c r="B1953" s="18" t="s">
        <v>2406</v>
      </c>
      <c r="C1953" s="19" t="n">
        <v>9387</v>
      </c>
      <c r="D1953" s="135" t="n">
        <v>205388573</v>
      </c>
      <c r="E1953" s="0" t="n">
        <v>2</v>
      </c>
      <c r="F1953" s="0" t="n">
        <v>9345</v>
      </c>
      <c r="G1953" s="0" t="n">
        <v>0</v>
      </c>
      <c r="H1953" s="0" t="n">
        <f aca="false">21*E1953</f>
        <v>42</v>
      </c>
      <c r="I1953" s="0" t="n">
        <f aca="false">F1953+G1953</f>
        <v>9345</v>
      </c>
      <c r="J1953" s="0" t="n">
        <f aca="false">I1953+H1953</f>
        <v>9387</v>
      </c>
      <c r="K1953" s="0" t="n">
        <f aca="false">C1953-J1953</f>
        <v>0</v>
      </c>
    </row>
    <row r="1954" customFormat="false" ht="29.85" hidden="false" customHeight="false" outlineLevel="0" collapsed="false">
      <c r="A1954" s="139" t="n">
        <v>205388606</v>
      </c>
      <c r="B1954" s="18" t="s">
        <v>2915</v>
      </c>
      <c r="C1954" s="19" t="n">
        <v>7707</v>
      </c>
      <c r="D1954" s="135" t="n">
        <v>205388606</v>
      </c>
      <c r="E1954" s="0" t="n">
        <v>2</v>
      </c>
      <c r="F1954" s="0" t="n">
        <v>7665</v>
      </c>
      <c r="G1954" s="0" t="n">
        <v>0</v>
      </c>
      <c r="H1954" s="0" t="n">
        <f aca="false">21*E1954</f>
        <v>42</v>
      </c>
      <c r="I1954" s="0" t="n">
        <f aca="false">F1954+G1954</f>
        <v>7665</v>
      </c>
      <c r="J1954" s="0" t="n">
        <f aca="false">I1954+H1954</f>
        <v>7707</v>
      </c>
      <c r="K1954" s="0" t="n">
        <f aca="false">C1954-J1954</f>
        <v>0</v>
      </c>
    </row>
    <row r="1955" customFormat="false" ht="29.85" hidden="false" customHeight="false" outlineLevel="0" collapsed="false">
      <c r="A1955" s="139" t="n">
        <v>205388624</v>
      </c>
      <c r="B1955" s="18" t="s">
        <v>2495</v>
      </c>
      <c r="C1955" s="19" t="n">
        <v>9387</v>
      </c>
      <c r="D1955" s="135" t="n">
        <v>205388624</v>
      </c>
      <c r="E1955" s="0" t="n">
        <v>2</v>
      </c>
      <c r="F1955" s="0" t="n">
        <v>9345</v>
      </c>
      <c r="G1955" s="0" t="n">
        <v>0</v>
      </c>
      <c r="H1955" s="0" t="n">
        <f aca="false">21*E1955</f>
        <v>42</v>
      </c>
      <c r="I1955" s="0" t="n">
        <f aca="false">F1955+G1955</f>
        <v>9345</v>
      </c>
      <c r="J1955" s="0" t="n">
        <f aca="false">I1955+H1955</f>
        <v>9387</v>
      </c>
      <c r="K1955" s="0" t="n">
        <f aca="false">C1955-J1955</f>
        <v>0</v>
      </c>
    </row>
    <row r="1956" customFormat="false" ht="29.85" hidden="false" customHeight="false" outlineLevel="0" collapsed="false">
      <c r="A1956" s="139" t="n">
        <v>205388624</v>
      </c>
      <c r="B1956" s="18" t="s">
        <v>2496</v>
      </c>
      <c r="C1956" s="19" t="n">
        <v>9387</v>
      </c>
      <c r="D1956" s="135" t="n">
        <v>205388624</v>
      </c>
      <c r="E1956" s="0" t="n">
        <v>2</v>
      </c>
      <c r="F1956" s="0" t="n">
        <v>9345</v>
      </c>
      <c r="G1956" s="0" t="n">
        <v>0</v>
      </c>
      <c r="H1956" s="0" t="n">
        <f aca="false">21*E1956</f>
        <v>42</v>
      </c>
      <c r="I1956" s="0" t="n">
        <f aca="false">F1956+G1956</f>
        <v>9345</v>
      </c>
      <c r="J1956" s="0" t="n">
        <f aca="false">I1956+H1956</f>
        <v>9387</v>
      </c>
      <c r="K1956" s="0" t="n">
        <f aca="false">C1956-J1956</f>
        <v>0</v>
      </c>
    </row>
    <row r="1957" customFormat="false" ht="29.85" hidden="false" customHeight="false" outlineLevel="0" collapsed="false">
      <c r="A1957" s="139" t="n">
        <v>205388679</v>
      </c>
      <c r="B1957" s="18" t="s">
        <v>2955</v>
      </c>
      <c r="C1957" s="19" t="n">
        <v>7707</v>
      </c>
      <c r="D1957" s="135" t="n">
        <v>205388679</v>
      </c>
      <c r="E1957" s="0" t="n">
        <v>2</v>
      </c>
      <c r="F1957" s="0" t="n">
        <v>7665</v>
      </c>
      <c r="G1957" s="0" t="n">
        <v>0</v>
      </c>
      <c r="H1957" s="0" t="n">
        <f aca="false">21*E1957</f>
        <v>42</v>
      </c>
      <c r="I1957" s="0" t="n">
        <f aca="false">F1957+G1957</f>
        <v>7665</v>
      </c>
      <c r="J1957" s="0" t="n">
        <f aca="false">I1957+H1957</f>
        <v>7707</v>
      </c>
      <c r="K1957" s="0" t="n">
        <f aca="false">C1957-J1957</f>
        <v>0</v>
      </c>
    </row>
    <row r="1958" customFormat="false" ht="29.85" hidden="false" customHeight="false" outlineLevel="0" collapsed="false">
      <c r="A1958" s="139" t="n">
        <v>205388712</v>
      </c>
      <c r="B1958" s="18" t="s">
        <v>2575</v>
      </c>
      <c r="C1958" s="19" t="n">
        <v>7707</v>
      </c>
      <c r="D1958" s="135" t="n">
        <v>205388712</v>
      </c>
      <c r="E1958" s="0" t="n">
        <v>2</v>
      </c>
      <c r="F1958" s="0" t="n">
        <v>7665</v>
      </c>
      <c r="G1958" s="0" t="n">
        <v>0</v>
      </c>
      <c r="H1958" s="0" t="n">
        <f aca="false">21*E1958</f>
        <v>42</v>
      </c>
      <c r="I1958" s="0" t="n">
        <f aca="false">F1958+G1958</f>
        <v>7665</v>
      </c>
      <c r="J1958" s="0" t="n">
        <f aca="false">I1958+H1958</f>
        <v>7707</v>
      </c>
      <c r="K1958" s="0" t="n">
        <f aca="false">C1958-J1958</f>
        <v>0</v>
      </c>
    </row>
    <row r="1959" customFormat="false" ht="29.85" hidden="false" customHeight="false" outlineLevel="0" collapsed="false">
      <c r="A1959" s="139" t="n">
        <v>205388717</v>
      </c>
      <c r="B1959" s="18" t="s">
        <v>2747</v>
      </c>
      <c r="C1959" s="19" t="n">
        <v>3853.5</v>
      </c>
      <c r="D1959" s="135" t="n">
        <v>205388717</v>
      </c>
      <c r="E1959" s="0" t="n">
        <v>1</v>
      </c>
      <c r="F1959" s="0" t="n">
        <v>3832.5</v>
      </c>
      <c r="G1959" s="0" t="n">
        <v>0</v>
      </c>
      <c r="H1959" s="0" t="n">
        <f aca="false">21*E1959</f>
        <v>21</v>
      </c>
      <c r="I1959" s="0" t="n">
        <f aca="false">F1959+G1959</f>
        <v>3832.5</v>
      </c>
      <c r="J1959" s="0" t="n">
        <f aca="false">I1959+H1959</f>
        <v>3853.5</v>
      </c>
      <c r="K1959" s="0" t="n">
        <f aca="false">C1959-J1959</f>
        <v>0</v>
      </c>
    </row>
    <row r="1960" s="65" customFormat="true" ht="29.85" hidden="false" customHeight="false" outlineLevel="0" collapsed="false">
      <c r="A1960" s="139" t="n">
        <v>205388728</v>
      </c>
      <c r="B1960" s="18" t="s">
        <v>2738</v>
      </c>
      <c r="C1960" s="19" t="n">
        <v>15414</v>
      </c>
      <c r="D1960" s="135" t="n">
        <v>205388728</v>
      </c>
      <c r="E1960" s="0" t="n">
        <v>4</v>
      </c>
      <c r="F1960" s="0" t="n">
        <v>15330</v>
      </c>
      <c r="G1960" s="0" t="n">
        <v>0</v>
      </c>
      <c r="H1960" s="0" t="n">
        <f aca="false">21*E1960</f>
        <v>84</v>
      </c>
      <c r="I1960" s="0" t="n">
        <f aca="false">F1960+G1960</f>
        <v>15330</v>
      </c>
      <c r="J1960" s="0" t="n">
        <f aca="false">I1960+H1960</f>
        <v>15414</v>
      </c>
      <c r="K1960" s="0" t="n">
        <f aca="false">C1960-J1960</f>
        <v>0</v>
      </c>
      <c r="AMC1960" s="0"/>
      <c r="AMD1960" s="0"/>
      <c r="AME1960" s="0"/>
      <c r="AMF1960" s="0"/>
      <c r="AMG1960" s="0"/>
      <c r="AMH1960" s="0"/>
      <c r="AMI1960" s="0"/>
      <c r="AMJ1960" s="0"/>
    </row>
    <row r="1961" customFormat="false" ht="29.85" hidden="false" customHeight="false" outlineLevel="0" collapsed="false">
      <c r="A1961" s="139" t="n">
        <v>205388763</v>
      </c>
      <c r="B1961" s="18" t="s">
        <v>2578</v>
      </c>
      <c r="C1961" s="19" t="n">
        <v>7707</v>
      </c>
      <c r="D1961" s="135" t="n">
        <v>205388763</v>
      </c>
      <c r="E1961" s="0" t="n">
        <v>2</v>
      </c>
      <c r="F1961" s="0" t="n">
        <v>7665</v>
      </c>
      <c r="G1961" s="0" t="n">
        <v>0</v>
      </c>
      <c r="H1961" s="0" t="n">
        <f aca="false">21*E1961</f>
        <v>42</v>
      </c>
      <c r="I1961" s="0" t="n">
        <f aca="false">F1961+G1961</f>
        <v>7665</v>
      </c>
      <c r="J1961" s="0" t="n">
        <f aca="false">I1961+H1961</f>
        <v>7707</v>
      </c>
      <c r="K1961" s="0" t="n">
        <f aca="false">C1961-J1961</f>
        <v>0</v>
      </c>
    </row>
    <row r="1962" customFormat="false" ht="29.85" hidden="false" customHeight="false" outlineLevel="0" collapsed="false">
      <c r="A1962" s="139" t="n">
        <v>205388775</v>
      </c>
      <c r="B1962" s="18" t="s">
        <v>2792</v>
      </c>
      <c r="C1962" s="19" t="n">
        <v>23121</v>
      </c>
      <c r="D1962" s="135" t="n">
        <v>205388775</v>
      </c>
      <c r="E1962" s="0" t="n">
        <v>6</v>
      </c>
      <c r="F1962" s="0" t="n">
        <v>22995</v>
      </c>
      <c r="G1962" s="0" t="n">
        <v>0</v>
      </c>
      <c r="H1962" s="0" t="n">
        <f aca="false">21*E1962</f>
        <v>126</v>
      </c>
      <c r="I1962" s="0" t="n">
        <f aca="false">F1962+G1962</f>
        <v>22995</v>
      </c>
      <c r="J1962" s="0" t="n">
        <f aca="false">I1962+H1962</f>
        <v>23121</v>
      </c>
      <c r="K1962" s="0" t="n">
        <f aca="false">C1962-J1962</f>
        <v>0</v>
      </c>
    </row>
    <row r="1963" customFormat="false" ht="29.85" hidden="false" customHeight="false" outlineLevel="0" collapsed="false">
      <c r="A1963" s="139" t="n">
        <v>205388806</v>
      </c>
      <c r="B1963" s="18" t="s">
        <v>3158</v>
      </c>
      <c r="C1963" s="19" t="n">
        <v>7707</v>
      </c>
      <c r="D1963" s="135" t="n">
        <v>205388806</v>
      </c>
      <c r="E1963" s="0" t="n">
        <v>2</v>
      </c>
      <c r="F1963" s="0" t="n">
        <v>7665</v>
      </c>
      <c r="G1963" s="0" t="n">
        <v>0</v>
      </c>
      <c r="H1963" s="0" t="n">
        <f aca="false">21*E1963</f>
        <v>42</v>
      </c>
      <c r="I1963" s="0" t="n">
        <f aca="false">F1963+G1963</f>
        <v>7665</v>
      </c>
      <c r="J1963" s="0" t="n">
        <f aca="false">I1963+H1963</f>
        <v>7707</v>
      </c>
      <c r="K1963" s="0" t="n">
        <f aca="false">C1963-J1963</f>
        <v>0</v>
      </c>
    </row>
    <row r="1964" customFormat="false" ht="29.85" hidden="false" customHeight="false" outlineLevel="0" collapsed="false">
      <c r="A1964" s="139" t="n">
        <v>205388822</v>
      </c>
      <c r="B1964" s="18" t="s">
        <v>5095</v>
      </c>
      <c r="C1964" s="19" t="n">
        <v>34681.5</v>
      </c>
      <c r="D1964" s="135" t="n">
        <v>205388822</v>
      </c>
      <c r="E1964" s="0" t="n">
        <v>9</v>
      </c>
      <c r="F1964" s="0" t="n">
        <v>34492.5</v>
      </c>
      <c r="G1964" s="0" t="n">
        <v>0</v>
      </c>
      <c r="H1964" s="0" t="n">
        <f aca="false">21*E1964</f>
        <v>189</v>
      </c>
      <c r="I1964" s="0" t="n">
        <f aca="false">F1964+G1964</f>
        <v>34492.5</v>
      </c>
      <c r="J1964" s="0" t="n">
        <f aca="false">I1964+H1964</f>
        <v>34681.5</v>
      </c>
      <c r="K1964" s="0" t="n">
        <f aca="false">C1964-J1964</f>
        <v>0</v>
      </c>
    </row>
    <row r="1965" customFormat="false" ht="29.85" hidden="false" customHeight="false" outlineLevel="0" collapsed="false">
      <c r="A1965" s="134" t="n">
        <v>205388867</v>
      </c>
      <c r="B1965" s="63" t="s">
        <v>2464</v>
      </c>
      <c r="C1965" s="64" t="n">
        <v>22973.6</v>
      </c>
      <c r="D1965" s="136" t="n">
        <v>205388867</v>
      </c>
      <c r="E1965" s="78" t="n">
        <v>4</v>
      </c>
      <c r="F1965" s="78" t="n">
        <v>22889.6</v>
      </c>
      <c r="G1965" s="78" t="n">
        <v>0</v>
      </c>
      <c r="H1965" s="78" t="n">
        <f aca="false">21*E1965</f>
        <v>84</v>
      </c>
      <c r="I1965" s="78" t="n">
        <f aca="false">F1965+G1965</f>
        <v>22889.6</v>
      </c>
      <c r="J1965" s="78" t="n">
        <f aca="false">I1965+H1965</f>
        <v>22973.6</v>
      </c>
      <c r="K1965" s="0" t="n">
        <f aca="false">C1965-J1965</f>
        <v>0</v>
      </c>
    </row>
    <row r="1966" customFormat="false" ht="29.85" hidden="false" customHeight="false" outlineLevel="0" collapsed="false">
      <c r="A1966" s="139" t="n">
        <v>205388920</v>
      </c>
      <c r="B1966" s="18" t="s">
        <v>2958</v>
      </c>
      <c r="C1966" s="19" t="n">
        <v>7707</v>
      </c>
      <c r="D1966" s="135" t="n">
        <v>205388920</v>
      </c>
      <c r="E1966" s="0" t="n">
        <v>2</v>
      </c>
      <c r="F1966" s="0" t="n">
        <v>7665</v>
      </c>
      <c r="G1966" s="0" t="n">
        <v>0</v>
      </c>
      <c r="H1966" s="0" t="n">
        <f aca="false">21*E1966</f>
        <v>42</v>
      </c>
      <c r="I1966" s="0" t="n">
        <f aca="false">F1966+G1966</f>
        <v>7665</v>
      </c>
      <c r="J1966" s="0" t="n">
        <f aca="false">I1966+H1966</f>
        <v>7707</v>
      </c>
      <c r="K1966" s="0" t="n">
        <f aca="false">C1966-J1966</f>
        <v>0</v>
      </c>
    </row>
    <row r="1967" customFormat="false" ht="29.85" hidden="false" customHeight="false" outlineLevel="0" collapsed="false">
      <c r="A1967" s="139" t="n">
        <v>205388977</v>
      </c>
      <c r="B1967" s="18" t="s">
        <v>3118</v>
      </c>
      <c r="C1967" s="19" t="n">
        <v>23121</v>
      </c>
      <c r="D1967" s="135" t="n">
        <v>205388977</v>
      </c>
      <c r="E1967" s="0" t="n">
        <v>6</v>
      </c>
      <c r="F1967" s="0" t="n">
        <v>22995</v>
      </c>
      <c r="G1967" s="0" t="n">
        <v>0</v>
      </c>
      <c r="H1967" s="0" t="n">
        <f aca="false">21*E1967</f>
        <v>126</v>
      </c>
      <c r="I1967" s="0" t="n">
        <f aca="false">F1967+G1967</f>
        <v>22995</v>
      </c>
      <c r="J1967" s="0" t="n">
        <f aca="false">I1967+H1967</f>
        <v>23121</v>
      </c>
      <c r="K1967" s="0" t="n">
        <f aca="false">C1967-J1967</f>
        <v>0</v>
      </c>
    </row>
    <row r="1968" customFormat="false" ht="29.85" hidden="false" customHeight="false" outlineLevel="0" collapsed="false">
      <c r="A1968" s="139" t="n">
        <v>205388987</v>
      </c>
      <c r="B1968" s="18" t="s">
        <v>2505</v>
      </c>
      <c r="C1968" s="19" t="n">
        <v>9387</v>
      </c>
      <c r="D1968" s="135" t="n">
        <v>205388987</v>
      </c>
      <c r="E1968" s="0" t="n">
        <v>2</v>
      </c>
      <c r="F1968" s="0" t="n">
        <v>9345</v>
      </c>
      <c r="G1968" s="0" t="n">
        <v>0</v>
      </c>
      <c r="H1968" s="0" t="n">
        <f aca="false">21*E1968</f>
        <v>42</v>
      </c>
      <c r="I1968" s="0" t="n">
        <f aca="false">F1968+G1968</f>
        <v>9345</v>
      </c>
      <c r="J1968" s="0" t="n">
        <f aca="false">I1968+H1968</f>
        <v>9387</v>
      </c>
      <c r="K1968" s="0" t="n">
        <f aca="false">C1968-J1968</f>
        <v>0</v>
      </c>
    </row>
    <row r="1969" customFormat="false" ht="29.85" hidden="false" customHeight="false" outlineLevel="0" collapsed="false">
      <c r="A1969" s="139" t="n">
        <v>205388994</v>
      </c>
      <c r="B1969" s="18" t="s">
        <v>2658</v>
      </c>
      <c r="C1969" s="19" t="n">
        <v>14080.5</v>
      </c>
      <c r="D1969" s="135" t="n">
        <v>205388994</v>
      </c>
      <c r="E1969" s="0" t="n">
        <v>3</v>
      </c>
      <c r="F1969" s="0" t="n">
        <v>14017.5</v>
      </c>
      <c r="G1969" s="0" t="n">
        <v>0</v>
      </c>
      <c r="H1969" s="0" t="n">
        <f aca="false">21*E1969</f>
        <v>63</v>
      </c>
      <c r="I1969" s="0" t="n">
        <f aca="false">F1969+G1969</f>
        <v>14017.5</v>
      </c>
      <c r="J1969" s="0" t="n">
        <f aca="false">I1969+H1969</f>
        <v>14080.5</v>
      </c>
      <c r="K1969" s="0" t="n">
        <f aca="false">C1969-J1969</f>
        <v>0</v>
      </c>
    </row>
    <row r="1970" customFormat="false" ht="29.85" hidden="false" customHeight="false" outlineLevel="0" collapsed="false">
      <c r="A1970" s="139" t="n">
        <v>205388997</v>
      </c>
      <c r="B1970" s="18" t="s">
        <v>2735</v>
      </c>
      <c r="C1970" s="19" t="n">
        <v>15414</v>
      </c>
      <c r="D1970" s="135" t="n">
        <v>205388997</v>
      </c>
      <c r="E1970" s="0" t="n">
        <v>4</v>
      </c>
      <c r="F1970" s="0" t="n">
        <v>15330</v>
      </c>
      <c r="G1970" s="0" t="n">
        <v>0</v>
      </c>
      <c r="H1970" s="0" t="n">
        <f aca="false">21*E1970</f>
        <v>84</v>
      </c>
      <c r="I1970" s="0" t="n">
        <f aca="false">F1970+G1970</f>
        <v>15330</v>
      </c>
      <c r="J1970" s="0" t="n">
        <f aca="false">I1970+H1970</f>
        <v>15414</v>
      </c>
      <c r="K1970" s="0" t="n">
        <f aca="false">C1970-J1970</f>
        <v>0</v>
      </c>
    </row>
    <row r="1971" customFormat="false" ht="29.85" hidden="false" customHeight="false" outlineLevel="0" collapsed="false">
      <c r="A1971" s="139" t="n">
        <v>205389010</v>
      </c>
      <c r="B1971" s="18" t="s">
        <v>2630</v>
      </c>
      <c r="C1971" s="19" t="n">
        <v>11560.5</v>
      </c>
      <c r="D1971" s="135" t="n">
        <v>205389010</v>
      </c>
      <c r="E1971" s="0" t="n">
        <v>3</v>
      </c>
      <c r="F1971" s="0" t="n">
        <v>11497.5</v>
      </c>
      <c r="G1971" s="0" t="n">
        <v>0</v>
      </c>
      <c r="H1971" s="0" t="n">
        <f aca="false">21*E1971</f>
        <v>63</v>
      </c>
      <c r="I1971" s="0" t="n">
        <f aca="false">F1971+G1971</f>
        <v>11497.5</v>
      </c>
      <c r="J1971" s="0" t="n">
        <f aca="false">I1971+H1971</f>
        <v>11560.5</v>
      </c>
      <c r="K1971" s="0" t="n">
        <f aca="false">C1971-J1971</f>
        <v>0</v>
      </c>
    </row>
    <row r="1972" customFormat="false" ht="29.85" hidden="false" customHeight="false" outlineLevel="0" collapsed="false">
      <c r="A1972" s="139" t="n">
        <v>205389023</v>
      </c>
      <c r="B1972" s="18" t="s">
        <v>2329</v>
      </c>
      <c r="C1972" s="19" t="n">
        <v>4693.5</v>
      </c>
      <c r="D1972" s="135" t="n">
        <v>205389023</v>
      </c>
      <c r="E1972" s="0" t="n">
        <v>1</v>
      </c>
      <c r="F1972" s="0" t="n">
        <v>4672.5</v>
      </c>
      <c r="G1972" s="0" t="n">
        <v>0</v>
      </c>
      <c r="H1972" s="0" t="n">
        <f aca="false">21*E1972</f>
        <v>21</v>
      </c>
      <c r="I1972" s="0" t="n">
        <f aca="false">F1972+G1972</f>
        <v>4672.5</v>
      </c>
      <c r="J1972" s="0" t="n">
        <f aca="false">I1972+H1972</f>
        <v>4693.5</v>
      </c>
      <c r="K1972" s="0" t="n">
        <f aca="false">C1972-J1972</f>
        <v>0</v>
      </c>
    </row>
    <row r="1973" customFormat="false" ht="29.85" hidden="false" customHeight="false" outlineLevel="0" collapsed="false">
      <c r="A1973" s="139" t="n">
        <v>205389033</v>
      </c>
      <c r="B1973" s="18" t="s">
        <v>2664</v>
      </c>
      <c r="C1973" s="19" t="n">
        <v>14080.5</v>
      </c>
      <c r="D1973" s="135" t="n">
        <v>205389033</v>
      </c>
      <c r="E1973" s="0" t="n">
        <v>3</v>
      </c>
      <c r="F1973" s="0" t="n">
        <v>14017.5</v>
      </c>
      <c r="G1973" s="0" t="n">
        <v>0</v>
      </c>
      <c r="H1973" s="0" t="n">
        <f aca="false">21*E1973</f>
        <v>63</v>
      </c>
      <c r="I1973" s="0" t="n">
        <f aca="false">F1973+G1973</f>
        <v>14017.5</v>
      </c>
      <c r="J1973" s="0" t="n">
        <f aca="false">I1973+H1973</f>
        <v>14080.5</v>
      </c>
      <c r="K1973" s="0" t="n">
        <f aca="false">C1973-J1973</f>
        <v>0</v>
      </c>
    </row>
    <row r="1974" customFormat="false" ht="29.85" hidden="false" customHeight="false" outlineLevel="0" collapsed="false">
      <c r="A1974" s="139" t="n">
        <v>205389033</v>
      </c>
      <c r="B1974" s="18" t="s">
        <v>2665</v>
      </c>
      <c r="C1974" s="19" t="n">
        <v>14080.5</v>
      </c>
      <c r="D1974" s="135" t="n">
        <v>205389033</v>
      </c>
      <c r="E1974" s="0" t="n">
        <v>3</v>
      </c>
      <c r="F1974" s="0" t="n">
        <v>14017.5</v>
      </c>
      <c r="G1974" s="0" t="n">
        <v>0</v>
      </c>
      <c r="H1974" s="0" t="n">
        <f aca="false">21*E1974</f>
        <v>63</v>
      </c>
      <c r="I1974" s="0" t="n">
        <f aca="false">F1974+G1974</f>
        <v>14017.5</v>
      </c>
      <c r="J1974" s="0" t="n">
        <f aca="false">I1974+H1974</f>
        <v>14080.5</v>
      </c>
      <c r="K1974" s="0" t="n">
        <f aca="false">C1974-J1974</f>
        <v>0</v>
      </c>
    </row>
    <row r="1975" customFormat="false" ht="29.85" hidden="false" customHeight="false" outlineLevel="0" collapsed="false">
      <c r="A1975" s="139" t="n">
        <v>205389042</v>
      </c>
      <c r="B1975" s="18" t="s">
        <v>2970</v>
      </c>
      <c r="C1975" s="19" t="n">
        <v>7707</v>
      </c>
      <c r="D1975" s="135" t="n">
        <v>205389042</v>
      </c>
      <c r="E1975" s="0" t="n">
        <v>2</v>
      </c>
      <c r="F1975" s="0" t="n">
        <v>7665</v>
      </c>
      <c r="G1975" s="0" t="n">
        <v>0</v>
      </c>
      <c r="H1975" s="0" t="n">
        <f aca="false">21*E1975</f>
        <v>42</v>
      </c>
      <c r="I1975" s="0" t="n">
        <f aca="false">F1975+G1975</f>
        <v>7665</v>
      </c>
      <c r="J1975" s="0" t="n">
        <f aca="false">I1975+H1975</f>
        <v>7707</v>
      </c>
      <c r="K1975" s="0" t="n">
        <f aca="false">C1975-J1975</f>
        <v>0</v>
      </c>
    </row>
    <row r="1976" customFormat="false" ht="29.85" hidden="false" customHeight="false" outlineLevel="0" collapsed="false">
      <c r="A1976" s="139" t="n">
        <v>205389062</v>
      </c>
      <c r="B1976" s="18" t="s">
        <v>3057</v>
      </c>
      <c r="C1976" s="19" t="n">
        <v>15414</v>
      </c>
      <c r="D1976" s="135" t="n">
        <v>205389062</v>
      </c>
      <c r="E1976" s="0" t="n">
        <v>4</v>
      </c>
      <c r="F1976" s="0" t="n">
        <v>15330</v>
      </c>
      <c r="G1976" s="0" t="n">
        <v>0</v>
      </c>
      <c r="H1976" s="0" t="n">
        <f aca="false">21*E1976</f>
        <v>84</v>
      </c>
      <c r="I1976" s="0" t="n">
        <f aca="false">F1976+G1976</f>
        <v>15330</v>
      </c>
      <c r="J1976" s="0" t="n">
        <f aca="false">I1976+H1976</f>
        <v>15414</v>
      </c>
      <c r="K1976" s="0" t="n">
        <f aca="false">C1976-J1976</f>
        <v>0</v>
      </c>
    </row>
    <row r="1977" customFormat="false" ht="29.85" hidden="false" customHeight="false" outlineLevel="0" collapsed="false">
      <c r="A1977" s="139" t="n">
        <v>205389079</v>
      </c>
      <c r="B1977" s="18" t="s">
        <v>2683</v>
      </c>
      <c r="C1977" s="19" t="n">
        <v>11560.5</v>
      </c>
      <c r="D1977" s="135" t="n">
        <v>205389079</v>
      </c>
      <c r="E1977" s="0" t="n">
        <v>3</v>
      </c>
      <c r="F1977" s="0" t="n">
        <v>11497.5</v>
      </c>
      <c r="G1977" s="0" t="n">
        <v>0</v>
      </c>
      <c r="H1977" s="0" t="n">
        <f aca="false">21*E1977</f>
        <v>63</v>
      </c>
      <c r="I1977" s="0" t="n">
        <f aca="false">F1977+G1977</f>
        <v>11497.5</v>
      </c>
      <c r="J1977" s="0" t="n">
        <f aca="false">I1977+H1977</f>
        <v>11560.5</v>
      </c>
      <c r="K1977" s="0" t="n">
        <f aca="false">C1977-J1977</f>
        <v>0</v>
      </c>
    </row>
    <row r="1978" s="65" customFormat="true" ht="29.85" hidden="false" customHeight="false" outlineLevel="0" collapsed="false">
      <c r="A1978" s="139" t="n">
        <v>205389079</v>
      </c>
      <c r="B1978" s="18" t="s">
        <v>2684</v>
      </c>
      <c r="C1978" s="19" t="n">
        <v>11560.5</v>
      </c>
      <c r="D1978" s="135" t="n">
        <v>205389079</v>
      </c>
      <c r="E1978" s="0" t="n">
        <v>3</v>
      </c>
      <c r="F1978" s="0" t="n">
        <v>11497.5</v>
      </c>
      <c r="G1978" s="0" t="n">
        <v>0</v>
      </c>
      <c r="H1978" s="0" t="n">
        <f aca="false">21*E1978</f>
        <v>63</v>
      </c>
      <c r="I1978" s="0" t="n">
        <f aca="false">F1978+G1978</f>
        <v>11497.5</v>
      </c>
      <c r="J1978" s="0" t="n">
        <f aca="false">I1978+H1978</f>
        <v>11560.5</v>
      </c>
      <c r="K1978" s="0" t="n">
        <f aca="false">C1978-J1978</f>
        <v>0</v>
      </c>
      <c r="AMC1978" s="0"/>
      <c r="AMD1978" s="0"/>
      <c r="AME1978" s="0"/>
      <c r="AMF1978" s="0"/>
      <c r="AMG1978" s="0"/>
      <c r="AMH1978" s="0"/>
      <c r="AMI1978" s="0"/>
      <c r="AMJ1978" s="0"/>
    </row>
    <row r="1979" customFormat="false" ht="29.85" hidden="false" customHeight="false" outlineLevel="0" collapsed="false">
      <c r="A1979" s="139" t="n">
        <v>205389085</v>
      </c>
      <c r="B1979" s="18" t="s">
        <v>2841</v>
      </c>
      <c r="C1979" s="19" t="n">
        <v>7707</v>
      </c>
      <c r="D1979" s="135" t="n">
        <v>205389085</v>
      </c>
      <c r="E1979" s="0" t="n">
        <v>2</v>
      </c>
      <c r="F1979" s="0" t="n">
        <v>7665</v>
      </c>
      <c r="G1979" s="0" t="n">
        <v>0</v>
      </c>
      <c r="H1979" s="0" t="n">
        <f aca="false">21*E1979</f>
        <v>42</v>
      </c>
      <c r="I1979" s="0" t="n">
        <f aca="false">F1979+G1979</f>
        <v>7665</v>
      </c>
      <c r="J1979" s="0" t="n">
        <f aca="false">I1979+H1979</f>
        <v>7707</v>
      </c>
      <c r="K1979" s="0" t="n">
        <f aca="false">C1979-J1979</f>
        <v>0</v>
      </c>
    </row>
    <row r="1980" customFormat="false" ht="29.85" hidden="false" customHeight="false" outlineLevel="0" collapsed="false">
      <c r="A1980" s="139" t="n">
        <v>205389128</v>
      </c>
      <c r="B1980" s="18" t="s">
        <v>3247</v>
      </c>
      <c r="C1980" s="19" t="n">
        <v>34681.5</v>
      </c>
      <c r="D1980" s="135" t="n">
        <v>205389128</v>
      </c>
      <c r="E1980" s="0" t="n">
        <v>9</v>
      </c>
      <c r="F1980" s="0" t="n">
        <v>34492.5</v>
      </c>
      <c r="G1980" s="0" t="n">
        <v>0</v>
      </c>
      <c r="H1980" s="0" t="n">
        <f aca="false">21*E1980</f>
        <v>189</v>
      </c>
      <c r="I1980" s="0" t="n">
        <f aca="false">F1980+G1980</f>
        <v>34492.5</v>
      </c>
      <c r="J1980" s="0" t="n">
        <f aca="false">I1980+H1980</f>
        <v>34681.5</v>
      </c>
      <c r="K1980" s="0" t="n">
        <f aca="false">C1980-J1980</f>
        <v>0</v>
      </c>
    </row>
    <row r="1981" customFormat="false" ht="29.85" hidden="false" customHeight="false" outlineLevel="0" collapsed="false">
      <c r="A1981" s="139" t="n">
        <v>205389133</v>
      </c>
      <c r="B1981" s="18" t="s">
        <v>2921</v>
      </c>
      <c r="C1981" s="19" t="n">
        <v>7707</v>
      </c>
      <c r="D1981" s="135" t="n">
        <v>205389133</v>
      </c>
      <c r="E1981" s="0" t="n">
        <v>2</v>
      </c>
      <c r="F1981" s="0" t="n">
        <v>7665</v>
      </c>
      <c r="G1981" s="0" t="n">
        <v>0</v>
      </c>
      <c r="H1981" s="0" t="n">
        <f aca="false">21*E1981</f>
        <v>42</v>
      </c>
      <c r="I1981" s="0" t="n">
        <f aca="false">F1981+G1981</f>
        <v>7665</v>
      </c>
      <c r="J1981" s="0" t="n">
        <f aca="false">I1981+H1981</f>
        <v>7707</v>
      </c>
      <c r="K1981" s="0" t="n">
        <f aca="false">C1981-J1981</f>
        <v>0</v>
      </c>
    </row>
    <row r="1982" s="65" customFormat="true" ht="29.85" hidden="false" customHeight="false" outlineLevel="0" collapsed="false">
      <c r="A1982" s="139" t="n">
        <v>205389135</v>
      </c>
      <c r="B1982" s="18" t="s">
        <v>4722</v>
      </c>
      <c r="C1982" s="19" t="n">
        <v>14080.5</v>
      </c>
      <c r="D1982" s="135" t="n">
        <v>205389135</v>
      </c>
      <c r="E1982" s="0" t="n">
        <v>3</v>
      </c>
      <c r="F1982" s="0" t="n">
        <v>14017.5</v>
      </c>
      <c r="G1982" s="0" t="n">
        <v>0</v>
      </c>
      <c r="H1982" s="0" t="n">
        <f aca="false">21*E1982</f>
        <v>63</v>
      </c>
      <c r="I1982" s="0" t="n">
        <f aca="false">F1982+G1982</f>
        <v>14017.5</v>
      </c>
      <c r="J1982" s="0" t="n">
        <f aca="false">I1982+H1982</f>
        <v>14080.5</v>
      </c>
      <c r="K1982" s="0" t="n">
        <f aca="false">C1982-J1982</f>
        <v>0</v>
      </c>
      <c r="AMC1982" s="0"/>
      <c r="AMD1982" s="0"/>
      <c r="AME1982" s="0"/>
      <c r="AMF1982" s="0"/>
      <c r="AMG1982" s="0"/>
      <c r="AMH1982" s="0"/>
      <c r="AMI1982" s="0"/>
      <c r="AMJ1982" s="0"/>
    </row>
    <row r="1983" customFormat="false" ht="29.85" hidden="false" customHeight="false" outlineLevel="0" collapsed="false">
      <c r="A1983" s="139" t="n">
        <v>205389144</v>
      </c>
      <c r="B1983" s="18" t="s">
        <v>2374</v>
      </c>
      <c r="C1983" s="19" t="n">
        <v>7707</v>
      </c>
      <c r="D1983" s="135" t="n">
        <v>205389144</v>
      </c>
      <c r="E1983" s="0" t="n">
        <v>2</v>
      </c>
      <c r="F1983" s="0" t="n">
        <v>7665</v>
      </c>
      <c r="G1983" s="0" t="n">
        <v>0</v>
      </c>
      <c r="H1983" s="0" t="n">
        <f aca="false">21*E1983</f>
        <v>42</v>
      </c>
      <c r="I1983" s="0" t="n">
        <f aca="false">F1983+G1983</f>
        <v>7665</v>
      </c>
      <c r="J1983" s="0" t="n">
        <f aca="false">I1983+H1983</f>
        <v>7707</v>
      </c>
      <c r="K1983" s="0" t="n">
        <f aca="false">C1983-J1983</f>
        <v>0</v>
      </c>
    </row>
    <row r="1984" customFormat="false" ht="29.85" hidden="false" customHeight="false" outlineLevel="0" collapsed="false">
      <c r="A1984" s="139" t="n">
        <v>205389161</v>
      </c>
      <c r="B1984" s="18" t="s">
        <v>2762</v>
      </c>
      <c r="C1984" s="19" t="n">
        <v>11560.5</v>
      </c>
      <c r="D1984" s="135" t="n">
        <v>205389161</v>
      </c>
      <c r="E1984" s="0" t="n">
        <v>3</v>
      </c>
      <c r="F1984" s="0" t="n">
        <v>11497.5</v>
      </c>
      <c r="G1984" s="0" t="n">
        <v>0</v>
      </c>
      <c r="H1984" s="0" t="n">
        <f aca="false">21*E1984</f>
        <v>63</v>
      </c>
      <c r="I1984" s="0" t="n">
        <f aca="false">F1984+G1984</f>
        <v>11497.5</v>
      </c>
      <c r="J1984" s="0" t="n">
        <f aca="false">I1984+H1984</f>
        <v>11560.5</v>
      </c>
      <c r="K1984" s="0" t="n">
        <f aca="false">C1984-J1984</f>
        <v>0</v>
      </c>
    </row>
    <row r="1985" customFormat="false" ht="29.85" hidden="false" customHeight="false" outlineLevel="0" collapsed="false">
      <c r="A1985" s="139" t="n">
        <v>205389173</v>
      </c>
      <c r="B1985" s="18" t="s">
        <v>2355</v>
      </c>
      <c r="C1985" s="19" t="n">
        <v>4693.5</v>
      </c>
      <c r="D1985" s="135" t="n">
        <v>205389173</v>
      </c>
      <c r="E1985" s="0" t="n">
        <v>1</v>
      </c>
      <c r="F1985" s="0" t="n">
        <v>4672.5</v>
      </c>
      <c r="G1985" s="0" t="n">
        <v>0</v>
      </c>
      <c r="H1985" s="0" t="n">
        <f aca="false">21*E1985</f>
        <v>21</v>
      </c>
      <c r="I1985" s="0" t="n">
        <f aca="false">F1985+G1985</f>
        <v>4672.5</v>
      </c>
      <c r="J1985" s="0" t="n">
        <f aca="false">I1985+H1985</f>
        <v>4693.5</v>
      </c>
      <c r="K1985" s="0" t="n">
        <f aca="false">C1985-J1985</f>
        <v>0</v>
      </c>
    </row>
    <row r="1986" customFormat="false" ht="29.85" hidden="false" customHeight="false" outlineLevel="0" collapsed="false">
      <c r="A1986" s="139" t="n">
        <v>205389185</v>
      </c>
      <c r="B1986" s="18" t="s">
        <v>2622</v>
      </c>
      <c r="C1986" s="19" t="n">
        <v>11560.5</v>
      </c>
      <c r="D1986" s="135" t="n">
        <v>205389185</v>
      </c>
      <c r="E1986" s="0" t="n">
        <v>3</v>
      </c>
      <c r="F1986" s="0" t="n">
        <v>11497.5</v>
      </c>
      <c r="G1986" s="0" t="n">
        <v>0</v>
      </c>
      <c r="H1986" s="0" t="n">
        <f aca="false">21*E1986</f>
        <v>63</v>
      </c>
      <c r="I1986" s="0" t="n">
        <f aca="false">F1986+G1986</f>
        <v>11497.5</v>
      </c>
      <c r="J1986" s="0" t="n">
        <f aca="false">I1986+H1986</f>
        <v>11560.5</v>
      </c>
      <c r="K1986" s="0" t="n">
        <f aca="false">C1986-J1986</f>
        <v>0</v>
      </c>
    </row>
    <row r="1987" customFormat="false" ht="29.85" hidden="false" customHeight="false" outlineLevel="0" collapsed="false">
      <c r="A1987" s="139" t="n">
        <v>205389185</v>
      </c>
      <c r="B1987" s="18" t="s">
        <v>2623</v>
      </c>
      <c r="C1987" s="19" t="n">
        <v>11560.5</v>
      </c>
      <c r="D1987" s="135" t="n">
        <v>205389185</v>
      </c>
      <c r="E1987" s="0" t="n">
        <v>3</v>
      </c>
      <c r="F1987" s="0" t="n">
        <v>11497.5</v>
      </c>
      <c r="G1987" s="0" t="n">
        <v>0</v>
      </c>
      <c r="H1987" s="0" t="n">
        <f aca="false">21*E1987</f>
        <v>63</v>
      </c>
      <c r="I1987" s="0" t="n">
        <f aca="false">F1987+G1987</f>
        <v>11497.5</v>
      </c>
      <c r="J1987" s="0" t="n">
        <f aca="false">I1987+H1987</f>
        <v>11560.5</v>
      </c>
      <c r="K1987" s="0" t="n">
        <f aca="false">C1987-J1987</f>
        <v>0</v>
      </c>
    </row>
    <row r="1988" customFormat="false" ht="29.85" hidden="false" customHeight="false" outlineLevel="0" collapsed="false">
      <c r="A1988" s="139" t="n">
        <v>205389185</v>
      </c>
      <c r="B1988" s="18" t="s">
        <v>2624</v>
      </c>
      <c r="C1988" s="19" t="n">
        <v>11560.5</v>
      </c>
      <c r="D1988" s="135" t="n">
        <v>205389185</v>
      </c>
      <c r="E1988" s="0" t="n">
        <v>3</v>
      </c>
      <c r="F1988" s="0" t="n">
        <v>11497.5</v>
      </c>
      <c r="G1988" s="0" t="n">
        <v>0</v>
      </c>
      <c r="H1988" s="0" t="n">
        <f aca="false">21*E1988</f>
        <v>63</v>
      </c>
      <c r="I1988" s="0" t="n">
        <f aca="false">F1988+G1988</f>
        <v>11497.5</v>
      </c>
      <c r="J1988" s="0" t="n">
        <f aca="false">I1988+H1988</f>
        <v>11560.5</v>
      </c>
      <c r="K1988" s="0" t="n">
        <f aca="false">C1988-J1988</f>
        <v>0</v>
      </c>
    </row>
    <row r="1989" customFormat="false" ht="29.85" hidden="false" customHeight="false" outlineLevel="0" collapsed="false">
      <c r="A1989" s="139" t="n">
        <v>205389217</v>
      </c>
      <c r="B1989" s="18" t="s">
        <v>2878</v>
      </c>
      <c r="C1989" s="19" t="n">
        <v>7707</v>
      </c>
      <c r="D1989" s="135" t="n">
        <v>205389217</v>
      </c>
      <c r="E1989" s="0" t="n">
        <v>2</v>
      </c>
      <c r="F1989" s="0" t="n">
        <v>7665</v>
      </c>
      <c r="G1989" s="0" t="n">
        <v>0</v>
      </c>
      <c r="H1989" s="0" t="n">
        <f aca="false">21*E1989</f>
        <v>42</v>
      </c>
      <c r="I1989" s="0" t="n">
        <f aca="false">F1989+G1989</f>
        <v>7665</v>
      </c>
      <c r="J1989" s="0" t="n">
        <f aca="false">I1989+H1989</f>
        <v>7707</v>
      </c>
      <c r="K1989" s="0" t="n">
        <f aca="false">C1989-J1989</f>
        <v>0</v>
      </c>
    </row>
    <row r="1990" customFormat="false" ht="29.85" hidden="false" customHeight="false" outlineLevel="0" collapsed="false">
      <c r="A1990" s="139" t="n">
        <v>205389222</v>
      </c>
      <c r="B1990" s="18" t="s">
        <v>2832</v>
      </c>
      <c r="C1990" s="19" t="n">
        <v>7707</v>
      </c>
      <c r="D1990" s="135" t="n">
        <v>205389222</v>
      </c>
      <c r="E1990" s="0" t="n">
        <v>2</v>
      </c>
      <c r="F1990" s="0" t="n">
        <v>7665</v>
      </c>
      <c r="G1990" s="0" t="n">
        <v>0</v>
      </c>
      <c r="H1990" s="0" t="n">
        <f aca="false">21*E1990</f>
        <v>42</v>
      </c>
      <c r="I1990" s="0" t="n">
        <f aca="false">F1990+G1990</f>
        <v>7665</v>
      </c>
      <c r="J1990" s="0" t="n">
        <f aca="false">I1990+H1990</f>
        <v>7707</v>
      </c>
      <c r="K1990" s="0" t="n">
        <f aca="false">C1990-J1990</f>
        <v>0</v>
      </c>
    </row>
    <row r="1991" customFormat="false" ht="29.85" hidden="false" customHeight="false" outlineLevel="0" collapsed="false">
      <c r="A1991" s="139" t="n">
        <v>205389242</v>
      </c>
      <c r="B1991" s="18" t="s">
        <v>2854</v>
      </c>
      <c r="C1991" s="19" t="n">
        <v>7707</v>
      </c>
      <c r="D1991" s="135" t="n">
        <v>205389242</v>
      </c>
      <c r="E1991" s="0" t="n">
        <v>2</v>
      </c>
      <c r="F1991" s="0" t="n">
        <v>7665</v>
      </c>
      <c r="G1991" s="0" t="n">
        <v>0</v>
      </c>
      <c r="H1991" s="0" t="n">
        <f aca="false">21*E1991</f>
        <v>42</v>
      </c>
      <c r="I1991" s="0" t="n">
        <f aca="false">F1991+G1991</f>
        <v>7665</v>
      </c>
      <c r="J1991" s="0" t="n">
        <f aca="false">I1991+H1991</f>
        <v>7707</v>
      </c>
      <c r="K1991" s="0" t="n">
        <f aca="false">C1991-J1991</f>
        <v>0</v>
      </c>
    </row>
    <row r="1992" customFormat="false" ht="29.85" hidden="false" customHeight="false" outlineLevel="0" collapsed="false">
      <c r="A1992" s="139" t="n">
        <v>205389288</v>
      </c>
      <c r="B1992" s="18" t="s">
        <v>2636</v>
      </c>
      <c r="C1992" s="19" t="n">
        <v>11560.5</v>
      </c>
      <c r="D1992" s="135" t="n">
        <v>205389288</v>
      </c>
      <c r="E1992" s="0" t="n">
        <v>3</v>
      </c>
      <c r="F1992" s="0" t="n">
        <v>11497.5</v>
      </c>
      <c r="G1992" s="0" t="n">
        <v>0</v>
      </c>
      <c r="H1992" s="0" t="n">
        <f aca="false">21*E1992</f>
        <v>63</v>
      </c>
      <c r="I1992" s="0" t="n">
        <f aca="false">F1992+G1992</f>
        <v>11497.5</v>
      </c>
      <c r="J1992" s="0" t="n">
        <f aca="false">I1992+H1992</f>
        <v>11560.5</v>
      </c>
      <c r="K1992" s="0" t="n">
        <f aca="false">C1992-J1992</f>
        <v>0</v>
      </c>
    </row>
    <row r="1993" customFormat="false" ht="29.85" hidden="false" customHeight="false" outlineLevel="0" collapsed="false">
      <c r="A1993" s="139" t="n">
        <v>205389319</v>
      </c>
      <c r="B1993" s="18" t="s">
        <v>2593</v>
      </c>
      <c r="C1993" s="19" t="n">
        <v>7707</v>
      </c>
      <c r="D1993" s="135" t="n">
        <v>205389319</v>
      </c>
      <c r="E1993" s="0" t="n">
        <v>2</v>
      </c>
      <c r="F1993" s="0" t="n">
        <v>7665</v>
      </c>
      <c r="G1993" s="0" t="n">
        <v>0</v>
      </c>
      <c r="H1993" s="0" t="n">
        <f aca="false">21*E1993</f>
        <v>42</v>
      </c>
      <c r="I1993" s="0" t="n">
        <f aca="false">F1993+G1993</f>
        <v>7665</v>
      </c>
      <c r="J1993" s="0" t="n">
        <f aca="false">I1993+H1993</f>
        <v>7707</v>
      </c>
      <c r="K1993" s="0" t="n">
        <f aca="false">C1993-J1993</f>
        <v>0</v>
      </c>
    </row>
    <row r="1994" customFormat="false" ht="29.85" hidden="false" customHeight="false" outlineLevel="0" collapsed="false">
      <c r="A1994" s="139" t="n">
        <v>205389373</v>
      </c>
      <c r="B1994" s="18" t="s">
        <v>2627</v>
      </c>
      <c r="C1994" s="19" t="n">
        <v>11560.5</v>
      </c>
      <c r="D1994" s="135" t="n">
        <v>205389373</v>
      </c>
      <c r="E1994" s="0" t="n">
        <v>3</v>
      </c>
      <c r="F1994" s="0" t="n">
        <v>11497.5</v>
      </c>
      <c r="G1994" s="0" t="n">
        <v>0</v>
      </c>
      <c r="H1994" s="0" t="n">
        <f aca="false">21*E1994</f>
        <v>63</v>
      </c>
      <c r="I1994" s="0" t="n">
        <f aca="false">F1994+G1994</f>
        <v>11497.5</v>
      </c>
      <c r="J1994" s="0" t="n">
        <f aca="false">I1994+H1994</f>
        <v>11560.5</v>
      </c>
      <c r="K1994" s="0" t="n">
        <f aca="false">C1994-J1994</f>
        <v>0</v>
      </c>
    </row>
    <row r="1995" customFormat="false" ht="29.85" hidden="false" customHeight="false" outlineLevel="0" collapsed="false">
      <c r="A1995" s="139" t="n">
        <v>205389398</v>
      </c>
      <c r="B1995" s="18" t="s">
        <v>3051</v>
      </c>
      <c r="C1995" s="19" t="n">
        <v>15414</v>
      </c>
      <c r="D1995" s="135" t="n">
        <v>205389398</v>
      </c>
      <c r="E1995" s="0" t="n">
        <v>4</v>
      </c>
      <c r="F1995" s="0" t="n">
        <v>15330</v>
      </c>
      <c r="G1995" s="0" t="n">
        <v>0</v>
      </c>
      <c r="H1995" s="0" t="n">
        <f aca="false">21*E1995</f>
        <v>84</v>
      </c>
      <c r="I1995" s="0" t="n">
        <f aca="false">F1995+G1995</f>
        <v>15330</v>
      </c>
      <c r="J1995" s="0" t="n">
        <f aca="false">I1995+H1995</f>
        <v>15414</v>
      </c>
      <c r="K1995" s="0" t="n">
        <f aca="false">C1995-J1995</f>
        <v>0</v>
      </c>
    </row>
    <row r="1996" customFormat="false" ht="29.85" hidden="false" customHeight="false" outlineLevel="0" collapsed="false">
      <c r="A1996" s="139" t="n">
        <v>205389407</v>
      </c>
      <c r="B1996" s="18" t="s">
        <v>3152</v>
      </c>
      <c r="C1996" s="19" t="n">
        <v>3853.5</v>
      </c>
      <c r="D1996" s="135" t="n">
        <v>205389407</v>
      </c>
      <c r="E1996" s="0" t="n">
        <v>1</v>
      </c>
      <c r="F1996" s="0" t="n">
        <v>3832.5</v>
      </c>
      <c r="G1996" s="0" t="n">
        <v>0</v>
      </c>
      <c r="H1996" s="0" t="n">
        <f aca="false">21*E1996</f>
        <v>21</v>
      </c>
      <c r="I1996" s="0" t="n">
        <f aca="false">F1996+G1996</f>
        <v>3832.5</v>
      </c>
      <c r="J1996" s="0" t="n">
        <f aca="false">I1996+H1996</f>
        <v>3853.5</v>
      </c>
      <c r="K1996" s="0" t="n">
        <f aca="false">C1996-J1996</f>
        <v>0</v>
      </c>
    </row>
    <row r="1997" customFormat="false" ht="29.85" hidden="false" customHeight="false" outlineLevel="0" collapsed="false">
      <c r="A1997" s="139" t="n">
        <v>205389428</v>
      </c>
      <c r="B1997" s="18" t="s">
        <v>5066</v>
      </c>
      <c r="C1997" s="19" t="n">
        <v>38535</v>
      </c>
      <c r="D1997" s="135" t="n">
        <v>205389428</v>
      </c>
      <c r="E1997" s="0" t="n">
        <v>10</v>
      </c>
      <c r="F1997" s="0" t="n">
        <v>38325</v>
      </c>
      <c r="G1997" s="0" t="n">
        <v>0</v>
      </c>
      <c r="H1997" s="0" t="n">
        <f aca="false">21*E1997</f>
        <v>210</v>
      </c>
      <c r="I1997" s="0" t="n">
        <f aca="false">F1997+G1997</f>
        <v>38325</v>
      </c>
      <c r="J1997" s="0" t="n">
        <f aca="false">I1997+H1997</f>
        <v>38535</v>
      </c>
      <c r="K1997" s="0" t="n">
        <f aca="false">C1997-J1997</f>
        <v>0</v>
      </c>
    </row>
    <row r="1998" customFormat="false" ht="29.85" hidden="false" customHeight="false" outlineLevel="0" collapsed="false">
      <c r="A1998" s="139" t="n">
        <v>205389437</v>
      </c>
      <c r="B1998" s="18" t="s">
        <v>2828</v>
      </c>
      <c r="C1998" s="19" t="n">
        <v>7707</v>
      </c>
      <c r="D1998" s="135" t="n">
        <v>205389437</v>
      </c>
      <c r="E1998" s="0" t="n">
        <v>2</v>
      </c>
      <c r="F1998" s="0" t="n">
        <v>7665</v>
      </c>
      <c r="G1998" s="0" t="n">
        <v>0</v>
      </c>
      <c r="H1998" s="0" t="n">
        <f aca="false">21*E1998</f>
        <v>42</v>
      </c>
      <c r="I1998" s="0" t="n">
        <f aca="false">F1998+G1998</f>
        <v>7665</v>
      </c>
      <c r="J1998" s="0" t="n">
        <f aca="false">I1998+H1998</f>
        <v>7707</v>
      </c>
      <c r="K1998" s="0" t="n">
        <f aca="false">C1998-J1998</f>
        <v>0</v>
      </c>
    </row>
    <row r="1999" s="65" customFormat="true" ht="29.85" hidden="false" customHeight="false" outlineLevel="0" collapsed="false">
      <c r="A1999" s="139" t="n">
        <v>205389437</v>
      </c>
      <c r="B1999" s="18" t="s">
        <v>2829</v>
      </c>
      <c r="C1999" s="19" t="n">
        <v>7707</v>
      </c>
      <c r="D1999" s="135" t="n">
        <v>205389437</v>
      </c>
      <c r="E1999" s="0" t="n">
        <v>2</v>
      </c>
      <c r="F1999" s="0" t="n">
        <v>7665</v>
      </c>
      <c r="G1999" s="0" t="n">
        <v>0</v>
      </c>
      <c r="H1999" s="0" t="n">
        <f aca="false">21*E1999</f>
        <v>42</v>
      </c>
      <c r="I1999" s="0" t="n">
        <f aca="false">F1999+G1999</f>
        <v>7665</v>
      </c>
      <c r="J1999" s="0" t="n">
        <f aca="false">I1999+H1999</f>
        <v>7707</v>
      </c>
      <c r="K1999" s="0" t="n">
        <f aca="false">C1999-J1999</f>
        <v>0</v>
      </c>
      <c r="AMC1999" s="0"/>
      <c r="AMD1999" s="0"/>
      <c r="AME1999" s="0"/>
      <c r="AMF1999" s="0"/>
      <c r="AMG1999" s="0"/>
      <c r="AMH1999" s="0"/>
      <c r="AMI1999" s="0"/>
      <c r="AMJ1999" s="0"/>
    </row>
    <row r="2000" customFormat="false" ht="29.85" hidden="false" customHeight="false" outlineLevel="0" collapsed="false">
      <c r="A2000" s="139" t="n">
        <v>205389448</v>
      </c>
      <c r="B2000" s="18" t="s">
        <v>2320</v>
      </c>
      <c r="C2000" s="19" t="n">
        <v>3853.5</v>
      </c>
      <c r="D2000" s="135" t="n">
        <v>205389448</v>
      </c>
      <c r="E2000" s="0" t="n">
        <v>1</v>
      </c>
      <c r="F2000" s="0" t="n">
        <v>3832.5</v>
      </c>
      <c r="G2000" s="0" t="n">
        <v>0</v>
      </c>
      <c r="H2000" s="0" t="n">
        <f aca="false">21*E2000</f>
        <v>21</v>
      </c>
      <c r="I2000" s="0" t="n">
        <f aca="false">F2000+G2000</f>
        <v>3832.5</v>
      </c>
      <c r="J2000" s="0" t="n">
        <f aca="false">I2000+H2000</f>
        <v>3853.5</v>
      </c>
      <c r="K2000" s="0" t="n">
        <f aca="false">C2000-J2000</f>
        <v>0</v>
      </c>
    </row>
    <row r="2001" customFormat="false" ht="29.85" hidden="false" customHeight="false" outlineLevel="0" collapsed="false">
      <c r="A2001" s="139" t="n">
        <v>205389459</v>
      </c>
      <c r="B2001" s="18" t="s">
        <v>3222</v>
      </c>
      <c r="C2001" s="19" t="n">
        <v>11560.5</v>
      </c>
      <c r="D2001" s="135" t="n">
        <v>205389459</v>
      </c>
      <c r="E2001" s="0" t="n">
        <v>3</v>
      </c>
      <c r="F2001" s="0" t="n">
        <v>11497.5</v>
      </c>
      <c r="G2001" s="0" t="n">
        <v>0</v>
      </c>
      <c r="H2001" s="0" t="n">
        <f aca="false">21*E2001</f>
        <v>63</v>
      </c>
      <c r="I2001" s="0" t="n">
        <f aca="false">F2001+G2001</f>
        <v>11497.5</v>
      </c>
      <c r="J2001" s="0" t="n">
        <f aca="false">I2001+H2001</f>
        <v>11560.5</v>
      </c>
      <c r="K2001" s="0" t="n">
        <f aca="false">C2001-J2001</f>
        <v>0</v>
      </c>
    </row>
    <row r="2002" customFormat="false" ht="29.85" hidden="false" customHeight="false" outlineLevel="0" collapsed="false">
      <c r="A2002" s="139" t="n">
        <v>205389511</v>
      </c>
      <c r="B2002" s="18" t="s">
        <v>3201</v>
      </c>
      <c r="C2002" s="19" t="n">
        <v>11560.5</v>
      </c>
      <c r="D2002" s="135" t="n">
        <v>205389511</v>
      </c>
      <c r="E2002" s="0" t="n">
        <v>3</v>
      </c>
      <c r="F2002" s="0" t="n">
        <v>11497.5</v>
      </c>
      <c r="G2002" s="0" t="n">
        <v>0</v>
      </c>
      <c r="H2002" s="0" t="n">
        <f aca="false">21*E2002</f>
        <v>63</v>
      </c>
      <c r="I2002" s="0" t="n">
        <f aca="false">F2002+G2002</f>
        <v>11497.5</v>
      </c>
      <c r="J2002" s="0" t="n">
        <f aca="false">I2002+H2002</f>
        <v>11560.5</v>
      </c>
      <c r="K2002" s="0" t="n">
        <f aca="false">C2002-J2002</f>
        <v>0</v>
      </c>
    </row>
    <row r="2003" customFormat="false" ht="29.85" hidden="false" customHeight="false" outlineLevel="0" collapsed="false">
      <c r="A2003" s="139" t="n">
        <v>205389511</v>
      </c>
      <c r="B2003" s="18" t="s">
        <v>3202</v>
      </c>
      <c r="C2003" s="19" t="n">
        <v>11560.5</v>
      </c>
      <c r="D2003" s="135" t="n">
        <v>205389511</v>
      </c>
      <c r="E2003" s="0" t="n">
        <v>3</v>
      </c>
      <c r="F2003" s="0" t="n">
        <v>11497.5</v>
      </c>
      <c r="G2003" s="0" t="n">
        <v>0</v>
      </c>
      <c r="H2003" s="0" t="n">
        <f aca="false">21*E2003</f>
        <v>63</v>
      </c>
      <c r="I2003" s="0" t="n">
        <f aca="false">F2003+G2003</f>
        <v>11497.5</v>
      </c>
      <c r="J2003" s="0" t="n">
        <f aca="false">I2003+H2003</f>
        <v>11560.5</v>
      </c>
      <c r="K2003" s="0" t="n">
        <f aca="false">C2003-J2003</f>
        <v>0</v>
      </c>
    </row>
    <row r="2004" customFormat="false" ht="29.85" hidden="false" customHeight="false" outlineLevel="0" collapsed="false">
      <c r="A2004" s="139" t="n">
        <v>205389532</v>
      </c>
      <c r="B2004" s="18" t="s">
        <v>2633</v>
      </c>
      <c r="C2004" s="19" t="n">
        <v>11560.5</v>
      </c>
      <c r="D2004" s="135" t="n">
        <v>205389532</v>
      </c>
      <c r="E2004" s="0" t="n">
        <v>3</v>
      </c>
      <c r="F2004" s="0" t="n">
        <v>11497.5</v>
      </c>
      <c r="G2004" s="0" t="n">
        <v>0</v>
      </c>
      <c r="H2004" s="0" t="n">
        <f aca="false">21*E2004</f>
        <v>63</v>
      </c>
      <c r="I2004" s="0" t="n">
        <f aca="false">F2004+G2004</f>
        <v>11497.5</v>
      </c>
      <c r="J2004" s="0" t="n">
        <f aca="false">I2004+H2004</f>
        <v>11560.5</v>
      </c>
      <c r="K2004" s="0" t="n">
        <f aca="false">C2004-J2004</f>
        <v>0</v>
      </c>
    </row>
    <row r="2005" customFormat="false" ht="29.85" hidden="false" customHeight="false" outlineLevel="0" collapsed="false">
      <c r="A2005" s="139" t="n">
        <v>205389541</v>
      </c>
      <c r="B2005" s="18" t="s">
        <v>2554</v>
      </c>
      <c r="C2005" s="19" t="n">
        <v>3853.5</v>
      </c>
      <c r="D2005" s="135" t="n">
        <v>205389541</v>
      </c>
      <c r="E2005" s="0" t="n">
        <v>1</v>
      </c>
      <c r="F2005" s="0" t="n">
        <v>3832.5</v>
      </c>
      <c r="G2005" s="0" t="n">
        <v>0</v>
      </c>
      <c r="H2005" s="0" t="n">
        <f aca="false">21*E2005</f>
        <v>21</v>
      </c>
      <c r="I2005" s="0" t="n">
        <f aca="false">F2005+G2005</f>
        <v>3832.5</v>
      </c>
      <c r="J2005" s="0" t="n">
        <f aca="false">I2005+H2005</f>
        <v>3853.5</v>
      </c>
      <c r="K2005" s="0" t="n">
        <f aca="false">C2005-J2005</f>
        <v>0</v>
      </c>
    </row>
    <row r="2006" customFormat="false" ht="29.85" hidden="false" customHeight="false" outlineLevel="0" collapsed="false">
      <c r="A2006" s="139" t="n">
        <v>205389549</v>
      </c>
      <c r="B2006" s="18" t="s">
        <v>3329</v>
      </c>
      <c r="C2006" s="19" t="n">
        <v>3853.5</v>
      </c>
      <c r="D2006" s="135" t="n">
        <v>205389549</v>
      </c>
      <c r="E2006" s="0" t="n">
        <v>1</v>
      </c>
      <c r="F2006" s="0" t="n">
        <v>3832.5</v>
      </c>
      <c r="G2006" s="0" t="n">
        <v>0</v>
      </c>
      <c r="H2006" s="0" t="n">
        <f aca="false">21*E2006</f>
        <v>21</v>
      </c>
      <c r="I2006" s="0" t="n">
        <f aca="false">F2006+G2006</f>
        <v>3832.5</v>
      </c>
      <c r="J2006" s="0" t="n">
        <f aca="false">I2006+H2006</f>
        <v>3853.5</v>
      </c>
      <c r="K2006" s="0" t="n">
        <f aca="false">C2006-J2006</f>
        <v>0</v>
      </c>
    </row>
    <row r="2007" customFormat="false" ht="29.85" hidden="false" customHeight="false" outlineLevel="0" collapsed="false">
      <c r="A2007" s="139" t="n">
        <v>205389551</v>
      </c>
      <c r="B2007" s="18" t="s">
        <v>3871</v>
      </c>
      <c r="C2007" s="19" t="n">
        <v>34681.5</v>
      </c>
      <c r="D2007" s="135" t="n">
        <v>205389551</v>
      </c>
      <c r="E2007" s="0" t="n">
        <v>9</v>
      </c>
      <c r="F2007" s="0" t="n">
        <v>34492.5</v>
      </c>
      <c r="G2007" s="0" t="n">
        <v>0</v>
      </c>
      <c r="H2007" s="0" t="n">
        <f aca="false">21*E2007</f>
        <v>189</v>
      </c>
      <c r="I2007" s="0" t="n">
        <f aca="false">F2007+G2007</f>
        <v>34492.5</v>
      </c>
      <c r="J2007" s="0" t="n">
        <f aca="false">I2007+H2007</f>
        <v>34681.5</v>
      </c>
      <c r="K2007" s="0" t="n">
        <f aca="false">C2007-J2007</f>
        <v>0</v>
      </c>
    </row>
    <row r="2008" customFormat="false" ht="29.85" hidden="false" customHeight="false" outlineLevel="0" collapsed="false">
      <c r="A2008" s="139" t="n">
        <v>205389601</v>
      </c>
      <c r="B2008" s="18" t="s">
        <v>5324</v>
      </c>
      <c r="C2008" s="19" t="n">
        <v>23121</v>
      </c>
      <c r="D2008" s="135" t="n">
        <v>205389601</v>
      </c>
      <c r="E2008" s="0" t="n">
        <v>6</v>
      </c>
      <c r="F2008" s="0" t="n">
        <v>22995</v>
      </c>
      <c r="G2008" s="0" t="n">
        <v>0</v>
      </c>
      <c r="H2008" s="0" t="n">
        <f aca="false">21*E2008</f>
        <v>126</v>
      </c>
      <c r="I2008" s="0" t="n">
        <f aca="false">F2008+G2008</f>
        <v>22995</v>
      </c>
      <c r="J2008" s="0" t="n">
        <f aca="false">I2008+H2008</f>
        <v>23121</v>
      </c>
      <c r="K2008" s="0" t="n">
        <f aca="false">C2008-J2008</f>
        <v>0</v>
      </c>
    </row>
    <row r="2009" customFormat="false" ht="29.85" hidden="false" customHeight="false" outlineLevel="0" collapsed="false">
      <c r="A2009" s="139" t="n">
        <v>205389615</v>
      </c>
      <c r="B2009" s="18" t="s">
        <v>2860</v>
      </c>
      <c r="C2009" s="19" t="n">
        <v>7707</v>
      </c>
      <c r="D2009" s="135" t="n">
        <v>205389615</v>
      </c>
      <c r="E2009" s="0" t="n">
        <v>2</v>
      </c>
      <c r="F2009" s="0" t="n">
        <v>7665</v>
      </c>
      <c r="G2009" s="0" t="n">
        <v>0</v>
      </c>
      <c r="H2009" s="0" t="n">
        <f aca="false">21*E2009</f>
        <v>42</v>
      </c>
      <c r="I2009" s="0" t="n">
        <f aca="false">F2009+G2009</f>
        <v>7665</v>
      </c>
      <c r="J2009" s="0" t="n">
        <f aca="false">I2009+H2009</f>
        <v>7707</v>
      </c>
      <c r="K2009" s="0" t="n">
        <f aca="false">C2009-J2009</f>
        <v>0</v>
      </c>
    </row>
    <row r="2010" customFormat="false" ht="29.85" hidden="false" customHeight="false" outlineLevel="0" collapsed="false">
      <c r="A2010" s="139" t="n">
        <v>205389631</v>
      </c>
      <c r="B2010" s="18" t="s">
        <v>3084</v>
      </c>
      <c r="C2010" s="19" t="n">
        <v>11560.5</v>
      </c>
      <c r="D2010" s="135" t="n">
        <v>205389631</v>
      </c>
      <c r="E2010" s="0" t="n">
        <v>3</v>
      </c>
      <c r="F2010" s="0" t="n">
        <v>11497.5</v>
      </c>
      <c r="G2010" s="0" t="n">
        <v>0</v>
      </c>
      <c r="H2010" s="0" t="n">
        <f aca="false">21*E2010</f>
        <v>63</v>
      </c>
      <c r="I2010" s="0" t="n">
        <f aca="false">F2010+G2010</f>
        <v>11497.5</v>
      </c>
      <c r="J2010" s="0" t="n">
        <f aca="false">I2010+H2010</f>
        <v>11560.5</v>
      </c>
      <c r="K2010" s="0" t="n">
        <f aca="false">C2010-J2010</f>
        <v>0</v>
      </c>
    </row>
    <row r="2011" customFormat="false" ht="29.85" hidden="false" customHeight="false" outlineLevel="0" collapsed="false">
      <c r="A2011" s="139" t="n">
        <v>205389663</v>
      </c>
      <c r="B2011" s="18" t="s">
        <v>2810</v>
      </c>
      <c r="C2011" s="19" t="n">
        <v>3853.5</v>
      </c>
      <c r="D2011" s="135" t="n">
        <v>205389663</v>
      </c>
      <c r="E2011" s="0" t="n">
        <v>1</v>
      </c>
      <c r="F2011" s="0" t="n">
        <v>3832.5</v>
      </c>
      <c r="G2011" s="0" t="n">
        <v>0</v>
      </c>
      <c r="H2011" s="0" t="n">
        <f aca="false">21*E2011</f>
        <v>21</v>
      </c>
      <c r="I2011" s="0" t="n">
        <f aca="false">F2011+G2011</f>
        <v>3832.5</v>
      </c>
      <c r="J2011" s="0" t="n">
        <f aca="false">I2011+H2011</f>
        <v>3853.5</v>
      </c>
      <c r="K2011" s="0" t="n">
        <f aca="false">C2011-J2011</f>
        <v>0</v>
      </c>
    </row>
    <row r="2012" customFormat="false" ht="29.85" hidden="false" customHeight="false" outlineLevel="0" collapsed="false">
      <c r="A2012" s="139" t="n">
        <v>205389665</v>
      </c>
      <c r="B2012" s="18" t="s">
        <v>3054</v>
      </c>
      <c r="C2012" s="19" t="n">
        <v>15414</v>
      </c>
      <c r="D2012" s="135" t="n">
        <v>205389665</v>
      </c>
      <c r="E2012" s="0" t="n">
        <v>4</v>
      </c>
      <c r="F2012" s="0" t="n">
        <v>15330</v>
      </c>
      <c r="G2012" s="0" t="n">
        <v>0</v>
      </c>
      <c r="H2012" s="0" t="n">
        <f aca="false">21*E2012</f>
        <v>84</v>
      </c>
      <c r="I2012" s="0" t="n">
        <f aca="false">F2012+G2012</f>
        <v>15330</v>
      </c>
      <c r="J2012" s="0" t="n">
        <f aca="false">I2012+H2012</f>
        <v>15414</v>
      </c>
      <c r="K2012" s="0" t="n">
        <f aca="false">C2012-J2012</f>
        <v>0</v>
      </c>
    </row>
    <row r="2013" customFormat="false" ht="29.85" hidden="false" customHeight="false" outlineLevel="0" collapsed="false">
      <c r="A2013" s="139" t="n">
        <v>205389715</v>
      </c>
      <c r="B2013" s="18" t="s">
        <v>3255</v>
      </c>
      <c r="C2013" s="19" t="n">
        <v>42388.5</v>
      </c>
      <c r="D2013" s="135" t="n">
        <v>205389715</v>
      </c>
      <c r="E2013" s="0" t="n">
        <v>11</v>
      </c>
      <c r="F2013" s="0" t="n">
        <v>42157.5</v>
      </c>
      <c r="G2013" s="0" t="n">
        <v>0</v>
      </c>
      <c r="H2013" s="0" t="n">
        <f aca="false">21*E2013</f>
        <v>231</v>
      </c>
      <c r="I2013" s="0" t="n">
        <f aca="false">F2013+G2013</f>
        <v>42157.5</v>
      </c>
      <c r="J2013" s="0" t="n">
        <f aca="false">I2013+H2013</f>
        <v>42388.5</v>
      </c>
      <c r="K2013" s="0" t="n">
        <f aca="false">C2013-J2013</f>
        <v>0</v>
      </c>
    </row>
    <row r="2014" customFormat="false" ht="29.85" hidden="false" customHeight="false" outlineLevel="0" collapsed="false">
      <c r="A2014" s="139" t="n">
        <v>205389730</v>
      </c>
      <c r="B2014" s="18" t="s">
        <v>3699</v>
      </c>
      <c r="C2014" s="19" t="n">
        <v>4693.5</v>
      </c>
      <c r="D2014" s="135" t="n">
        <v>205389730</v>
      </c>
      <c r="E2014" s="0" t="n">
        <v>1</v>
      </c>
      <c r="F2014" s="0" t="n">
        <v>4672.5</v>
      </c>
      <c r="G2014" s="0" t="n">
        <v>0</v>
      </c>
      <c r="H2014" s="0" t="n">
        <f aca="false">21*E2014</f>
        <v>21</v>
      </c>
      <c r="I2014" s="0" t="n">
        <f aca="false">F2014+G2014</f>
        <v>4672.5</v>
      </c>
      <c r="J2014" s="0" t="n">
        <f aca="false">I2014+H2014</f>
        <v>4693.5</v>
      </c>
      <c r="K2014" s="0" t="n">
        <f aca="false">C2014-J2014</f>
        <v>0</v>
      </c>
    </row>
    <row r="2015" customFormat="false" ht="29.85" hidden="false" customHeight="false" outlineLevel="0" collapsed="false">
      <c r="A2015" s="139" t="n">
        <v>205389763</v>
      </c>
      <c r="B2015" s="18" t="s">
        <v>2863</v>
      </c>
      <c r="C2015" s="19" t="n">
        <v>7707</v>
      </c>
      <c r="D2015" s="135" t="n">
        <v>205389763</v>
      </c>
      <c r="E2015" s="0" t="n">
        <v>2</v>
      </c>
      <c r="F2015" s="0" t="n">
        <v>7665</v>
      </c>
      <c r="G2015" s="0" t="n">
        <v>0</v>
      </c>
      <c r="H2015" s="0" t="n">
        <f aca="false">21*E2015</f>
        <v>42</v>
      </c>
      <c r="I2015" s="0" t="n">
        <f aca="false">F2015+G2015</f>
        <v>7665</v>
      </c>
      <c r="J2015" s="0" t="n">
        <f aca="false">I2015+H2015</f>
        <v>7707</v>
      </c>
      <c r="K2015" s="0" t="n">
        <f aca="false">C2015-J2015</f>
        <v>0</v>
      </c>
    </row>
    <row r="2016" customFormat="false" ht="29.85" hidden="false" customHeight="false" outlineLevel="0" collapsed="false">
      <c r="A2016" s="134" t="n">
        <v>205389765</v>
      </c>
      <c r="B2016" s="63" t="s">
        <v>2645</v>
      </c>
      <c r="C2016" s="64" t="n">
        <v>17230.2</v>
      </c>
      <c r="D2016" s="136" t="n">
        <v>205389765</v>
      </c>
      <c r="E2016" s="78" t="n">
        <v>3</v>
      </c>
      <c r="F2016" s="78" t="n">
        <v>17167.2</v>
      </c>
      <c r="G2016" s="78" t="n">
        <v>0</v>
      </c>
      <c r="H2016" s="78" t="n">
        <f aca="false">21*E2016</f>
        <v>63</v>
      </c>
      <c r="I2016" s="78" t="n">
        <f aca="false">F2016+G2016</f>
        <v>17167.2</v>
      </c>
      <c r="J2016" s="78" t="n">
        <f aca="false">I2016+H2016</f>
        <v>17230.2</v>
      </c>
      <c r="K2016" s="0" t="n">
        <f aca="false">C2016-J2016</f>
        <v>0</v>
      </c>
    </row>
    <row r="2017" customFormat="false" ht="29.85" hidden="false" customHeight="false" outlineLevel="0" collapsed="false">
      <c r="A2017" s="134" t="n">
        <v>205389792</v>
      </c>
      <c r="B2017" s="63" t="s">
        <v>2432</v>
      </c>
      <c r="C2017" s="64" t="n">
        <v>11486.8</v>
      </c>
      <c r="D2017" s="136" t="n">
        <v>205389792</v>
      </c>
      <c r="E2017" s="78" t="n">
        <v>2</v>
      </c>
      <c r="F2017" s="78" t="n">
        <v>11444.8</v>
      </c>
      <c r="G2017" s="78" t="n">
        <v>0</v>
      </c>
      <c r="H2017" s="78" t="n">
        <f aca="false">21*E2017</f>
        <v>42</v>
      </c>
      <c r="I2017" s="78" t="n">
        <f aca="false">F2017+G2017</f>
        <v>11444.8</v>
      </c>
      <c r="J2017" s="78" t="n">
        <f aca="false">I2017+H2017</f>
        <v>11486.8</v>
      </c>
      <c r="K2017" s="0" t="n">
        <f aca="false">C2017-J2017</f>
        <v>0</v>
      </c>
    </row>
    <row r="2018" customFormat="false" ht="29.85" hidden="false" customHeight="false" outlineLevel="0" collapsed="false">
      <c r="A2018" s="139" t="n">
        <v>205389815</v>
      </c>
      <c r="B2018" s="18" t="s">
        <v>5535</v>
      </c>
      <c r="C2018" s="19" t="n">
        <v>23121</v>
      </c>
      <c r="D2018" s="135" t="n">
        <v>205389815</v>
      </c>
      <c r="E2018" s="0" t="n">
        <v>6</v>
      </c>
      <c r="F2018" s="0" t="n">
        <v>22995</v>
      </c>
      <c r="G2018" s="0" t="n">
        <v>0</v>
      </c>
      <c r="H2018" s="0" t="n">
        <f aca="false">21*E2018</f>
        <v>126</v>
      </c>
      <c r="I2018" s="0" t="n">
        <f aca="false">F2018+G2018</f>
        <v>22995</v>
      </c>
      <c r="J2018" s="0" t="n">
        <f aca="false">I2018+H2018</f>
        <v>23121</v>
      </c>
      <c r="K2018" s="0" t="n">
        <f aca="false">C2018-J2018</f>
        <v>0</v>
      </c>
    </row>
    <row r="2019" customFormat="false" ht="29.85" hidden="false" customHeight="false" outlineLevel="0" collapsed="false">
      <c r="A2019" s="139" t="n">
        <v>205389831</v>
      </c>
      <c r="B2019" s="18" t="s">
        <v>2798</v>
      </c>
      <c r="C2019" s="19" t="n">
        <v>26974.5</v>
      </c>
      <c r="D2019" s="135" t="n">
        <v>205389831</v>
      </c>
      <c r="E2019" s="0" t="n">
        <v>7</v>
      </c>
      <c r="F2019" s="0" t="n">
        <v>26827.5</v>
      </c>
      <c r="G2019" s="0" t="n">
        <v>0</v>
      </c>
      <c r="H2019" s="0" t="n">
        <f aca="false">21*E2019</f>
        <v>147</v>
      </c>
      <c r="I2019" s="0" t="n">
        <f aca="false">F2019+G2019</f>
        <v>26827.5</v>
      </c>
      <c r="J2019" s="0" t="n">
        <f aca="false">I2019+H2019</f>
        <v>26974.5</v>
      </c>
      <c r="K2019" s="0" t="n">
        <f aca="false">C2019-J2019</f>
        <v>0</v>
      </c>
    </row>
    <row r="2020" customFormat="false" ht="29.85" hidden="false" customHeight="false" outlineLevel="0" collapsed="false">
      <c r="A2020" s="139" t="n">
        <v>205389840</v>
      </c>
      <c r="B2020" s="18" t="s">
        <v>2887</v>
      </c>
      <c r="C2020" s="19" t="n">
        <v>9387</v>
      </c>
      <c r="D2020" s="135" t="n">
        <v>205389840</v>
      </c>
      <c r="E2020" s="0" t="n">
        <v>2</v>
      </c>
      <c r="F2020" s="0" t="n">
        <v>9345</v>
      </c>
      <c r="G2020" s="0" t="n">
        <v>0</v>
      </c>
      <c r="H2020" s="0" t="n">
        <f aca="false">21*E2020</f>
        <v>42</v>
      </c>
      <c r="I2020" s="0" t="n">
        <f aca="false">F2020+G2020</f>
        <v>9345</v>
      </c>
      <c r="J2020" s="0" t="n">
        <f aca="false">I2020+H2020</f>
        <v>9387</v>
      </c>
      <c r="K2020" s="0" t="n">
        <f aca="false">C2020-J2020</f>
        <v>0</v>
      </c>
    </row>
    <row r="2021" customFormat="false" ht="29.85" hidden="false" customHeight="false" outlineLevel="0" collapsed="false">
      <c r="A2021" s="139" t="n">
        <v>205389843</v>
      </c>
      <c r="B2021" s="18" t="s">
        <v>3479</v>
      </c>
      <c r="C2021" s="19" t="n">
        <v>9387</v>
      </c>
      <c r="D2021" s="135" t="n">
        <v>205389843</v>
      </c>
      <c r="E2021" s="0" t="n">
        <v>2</v>
      </c>
      <c r="F2021" s="0" t="n">
        <v>9345</v>
      </c>
      <c r="G2021" s="0" t="n">
        <v>0</v>
      </c>
      <c r="H2021" s="0" t="n">
        <f aca="false">21*E2021</f>
        <v>42</v>
      </c>
      <c r="I2021" s="0" t="n">
        <f aca="false">F2021+G2021</f>
        <v>9345</v>
      </c>
      <c r="J2021" s="0" t="n">
        <f aca="false">I2021+H2021</f>
        <v>9387</v>
      </c>
      <c r="K2021" s="0" t="n">
        <f aca="false">C2021-J2021</f>
        <v>0</v>
      </c>
    </row>
    <row r="2022" customFormat="false" ht="29.85" hidden="false" customHeight="false" outlineLevel="0" collapsed="false">
      <c r="A2022" s="139" t="n">
        <v>205389859</v>
      </c>
      <c r="B2022" s="18" t="s">
        <v>2884</v>
      </c>
      <c r="C2022" s="19" t="n">
        <v>7707</v>
      </c>
      <c r="D2022" s="135" t="n">
        <v>205389859</v>
      </c>
      <c r="E2022" s="0" t="n">
        <v>2</v>
      </c>
      <c r="F2022" s="0" t="n">
        <v>7665</v>
      </c>
      <c r="G2022" s="0" t="n">
        <v>0</v>
      </c>
      <c r="H2022" s="0" t="n">
        <f aca="false">21*E2022</f>
        <v>42</v>
      </c>
      <c r="I2022" s="0" t="n">
        <f aca="false">F2022+G2022</f>
        <v>7665</v>
      </c>
      <c r="J2022" s="0" t="n">
        <f aca="false">I2022+H2022</f>
        <v>7707</v>
      </c>
      <c r="K2022" s="0" t="n">
        <f aca="false">C2022-J2022</f>
        <v>0</v>
      </c>
    </row>
    <row r="2023" customFormat="false" ht="29.85" hidden="false" customHeight="false" outlineLevel="0" collapsed="false">
      <c r="A2023" s="139" t="n">
        <v>205389869</v>
      </c>
      <c r="B2023" s="18" t="s">
        <v>3128</v>
      </c>
      <c r="C2023" s="19" t="n">
        <v>26974.5</v>
      </c>
      <c r="D2023" s="135" t="n">
        <v>205389869</v>
      </c>
      <c r="E2023" s="0" t="n">
        <v>7</v>
      </c>
      <c r="F2023" s="0" t="n">
        <v>26827.5</v>
      </c>
      <c r="G2023" s="0" t="n">
        <v>0</v>
      </c>
      <c r="H2023" s="0" t="n">
        <f aca="false">21*E2023</f>
        <v>147</v>
      </c>
      <c r="I2023" s="0" t="n">
        <f aca="false">F2023+G2023</f>
        <v>26827.5</v>
      </c>
      <c r="J2023" s="0" t="n">
        <f aca="false">I2023+H2023</f>
        <v>26974.5</v>
      </c>
      <c r="K2023" s="0" t="n">
        <f aca="false">C2023-J2023</f>
        <v>0</v>
      </c>
    </row>
    <row r="2024" customFormat="false" ht="29.85" hidden="false" customHeight="false" outlineLevel="0" collapsed="false">
      <c r="A2024" s="139" t="n">
        <v>205389884</v>
      </c>
      <c r="B2024" s="18" t="s">
        <v>3593</v>
      </c>
      <c r="C2024" s="19" t="n">
        <v>38535</v>
      </c>
      <c r="D2024" s="135" t="n">
        <v>205389884</v>
      </c>
      <c r="E2024" s="0" t="n">
        <v>10</v>
      </c>
      <c r="F2024" s="0" t="n">
        <v>38325</v>
      </c>
      <c r="G2024" s="0" t="n">
        <v>0</v>
      </c>
      <c r="H2024" s="0" t="n">
        <f aca="false">21*E2024</f>
        <v>210</v>
      </c>
      <c r="I2024" s="0" t="n">
        <f aca="false">F2024+G2024</f>
        <v>38325</v>
      </c>
      <c r="J2024" s="0" t="n">
        <f aca="false">I2024+H2024</f>
        <v>38535</v>
      </c>
      <c r="K2024" s="0" t="n">
        <f aca="false">C2024-J2024</f>
        <v>0</v>
      </c>
    </row>
    <row r="2025" customFormat="false" ht="29.85" hidden="false" customHeight="false" outlineLevel="0" collapsed="false">
      <c r="A2025" s="139" t="n">
        <v>205389898</v>
      </c>
      <c r="B2025" s="18" t="s">
        <v>3835</v>
      </c>
      <c r="C2025" s="19" t="n">
        <v>4693.5</v>
      </c>
      <c r="D2025" s="135" t="n">
        <v>205389898</v>
      </c>
      <c r="E2025" s="0" t="n">
        <v>1</v>
      </c>
      <c r="F2025" s="0" t="n">
        <v>4672.5</v>
      </c>
      <c r="G2025" s="0" t="n">
        <v>0</v>
      </c>
      <c r="H2025" s="0" t="n">
        <f aca="false">21*E2025</f>
        <v>21</v>
      </c>
      <c r="I2025" s="0" t="n">
        <f aca="false">F2025+G2025</f>
        <v>4672.5</v>
      </c>
      <c r="J2025" s="0" t="n">
        <f aca="false">I2025+H2025</f>
        <v>4693.5</v>
      </c>
      <c r="K2025" s="0" t="n">
        <f aca="false">C2025-J2025</f>
        <v>0</v>
      </c>
    </row>
    <row r="2026" customFormat="false" ht="29.85" hidden="false" customHeight="false" outlineLevel="0" collapsed="false">
      <c r="A2026" s="139" t="n">
        <v>205389922</v>
      </c>
      <c r="B2026" s="18" t="s">
        <v>3027</v>
      </c>
      <c r="C2026" s="19" t="n">
        <v>11560.5</v>
      </c>
      <c r="D2026" s="135" t="n">
        <v>205389922</v>
      </c>
      <c r="E2026" s="0" t="n">
        <v>3</v>
      </c>
      <c r="F2026" s="0" t="n">
        <v>11497.5</v>
      </c>
      <c r="G2026" s="0" t="n">
        <v>0</v>
      </c>
      <c r="H2026" s="0" t="n">
        <f aca="false">21*E2026</f>
        <v>63</v>
      </c>
      <c r="I2026" s="0" t="n">
        <f aca="false">F2026+G2026</f>
        <v>11497.5</v>
      </c>
      <c r="J2026" s="0" t="n">
        <f aca="false">I2026+H2026</f>
        <v>11560.5</v>
      </c>
      <c r="K2026" s="0" t="n">
        <f aca="false">C2026-J2026</f>
        <v>0</v>
      </c>
    </row>
    <row r="2027" customFormat="false" ht="29.85" hidden="false" customHeight="false" outlineLevel="0" collapsed="false">
      <c r="A2027" s="139" t="n">
        <v>205389922</v>
      </c>
      <c r="B2027" s="18" t="s">
        <v>3028</v>
      </c>
      <c r="C2027" s="19" t="n">
        <v>11560.5</v>
      </c>
      <c r="D2027" s="135" t="n">
        <v>205389922</v>
      </c>
      <c r="E2027" s="0" t="n">
        <v>3</v>
      </c>
      <c r="F2027" s="0" t="n">
        <v>11497.5</v>
      </c>
      <c r="G2027" s="0" t="n">
        <v>0</v>
      </c>
      <c r="H2027" s="0" t="n">
        <f aca="false">21*E2027</f>
        <v>63</v>
      </c>
      <c r="I2027" s="0" t="n">
        <f aca="false">F2027+G2027</f>
        <v>11497.5</v>
      </c>
      <c r="J2027" s="0" t="n">
        <f aca="false">I2027+H2027</f>
        <v>11560.5</v>
      </c>
      <c r="K2027" s="0" t="n">
        <f aca="false">C2027-J2027</f>
        <v>0</v>
      </c>
    </row>
    <row r="2028" customFormat="false" ht="29.85" hidden="false" customHeight="false" outlineLevel="0" collapsed="false">
      <c r="A2028" s="139" t="n">
        <v>205389939</v>
      </c>
      <c r="B2028" s="18" t="s">
        <v>3115</v>
      </c>
      <c r="C2028" s="19" t="n">
        <v>23121</v>
      </c>
      <c r="D2028" s="135" t="n">
        <v>205389939</v>
      </c>
      <c r="E2028" s="0" t="n">
        <v>6</v>
      </c>
      <c r="F2028" s="0" t="n">
        <v>22995</v>
      </c>
      <c r="G2028" s="0" t="n">
        <v>0</v>
      </c>
      <c r="H2028" s="0" t="n">
        <f aca="false">21*E2028</f>
        <v>126</v>
      </c>
      <c r="I2028" s="0" t="n">
        <f aca="false">F2028+G2028</f>
        <v>22995</v>
      </c>
      <c r="J2028" s="0" t="n">
        <f aca="false">I2028+H2028</f>
        <v>23121</v>
      </c>
      <c r="K2028" s="0" t="n">
        <f aca="false">C2028-J2028</f>
        <v>0</v>
      </c>
    </row>
    <row r="2029" customFormat="false" ht="29.85" hidden="false" customHeight="false" outlineLevel="0" collapsed="false">
      <c r="A2029" s="139" t="n">
        <v>205389940</v>
      </c>
      <c r="B2029" s="18" t="s">
        <v>2872</v>
      </c>
      <c r="C2029" s="19" t="n">
        <v>7707</v>
      </c>
      <c r="D2029" s="135" t="n">
        <v>205389940</v>
      </c>
      <c r="E2029" s="0" t="n">
        <v>2</v>
      </c>
      <c r="F2029" s="0" t="n">
        <v>7665</v>
      </c>
      <c r="G2029" s="0" t="n">
        <v>0</v>
      </c>
      <c r="H2029" s="0" t="n">
        <f aca="false">21*E2029</f>
        <v>42</v>
      </c>
      <c r="I2029" s="0" t="n">
        <f aca="false">F2029+G2029</f>
        <v>7665</v>
      </c>
      <c r="J2029" s="0" t="n">
        <f aca="false">I2029+H2029</f>
        <v>7707</v>
      </c>
      <c r="K2029" s="0" t="n">
        <f aca="false">C2029-J2029</f>
        <v>0</v>
      </c>
    </row>
    <row r="2030" customFormat="false" ht="29.85" hidden="false" customHeight="false" outlineLevel="0" collapsed="false">
      <c r="A2030" s="139" t="n">
        <v>205389947</v>
      </c>
      <c r="B2030" s="18" t="s">
        <v>3726</v>
      </c>
      <c r="C2030" s="19" t="n">
        <v>4693.5</v>
      </c>
      <c r="D2030" s="135" t="n">
        <v>205389947</v>
      </c>
      <c r="E2030" s="0" t="n">
        <v>1</v>
      </c>
      <c r="F2030" s="0" t="n">
        <v>4672.5</v>
      </c>
      <c r="G2030" s="0" t="n">
        <v>0</v>
      </c>
      <c r="H2030" s="0" t="n">
        <f aca="false">21*E2030</f>
        <v>21</v>
      </c>
      <c r="I2030" s="0" t="n">
        <f aca="false">F2030+G2030</f>
        <v>4672.5</v>
      </c>
      <c r="J2030" s="0" t="n">
        <f aca="false">I2030+H2030</f>
        <v>4693.5</v>
      </c>
      <c r="K2030" s="0" t="n">
        <f aca="false">C2030-J2030</f>
        <v>0</v>
      </c>
    </row>
    <row r="2031" customFormat="false" ht="29.85" hidden="false" customHeight="false" outlineLevel="0" collapsed="false">
      <c r="A2031" s="139" t="n">
        <v>205389970</v>
      </c>
      <c r="B2031" s="18" t="s">
        <v>4472</v>
      </c>
      <c r="C2031" s="19" t="n">
        <v>11560.5</v>
      </c>
      <c r="D2031" s="135" t="n">
        <v>205389970</v>
      </c>
      <c r="E2031" s="0" t="n">
        <v>3</v>
      </c>
      <c r="F2031" s="0" t="n">
        <v>11497.5</v>
      </c>
      <c r="G2031" s="0" t="n">
        <v>0</v>
      </c>
      <c r="H2031" s="0" t="n">
        <f aca="false">21*E2031</f>
        <v>63</v>
      </c>
      <c r="I2031" s="0" t="n">
        <f aca="false">F2031+G2031</f>
        <v>11497.5</v>
      </c>
      <c r="J2031" s="0" t="n">
        <f aca="false">I2031+H2031</f>
        <v>11560.5</v>
      </c>
      <c r="K2031" s="0" t="n">
        <f aca="false">C2031-J2031</f>
        <v>0</v>
      </c>
    </row>
    <row r="2032" customFormat="false" ht="29.85" hidden="false" customHeight="false" outlineLevel="0" collapsed="false">
      <c r="A2032" s="139" t="n">
        <v>205389995</v>
      </c>
      <c r="B2032" s="18" t="s">
        <v>2851</v>
      </c>
      <c r="C2032" s="19" t="n">
        <v>7707</v>
      </c>
      <c r="D2032" s="135" t="n">
        <v>205389995</v>
      </c>
      <c r="E2032" s="0" t="n">
        <v>2</v>
      </c>
      <c r="F2032" s="0" t="n">
        <v>7665</v>
      </c>
      <c r="G2032" s="0" t="n">
        <v>0</v>
      </c>
      <c r="H2032" s="0" t="n">
        <f aca="false">21*E2032</f>
        <v>42</v>
      </c>
      <c r="I2032" s="0" t="n">
        <f aca="false">F2032+G2032</f>
        <v>7665</v>
      </c>
      <c r="J2032" s="0" t="n">
        <f aca="false">I2032+H2032</f>
        <v>7707</v>
      </c>
      <c r="K2032" s="0" t="n">
        <f aca="false">C2032-J2032</f>
        <v>0</v>
      </c>
    </row>
    <row r="2033" s="65" customFormat="true" ht="29.85" hidden="false" customHeight="false" outlineLevel="0" collapsed="false">
      <c r="A2033" s="139" t="n">
        <v>205389998</v>
      </c>
      <c r="B2033" s="18" t="s">
        <v>5538</v>
      </c>
      <c r="C2033" s="19" t="n">
        <v>23121</v>
      </c>
      <c r="D2033" s="135" t="n">
        <v>205389998</v>
      </c>
      <c r="E2033" s="0" t="n">
        <v>6</v>
      </c>
      <c r="F2033" s="0" t="n">
        <v>22995</v>
      </c>
      <c r="G2033" s="0" t="n">
        <v>0</v>
      </c>
      <c r="H2033" s="0" t="n">
        <f aca="false">21*E2033</f>
        <v>126</v>
      </c>
      <c r="I2033" s="0" t="n">
        <f aca="false">F2033+G2033</f>
        <v>22995</v>
      </c>
      <c r="J2033" s="0" t="n">
        <f aca="false">I2033+H2033</f>
        <v>23121</v>
      </c>
      <c r="K2033" s="0" t="n">
        <f aca="false">C2033-J2033</f>
        <v>0</v>
      </c>
      <c r="AMC2033" s="0"/>
      <c r="AMD2033" s="0"/>
      <c r="AME2033" s="0"/>
      <c r="AMF2033" s="0"/>
      <c r="AMG2033" s="0"/>
      <c r="AMH2033" s="0"/>
      <c r="AMI2033" s="0"/>
      <c r="AMJ2033" s="0"/>
    </row>
    <row r="2034" customFormat="false" ht="29.85" hidden="false" customHeight="false" outlineLevel="0" collapsed="false">
      <c r="A2034" s="139" t="n">
        <v>205390042</v>
      </c>
      <c r="B2034" s="18" t="s">
        <v>2857</v>
      </c>
      <c r="C2034" s="19" t="n">
        <v>7707</v>
      </c>
      <c r="D2034" s="135" t="n">
        <v>205390042</v>
      </c>
      <c r="E2034" s="0" t="n">
        <v>2</v>
      </c>
      <c r="F2034" s="0" t="n">
        <v>7665</v>
      </c>
      <c r="G2034" s="0" t="n">
        <v>0</v>
      </c>
      <c r="H2034" s="0" t="n">
        <f aca="false">21*E2034</f>
        <v>42</v>
      </c>
      <c r="I2034" s="0" t="n">
        <f aca="false">F2034+G2034</f>
        <v>7665</v>
      </c>
      <c r="J2034" s="0" t="n">
        <f aca="false">I2034+H2034</f>
        <v>7707</v>
      </c>
      <c r="K2034" s="0" t="n">
        <f aca="false">C2034-J2034</f>
        <v>0</v>
      </c>
    </row>
    <row r="2035" s="65" customFormat="true" ht="29.85" hidden="false" customHeight="false" outlineLevel="0" collapsed="false">
      <c r="A2035" s="139" t="n">
        <v>205390044</v>
      </c>
      <c r="B2035" s="18" t="s">
        <v>3233</v>
      </c>
      <c r="C2035" s="19" t="n">
        <v>15414</v>
      </c>
      <c r="D2035" s="135" t="n">
        <v>205390044</v>
      </c>
      <c r="E2035" s="0" t="n">
        <v>4</v>
      </c>
      <c r="F2035" s="0" t="n">
        <v>15330</v>
      </c>
      <c r="G2035" s="0" t="n">
        <v>0</v>
      </c>
      <c r="H2035" s="0" t="n">
        <f aca="false">21*E2035</f>
        <v>84</v>
      </c>
      <c r="I2035" s="0" t="n">
        <f aca="false">F2035+G2035</f>
        <v>15330</v>
      </c>
      <c r="J2035" s="0" t="n">
        <f aca="false">I2035+H2035</f>
        <v>15414</v>
      </c>
      <c r="K2035" s="0" t="n">
        <f aca="false">C2035-J2035</f>
        <v>0</v>
      </c>
      <c r="AMC2035" s="0"/>
      <c r="AMD2035" s="0"/>
      <c r="AME2035" s="0"/>
      <c r="AMF2035" s="0"/>
      <c r="AMG2035" s="0"/>
      <c r="AMH2035" s="0"/>
      <c r="AMI2035" s="0"/>
      <c r="AMJ2035" s="0"/>
    </row>
    <row r="2036" s="65" customFormat="true" ht="29.85" hidden="false" customHeight="false" outlineLevel="0" collapsed="false">
      <c r="A2036" s="139" t="n">
        <v>205390058</v>
      </c>
      <c r="B2036" s="18" t="s">
        <v>3185</v>
      </c>
      <c r="C2036" s="19" t="n">
        <v>7707</v>
      </c>
      <c r="D2036" s="135" t="n">
        <v>205390058</v>
      </c>
      <c r="E2036" s="0" t="n">
        <v>2</v>
      </c>
      <c r="F2036" s="0" t="n">
        <v>7665</v>
      </c>
      <c r="G2036" s="0" t="n">
        <v>0</v>
      </c>
      <c r="H2036" s="0" t="n">
        <f aca="false">21*E2036</f>
        <v>42</v>
      </c>
      <c r="I2036" s="0" t="n">
        <f aca="false">F2036+G2036</f>
        <v>7665</v>
      </c>
      <c r="J2036" s="0" t="n">
        <f aca="false">I2036+H2036</f>
        <v>7707</v>
      </c>
      <c r="K2036" s="0" t="n">
        <f aca="false">C2036-J2036</f>
        <v>0</v>
      </c>
      <c r="AMC2036" s="0"/>
      <c r="AMD2036" s="0"/>
      <c r="AME2036" s="0"/>
      <c r="AMF2036" s="0"/>
      <c r="AMG2036" s="0"/>
      <c r="AMH2036" s="0"/>
      <c r="AMI2036" s="0"/>
      <c r="AMJ2036" s="0"/>
    </row>
    <row r="2037" customFormat="false" ht="44" hidden="false" customHeight="false" outlineLevel="0" collapsed="false">
      <c r="A2037" s="139" t="n">
        <v>205390061</v>
      </c>
      <c r="B2037" s="18" t="s">
        <v>2759</v>
      </c>
      <c r="C2037" s="19" t="n">
        <v>7707</v>
      </c>
      <c r="D2037" s="135" t="n">
        <v>205390061</v>
      </c>
      <c r="E2037" s="0" t="n">
        <v>2</v>
      </c>
      <c r="F2037" s="0" t="n">
        <v>7665</v>
      </c>
      <c r="G2037" s="0" t="n">
        <v>0</v>
      </c>
      <c r="H2037" s="0" t="n">
        <f aca="false">21*E2037</f>
        <v>42</v>
      </c>
      <c r="I2037" s="0" t="n">
        <f aca="false">F2037+G2037</f>
        <v>7665</v>
      </c>
      <c r="J2037" s="0" t="n">
        <f aca="false">I2037+H2037</f>
        <v>7707</v>
      </c>
      <c r="K2037" s="0" t="n">
        <f aca="false">C2037-J2037</f>
        <v>0</v>
      </c>
    </row>
    <row r="2038" customFormat="false" ht="29.85" hidden="false" customHeight="false" outlineLevel="0" collapsed="false">
      <c r="A2038" s="139" t="n">
        <v>205390081</v>
      </c>
      <c r="B2038" s="18" t="s">
        <v>3484</v>
      </c>
      <c r="C2038" s="19" t="n">
        <v>7707</v>
      </c>
      <c r="D2038" s="135" t="n">
        <v>205390081</v>
      </c>
      <c r="E2038" s="0" t="n">
        <v>2</v>
      </c>
      <c r="F2038" s="0" t="n">
        <v>7665</v>
      </c>
      <c r="G2038" s="0" t="n">
        <v>0</v>
      </c>
      <c r="H2038" s="0" t="n">
        <f aca="false">21*E2038</f>
        <v>42</v>
      </c>
      <c r="I2038" s="0" t="n">
        <f aca="false">F2038+G2038</f>
        <v>7665</v>
      </c>
      <c r="J2038" s="0" t="n">
        <f aca="false">I2038+H2038</f>
        <v>7707</v>
      </c>
      <c r="K2038" s="0" t="n">
        <f aca="false">C2038-J2038</f>
        <v>0</v>
      </c>
    </row>
    <row r="2039" customFormat="false" ht="29.85" hidden="false" customHeight="false" outlineLevel="0" collapsed="false">
      <c r="A2039" s="139" t="n">
        <v>205390089</v>
      </c>
      <c r="B2039" s="18" t="s">
        <v>2612</v>
      </c>
      <c r="C2039" s="19" t="n">
        <v>7707</v>
      </c>
      <c r="D2039" s="135" t="n">
        <v>205390089</v>
      </c>
      <c r="E2039" s="0" t="n">
        <v>2</v>
      </c>
      <c r="F2039" s="0" t="n">
        <v>7665</v>
      </c>
      <c r="G2039" s="0" t="n">
        <v>0</v>
      </c>
      <c r="H2039" s="0" t="n">
        <f aca="false">21*E2039</f>
        <v>42</v>
      </c>
      <c r="I2039" s="0" t="n">
        <f aca="false">F2039+G2039</f>
        <v>7665</v>
      </c>
      <c r="J2039" s="0" t="n">
        <f aca="false">I2039+H2039</f>
        <v>7707</v>
      </c>
      <c r="K2039" s="0" t="n">
        <f aca="false">C2039-J2039</f>
        <v>0</v>
      </c>
    </row>
    <row r="2040" customFormat="false" ht="29.85" hidden="false" customHeight="false" outlineLevel="0" collapsed="false">
      <c r="A2040" s="139" t="n">
        <v>205390134</v>
      </c>
      <c r="B2040" s="18" t="s">
        <v>5400</v>
      </c>
      <c r="C2040" s="19" t="n">
        <v>11560.5</v>
      </c>
      <c r="D2040" s="135" t="n">
        <v>205390134</v>
      </c>
      <c r="E2040" s="0" t="n">
        <v>3</v>
      </c>
      <c r="F2040" s="0" t="n">
        <v>11497.5</v>
      </c>
      <c r="G2040" s="0" t="n">
        <v>0</v>
      </c>
      <c r="H2040" s="0" t="n">
        <f aca="false">21*E2040</f>
        <v>63</v>
      </c>
      <c r="I2040" s="0" t="n">
        <f aca="false">F2040+G2040</f>
        <v>11497.5</v>
      </c>
      <c r="J2040" s="0" t="n">
        <f aca="false">I2040+H2040</f>
        <v>11560.5</v>
      </c>
      <c r="K2040" s="0" t="n">
        <f aca="false">C2040-J2040</f>
        <v>0</v>
      </c>
    </row>
    <row r="2041" s="65" customFormat="true" ht="29.85" hidden="false" customHeight="false" outlineLevel="0" collapsed="false">
      <c r="A2041" s="139" t="n">
        <v>205390142</v>
      </c>
      <c r="B2041" s="18" t="s">
        <v>2869</v>
      </c>
      <c r="C2041" s="19" t="n">
        <v>7707</v>
      </c>
      <c r="D2041" s="135" t="n">
        <v>205390142</v>
      </c>
      <c r="E2041" s="0" t="n">
        <v>2</v>
      </c>
      <c r="F2041" s="0" t="n">
        <v>7665</v>
      </c>
      <c r="G2041" s="0" t="n">
        <v>0</v>
      </c>
      <c r="H2041" s="0" t="n">
        <f aca="false">21*E2041</f>
        <v>42</v>
      </c>
      <c r="I2041" s="0" t="n">
        <f aca="false">F2041+G2041</f>
        <v>7665</v>
      </c>
      <c r="J2041" s="0" t="n">
        <f aca="false">I2041+H2041</f>
        <v>7707</v>
      </c>
      <c r="K2041" s="0" t="n">
        <f aca="false">C2041-J2041</f>
        <v>0</v>
      </c>
      <c r="AMC2041" s="0"/>
      <c r="AMD2041" s="0"/>
      <c r="AME2041" s="0"/>
      <c r="AMF2041" s="0"/>
      <c r="AMG2041" s="0"/>
      <c r="AMH2041" s="0"/>
      <c r="AMI2041" s="0"/>
      <c r="AMJ2041" s="0"/>
    </row>
    <row r="2042" customFormat="false" ht="29.85" hidden="false" customHeight="false" outlineLevel="0" collapsed="false">
      <c r="A2042" s="139" t="n">
        <v>205390179</v>
      </c>
      <c r="B2042" s="18" t="s">
        <v>2838</v>
      </c>
      <c r="C2042" s="19" t="n">
        <v>7707</v>
      </c>
      <c r="D2042" s="135" t="n">
        <v>205390179</v>
      </c>
      <c r="E2042" s="0" t="n">
        <v>2</v>
      </c>
      <c r="F2042" s="0" t="n">
        <v>7665</v>
      </c>
      <c r="G2042" s="0" t="n">
        <v>0</v>
      </c>
      <c r="H2042" s="0" t="n">
        <f aca="false">21*E2042</f>
        <v>42</v>
      </c>
      <c r="I2042" s="0" t="n">
        <f aca="false">F2042+G2042</f>
        <v>7665</v>
      </c>
      <c r="J2042" s="0" t="n">
        <f aca="false">I2042+H2042</f>
        <v>7707</v>
      </c>
      <c r="K2042" s="0" t="n">
        <f aca="false">C2042-J2042</f>
        <v>0</v>
      </c>
    </row>
    <row r="2043" customFormat="false" ht="29.85" hidden="false" customHeight="false" outlineLevel="0" collapsed="false">
      <c r="A2043" s="139" t="n">
        <v>205390184</v>
      </c>
      <c r="B2043" s="18" t="s">
        <v>2835</v>
      </c>
      <c r="C2043" s="19" t="n">
        <v>7707</v>
      </c>
      <c r="D2043" s="135" t="n">
        <v>205390184</v>
      </c>
      <c r="E2043" s="0" t="n">
        <v>2</v>
      </c>
      <c r="F2043" s="0" t="n">
        <v>7665</v>
      </c>
      <c r="G2043" s="0" t="n">
        <v>0</v>
      </c>
      <c r="H2043" s="0" t="n">
        <f aca="false">21*E2043</f>
        <v>42</v>
      </c>
      <c r="I2043" s="0" t="n">
        <f aca="false">F2043+G2043</f>
        <v>7665</v>
      </c>
      <c r="J2043" s="0" t="n">
        <f aca="false">I2043+H2043</f>
        <v>7707</v>
      </c>
      <c r="K2043" s="0" t="n">
        <f aca="false">C2043-J2043</f>
        <v>0</v>
      </c>
    </row>
    <row r="2044" customFormat="false" ht="29.85" hidden="false" customHeight="false" outlineLevel="0" collapsed="false">
      <c r="A2044" s="139" t="n">
        <v>205390185</v>
      </c>
      <c r="B2044" s="18" t="s">
        <v>3106</v>
      </c>
      <c r="C2044" s="19" t="n">
        <v>19267.5</v>
      </c>
      <c r="D2044" s="135" t="n">
        <v>205390185</v>
      </c>
      <c r="E2044" s="0" t="n">
        <v>5</v>
      </c>
      <c r="F2044" s="0" t="n">
        <v>19162.5</v>
      </c>
      <c r="G2044" s="0" t="n">
        <v>0</v>
      </c>
      <c r="H2044" s="0" t="n">
        <f aca="false">21*E2044</f>
        <v>105</v>
      </c>
      <c r="I2044" s="0" t="n">
        <f aca="false">F2044+G2044</f>
        <v>19162.5</v>
      </c>
      <c r="J2044" s="0" t="n">
        <f aca="false">I2044+H2044</f>
        <v>19267.5</v>
      </c>
      <c r="K2044" s="0" t="n">
        <f aca="false">C2044-J2044</f>
        <v>0</v>
      </c>
    </row>
    <row r="2045" customFormat="false" ht="29.85" hidden="false" customHeight="false" outlineLevel="0" collapsed="false">
      <c r="A2045" s="139" t="n">
        <v>205390199</v>
      </c>
      <c r="B2045" s="18" t="s">
        <v>4475</v>
      </c>
      <c r="C2045" s="19" t="n">
        <v>11560.5</v>
      </c>
      <c r="D2045" s="135" t="n">
        <v>205390199</v>
      </c>
      <c r="E2045" s="0" t="n">
        <v>3</v>
      </c>
      <c r="F2045" s="0" t="n">
        <v>11497.5</v>
      </c>
      <c r="G2045" s="0" t="n">
        <v>0</v>
      </c>
      <c r="H2045" s="0" t="n">
        <f aca="false">21*E2045</f>
        <v>63</v>
      </c>
      <c r="I2045" s="0" t="n">
        <f aca="false">F2045+G2045</f>
        <v>11497.5</v>
      </c>
      <c r="J2045" s="0" t="n">
        <f aca="false">I2045+H2045</f>
        <v>11560.5</v>
      </c>
      <c r="K2045" s="0" t="n">
        <f aca="false">C2045-J2045</f>
        <v>0</v>
      </c>
    </row>
    <row r="2046" s="65" customFormat="true" ht="29.85" hidden="false" customHeight="false" outlineLevel="0" collapsed="false">
      <c r="A2046" s="139" t="n">
        <v>205390211</v>
      </c>
      <c r="B2046" s="18" t="s">
        <v>2875</v>
      </c>
      <c r="C2046" s="19" t="n">
        <v>7707</v>
      </c>
      <c r="D2046" s="135" t="n">
        <v>205390211</v>
      </c>
      <c r="E2046" s="0" t="n">
        <v>2</v>
      </c>
      <c r="F2046" s="0" t="n">
        <v>7665</v>
      </c>
      <c r="G2046" s="0" t="n">
        <v>0</v>
      </c>
      <c r="H2046" s="0" t="n">
        <f aca="false">21*E2046</f>
        <v>42</v>
      </c>
      <c r="I2046" s="0" t="n">
        <f aca="false">F2046+G2046</f>
        <v>7665</v>
      </c>
      <c r="J2046" s="0" t="n">
        <f aca="false">I2046+H2046</f>
        <v>7707</v>
      </c>
      <c r="K2046" s="0" t="n">
        <f aca="false">C2046-J2046</f>
        <v>0</v>
      </c>
      <c r="AMC2046" s="0"/>
      <c r="AMD2046" s="0"/>
      <c r="AME2046" s="0"/>
      <c r="AMF2046" s="0"/>
      <c r="AMG2046" s="0"/>
      <c r="AMH2046" s="0"/>
      <c r="AMI2046" s="0"/>
      <c r="AMJ2046" s="0"/>
    </row>
    <row r="2047" customFormat="false" ht="29.85" hidden="false" customHeight="false" outlineLevel="0" collapsed="false">
      <c r="A2047" s="139" t="n">
        <v>205390224</v>
      </c>
      <c r="B2047" s="18" t="s">
        <v>2881</v>
      </c>
      <c r="C2047" s="19" t="n">
        <v>7707</v>
      </c>
      <c r="D2047" s="135" t="n">
        <v>205390224</v>
      </c>
      <c r="E2047" s="0" t="n">
        <v>2</v>
      </c>
      <c r="F2047" s="0" t="n">
        <v>7665</v>
      </c>
      <c r="G2047" s="0" t="n">
        <v>0</v>
      </c>
      <c r="H2047" s="0" t="n">
        <f aca="false">21*E2047</f>
        <v>42</v>
      </c>
      <c r="I2047" s="0" t="n">
        <f aca="false">F2047+G2047</f>
        <v>7665</v>
      </c>
      <c r="J2047" s="0" t="n">
        <f aca="false">I2047+H2047</f>
        <v>7707</v>
      </c>
      <c r="K2047" s="0" t="n">
        <f aca="false">C2047-J2047</f>
        <v>0</v>
      </c>
    </row>
    <row r="2048" s="65" customFormat="true" ht="29.85" hidden="false" customHeight="false" outlineLevel="0" collapsed="false">
      <c r="A2048" s="139" t="n">
        <v>205390260</v>
      </c>
      <c r="B2048" s="18" t="s">
        <v>3121</v>
      </c>
      <c r="C2048" s="19" t="n">
        <v>26974.5</v>
      </c>
      <c r="D2048" s="135" t="n">
        <v>205390260</v>
      </c>
      <c r="E2048" s="0" t="n">
        <v>7</v>
      </c>
      <c r="F2048" s="0" t="n">
        <v>26827.5</v>
      </c>
      <c r="G2048" s="0" t="n">
        <v>0</v>
      </c>
      <c r="H2048" s="0" t="n">
        <f aca="false">21*E2048</f>
        <v>147</v>
      </c>
      <c r="I2048" s="0" t="n">
        <f aca="false">F2048+G2048</f>
        <v>26827.5</v>
      </c>
      <c r="J2048" s="0" t="n">
        <f aca="false">I2048+H2048</f>
        <v>26974.5</v>
      </c>
      <c r="K2048" s="0" t="n">
        <f aca="false">C2048-J2048</f>
        <v>0</v>
      </c>
      <c r="AMC2048" s="0"/>
      <c r="AMD2048" s="0"/>
      <c r="AME2048" s="0"/>
      <c r="AMF2048" s="0"/>
      <c r="AMG2048" s="0"/>
      <c r="AMH2048" s="0"/>
      <c r="AMI2048" s="0"/>
      <c r="AMJ2048" s="0"/>
    </row>
    <row r="2049" customFormat="false" ht="29.85" hidden="false" customHeight="false" outlineLevel="0" collapsed="false">
      <c r="A2049" s="139" t="n">
        <v>205390264</v>
      </c>
      <c r="B2049" s="18" t="s">
        <v>3211</v>
      </c>
      <c r="C2049" s="19" t="n">
        <v>7707</v>
      </c>
      <c r="D2049" s="135" t="n">
        <v>205390264</v>
      </c>
      <c r="E2049" s="0" t="n">
        <v>2</v>
      </c>
      <c r="F2049" s="0" t="n">
        <v>7665</v>
      </c>
      <c r="G2049" s="0" t="n">
        <v>0</v>
      </c>
      <c r="H2049" s="0" t="n">
        <f aca="false">21*E2049</f>
        <v>42</v>
      </c>
      <c r="I2049" s="0" t="n">
        <f aca="false">F2049+G2049</f>
        <v>7665</v>
      </c>
      <c r="J2049" s="0" t="n">
        <f aca="false">I2049+H2049</f>
        <v>7707</v>
      </c>
      <c r="K2049" s="0" t="n">
        <f aca="false">C2049-J2049</f>
        <v>0</v>
      </c>
    </row>
    <row r="2050" customFormat="false" ht="31.6" hidden="false" customHeight="false" outlineLevel="0" collapsed="false">
      <c r="A2050" s="139" t="n">
        <v>205390268</v>
      </c>
      <c r="B2050" s="18" t="s">
        <v>2847</v>
      </c>
      <c r="C2050" s="19" t="n">
        <v>9387</v>
      </c>
      <c r="D2050" s="135" t="n">
        <v>205390268</v>
      </c>
      <c r="E2050" s="0" t="n">
        <v>2</v>
      </c>
      <c r="F2050" s="0" t="n">
        <v>7665</v>
      </c>
      <c r="G2050" s="0" t="n">
        <v>0</v>
      </c>
      <c r="H2050" s="0" t="n">
        <f aca="false">21*E2050</f>
        <v>42</v>
      </c>
      <c r="I2050" s="0" t="n">
        <f aca="false">F2050+G2050</f>
        <v>7665</v>
      </c>
      <c r="J2050" s="0" t="n">
        <f aca="false">I2050+H2050</f>
        <v>7707</v>
      </c>
      <c r="K2050" s="0" t="n">
        <f aca="false">C2050-J2050</f>
        <v>1680</v>
      </c>
    </row>
    <row r="2051" customFormat="false" ht="29.85" hidden="false" customHeight="false" outlineLevel="0" collapsed="false">
      <c r="A2051" s="139" t="n">
        <v>205390268</v>
      </c>
      <c r="B2051" s="18" t="s">
        <v>2848</v>
      </c>
      <c r="C2051" s="19" t="n">
        <v>7707</v>
      </c>
      <c r="D2051" s="135" t="n">
        <v>205390268</v>
      </c>
      <c r="E2051" s="0" t="n">
        <v>2</v>
      </c>
      <c r="F2051" s="0" t="n">
        <v>9345</v>
      </c>
      <c r="G2051" s="0" t="n">
        <v>0</v>
      </c>
      <c r="H2051" s="0" t="n">
        <f aca="false">21*E2051</f>
        <v>42</v>
      </c>
      <c r="I2051" s="0" t="n">
        <f aca="false">F2051+G2051</f>
        <v>9345</v>
      </c>
      <c r="J2051" s="0" t="n">
        <f aca="false">I2051+H2051</f>
        <v>9387</v>
      </c>
      <c r="K2051" s="0" t="n">
        <f aca="false">C2051-J2051</f>
        <v>-1680</v>
      </c>
    </row>
    <row r="2052" customFormat="false" ht="29.85" hidden="false" customHeight="false" outlineLevel="0" collapsed="false">
      <c r="A2052" s="139" t="n">
        <v>205390295</v>
      </c>
      <c r="B2052" s="18" t="s">
        <v>3197</v>
      </c>
      <c r="C2052" s="19" t="n">
        <v>11560.5</v>
      </c>
      <c r="D2052" s="135" t="n">
        <v>205390295</v>
      </c>
      <c r="E2052" s="0" t="n">
        <v>3</v>
      </c>
      <c r="F2052" s="0" t="n">
        <v>11497.5</v>
      </c>
      <c r="G2052" s="0" t="n">
        <v>0</v>
      </c>
      <c r="H2052" s="0" t="n">
        <f aca="false">21*E2052</f>
        <v>63</v>
      </c>
      <c r="I2052" s="0" t="n">
        <f aca="false">F2052+G2052</f>
        <v>11497.5</v>
      </c>
      <c r="J2052" s="0" t="n">
        <f aca="false">I2052+H2052</f>
        <v>11560.5</v>
      </c>
      <c r="K2052" s="0" t="n">
        <f aca="false">C2052-J2052</f>
        <v>0</v>
      </c>
    </row>
    <row r="2053" customFormat="false" ht="29.85" hidden="false" customHeight="false" outlineLevel="0" collapsed="false">
      <c r="A2053" s="139" t="n">
        <v>205390295</v>
      </c>
      <c r="B2053" s="18" t="s">
        <v>3198</v>
      </c>
      <c r="C2053" s="19" t="n">
        <v>11560.5</v>
      </c>
      <c r="D2053" s="135" t="n">
        <v>205390295</v>
      </c>
      <c r="E2053" s="0" t="n">
        <v>3</v>
      </c>
      <c r="F2053" s="0" t="n">
        <v>11497.5</v>
      </c>
      <c r="G2053" s="0" t="n">
        <v>0</v>
      </c>
      <c r="H2053" s="0" t="n">
        <f aca="false">21*E2053</f>
        <v>63</v>
      </c>
      <c r="I2053" s="0" t="n">
        <f aca="false">F2053+G2053</f>
        <v>11497.5</v>
      </c>
      <c r="J2053" s="0" t="n">
        <f aca="false">I2053+H2053</f>
        <v>11560.5</v>
      </c>
      <c r="K2053" s="0" t="n">
        <f aca="false">C2053-J2053</f>
        <v>0</v>
      </c>
    </row>
    <row r="2054" customFormat="false" ht="29.85" hidden="false" customHeight="false" outlineLevel="0" collapsed="false">
      <c r="A2054" s="139" t="n">
        <v>205390306</v>
      </c>
      <c r="B2054" s="18" t="s">
        <v>3131</v>
      </c>
      <c r="C2054" s="19" t="n">
        <v>3853.5</v>
      </c>
      <c r="D2054" s="135" t="n">
        <v>205390306</v>
      </c>
      <c r="E2054" s="0" t="n">
        <v>1</v>
      </c>
      <c r="F2054" s="0" t="n">
        <v>3832.5</v>
      </c>
      <c r="G2054" s="0" t="n">
        <v>0</v>
      </c>
      <c r="H2054" s="0" t="n">
        <f aca="false">21*E2054</f>
        <v>21</v>
      </c>
      <c r="I2054" s="0" t="n">
        <f aca="false">F2054+G2054</f>
        <v>3832.5</v>
      </c>
      <c r="J2054" s="0" t="n">
        <f aca="false">I2054+H2054</f>
        <v>3853.5</v>
      </c>
      <c r="K2054" s="0" t="n">
        <f aca="false">C2054-J2054</f>
        <v>0</v>
      </c>
    </row>
    <row r="2055" customFormat="false" ht="29.85" hidden="false" customHeight="false" outlineLevel="0" collapsed="false">
      <c r="A2055" s="134" t="n">
        <v>205390367</v>
      </c>
      <c r="B2055" s="63" t="s">
        <v>2615</v>
      </c>
      <c r="C2055" s="64" t="n">
        <v>11486.8</v>
      </c>
      <c r="D2055" s="136" t="n">
        <v>205390367</v>
      </c>
      <c r="E2055" s="78" t="n">
        <v>2</v>
      </c>
      <c r="F2055" s="78" t="n">
        <v>11444.8</v>
      </c>
      <c r="G2055" s="78" t="n">
        <v>0</v>
      </c>
      <c r="H2055" s="78" t="n">
        <f aca="false">21*E2055</f>
        <v>42</v>
      </c>
      <c r="I2055" s="78" t="n">
        <f aca="false">F2055+G2055</f>
        <v>11444.8</v>
      </c>
      <c r="J2055" s="78" t="n">
        <f aca="false">I2055+H2055</f>
        <v>11486.8</v>
      </c>
      <c r="K2055" s="0" t="n">
        <f aca="false">C2055-J2055</f>
        <v>0</v>
      </c>
    </row>
    <row r="2056" customFormat="false" ht="29.85" hidden="false" customHeight="false" outlineLevel="0" collapsed="false">
      <c r="A2056" s="134" t="n">
        <v>205390367</v>
      </c>
      <c r="B2056" s="63" t="s">
        <v>2616</v>
      </c>
      <c r="C2056" s="64" t="n">
        <v>11486.8</v>
      </c>
      <c r="D2056" s="136" t="n">
        <v>205390367</v>
      </c>
      <c r="E2056" s="78" t="n">
        <v>2</v>
      </c>
      <c r="F2056" s="78" t="n">
        <v>11444.8</v>
      </c>
      <c r="G2056" s="78" t="n">
        <v>0</v>
      </c>
      <c r="H2056" s="78" t="n">
        <f aca="false">21*E2056</f>
        <v>42</v>
      </c>
      <c r="I2056" s="78" t="n">
        <f aca="false">F2056+G2056</f>
        <v>11444.8</v>
      </c>
      <c r="J2056" s="78" t="n">
        <f aca="false">I2056+H2056</f>
        <v>11486.8</v>
      </c>
      <c r="K2056" s="0" t="n">
        <f aca="false">C2056-J2056</f>
        <v>0</v>
      </c>
    </row>
    <row r="2057" customFormat="false" ht="29.85" hidden="false" customHeight="false" outlineLevel="0" collapsed="false">
      <c r="A2057" s="139" t="n">
        <v>205390372</v>
      </c>
      <c r="B2057" s="18" t="s">
        <v>3081</v>
      </c>
      <c r="C2057" s="19" t="n">
        <v>11560.5</v>
      </c>
      <c r="D2057" s="135" t="n">
        <v>205390372</v>
      </c>
      <c r="E2057" s="0" t="n">
        <v>3</v>
      </c>
      <c r="F2057" s="0" t="n">
        <v>11497.5</v>
      </c>
      <c r="G2057" s="0" t="n">
        <v>0</v>
      </c>
      <c r="H2057" s="0" t="n">
        <f aca="false">21*E2057</f>
        <v>63</v>
      </c>
      <c r="I2057" s="0" t="n">
        <f aca="false">F2057+G2057</f>
        <v>11497.5</v>
      </c>
      <c r="J2057" s="0" t="n">
        <f aca="false">I2057+H2057</f>
        <v>11560.5</v>
      </c>
      <c r="K2057" s="0" t="n">
        <f aca="false">C2057-J2057</f>
        <v>0</v>
      </c>
    </row>
    <row r="2058" customFormat="false" ht="29.85" hidden="false" customHeight="false" outlineLevel="0" collapsed="false">
      <c r="A2058" s="139" t="n">
        <v>205390383</v>
      </c>
      <c r="B2058" s="18" t="s">
        <v>3225</v>
      </c>
      <c r="C2058" s="19" t="n">
        <v>11560.5</v>
      </c>
      <c r="D2058" s="135" t="n">
        <v>205390383</v>
      </c>
      <c r="E2058" s="0" t="n">
        <v>3</v>
      </c>
      <c r="F2058" s="0" t="n">
        <v>11497.5</v>
      </c>
      <c r="G2058" s="0" t="n">
        <v>0</v>
      </c>
      <c r="H2058" s="0" t="n">
        <f aca="false">21*E2058</f>
        <v>63</v>
      </c>
      <c r="I2058" s="0" t="n">
        <f aca="false">F2058+G2058</f>
        <v>11497.5</v>
      </c>
      <c r="J2058" s="0" t="n">
        <f aca="false">I2058+H2058</f>
        <v>11560.5</v>
      </c>
      <c r="K2058" s="0" t="n">
        <f aca="false">C2058-J2058</f>
        <v>0</v>
      </c>
    </row>
    <row r="2059" customFormat="false" ht="29.85" hidden="false" customHeight="false" outlineLevel="0" collapsed="false">
      <c r="A2059" s="139" t="n">
        <v>205390408</v>
      </c>
      <c r="B2059" s="18" t="s">
        <v>4745</v>
      </c>
      <c r="C2059" s="19" t="n">
        <v>26974.5</v>
      </c>
      <c r="D2059" s="135" t="n">
        <v>205390408</v>
      </c>
      <c r="E2059" s="0" t="n">
        <v>7</v>
      </c>
      <c r="F2059" s="0" t="n">
        <v>26827.5</v>
      </c>
      <c r="G2059" s="0" t="n">
        <v>0</v>
      </c>
      <c r="H2059" s="0" t="n">
        <f aca="false">21*E2059</f>
        <v>147</v>
      </c>
      <c r="I2059" s="0" t="n">
        <f aca="false">F2059+G2059</f>
        <v>26827.5</v>
      </c>
      <c r="J2059" s="0" t="n">
        <f aca="false">I2059+H2059</f>
        <v>26974.5</v>
      </c>
      <c r="K2059" s="0" t="n">
        <f aca="false">C2059-J2059</f>
        <v>0</v>
      </c>
    </row>
    <row r="2060" customFormat="false" ht="29.85" hidden="false" customHeight="false" outlineLevel="0" collapsed="false">
      <c r="A2060" s="139" t="n">
        <v>205390437</v>
      </c>
      <c r="B2060" s="18" t="s">
        <v>4728</v>
      </c>
      <c r="C2060" s="19" t="n">
        <v>15414</v>
      </c>
      <c r="D2060" s="135" t="n">
        <v>205390437</v>
      </c>
      <c r="E2060" s="0" t="n">
        <v>4</v>
      </c>
      <c r="F2060" s="0" t="n">
        <v>15330</v>
      </c>
      <c r="G2060" s="0" t="n">
        <v>0</v>
      </c>
      <c r="H2060" s="0" t="n">
        <f aca="false">21*E2060</f>
        <v>84</v>
      </c>
      <c r="I2060" s="0" t="n">
        <f aca="false">F2060+G2060</f>
        <v>15330</v>
      </c>
      <c r="J2060" s="0" t="n">
        <f aca="false">I2060+H2060</f>
        <v>15414</v>
      </c>
      <c r="K2060" s="0" t="n">
        <f aca="false">C2060-J2060</f>
        <v>0</v>
      </c>
    </row>
    <row r="2061" s="65" customFormat="true" ht="29.85" hidden="false" customHeight="false" outlineLevel="0" collapsed="false">
      <c r="A2061" s="139" t="n">
        <v>205390446</v>
      </c>
      <c r="B2061" s="18" t="s">
        <v>3409</v>
      </c>
      <c r="C2061" s="19" t="n">
        <v>7707</v>
      </c>
      <c r="D2061" s="135" t="n">
        <v>205390446</v>
      </c>
      <c r="E2061" s="0" t="n">
        <v>2</v>
      </c>
      <c r="F2061" s="0" t="n">
        <v>7665</v>
      </c>
      <c r="G2061" s="0" t="n">
        <v>0</v>
      </c>
      <c r="H2061" s="0" t="n">
        <f aca="false">21*E2061</f>
        <v>42</v>
      </c>
      <c r="I2061" s="0" t="n">
        <f aca="false">F2061+G2061</f>
        <v>7665</v>
      </c>
      <c r="J2061" s="0" t="n">
        <f aca="false">I2061+H2061</f>
        <v>7707</v>
      </c>
      <c r="K2061" s="0" t="n">
        <f aca="false">C2061-J2061</f>
        <v>0</v>
      </c>
      <c r="AMC2061" s="0"/>
      <c r="AMD2061" s="0"/>
      <c r="AME2061" s="0"/>
      <c r="AMF2061" s="0"/>
      <c r="AMG2061" s="0"/>
      <c r="AMH2061" s="0"/>
      <c r="AMI2061" s="0"/>
      <c r="AMJ2061" s="0"/>
    </row>
    <row r="2062" customFormat="false" ht="29.85" hidden="false" customHeight="false" outlineLevel="0" collapsed="false">
      <c r="A2062" s="139" t="n">
        <v>205390460</v>
      </c>
      <c r="B2062" s="18" t="s">
        <v>3401</v>
      </c>
      <c r="C2062" s="19" t="n">
        <v>7707</v>
      </c>
      <c r="D2062" s="135" t="n">
        <v>205390460</v>
      </c>
      <c r="E2062" s="0" t="n">
        <v>2</v>
      </c>
      <c r="F2062" s="0" t="n">
        <v>7665</v>
      </c>
      <c r="G2062" s="0" t="n">
        <v>0</v>
      </c>
      <c r="H2062" s="0" t="n">
        <f aca="false">21*E2062</f>
        <v>42</v>
      </c>
      <c r="I2062" s="0" t="n">
        <f aca="false">F2062+G2062</f>
        <v>7665</v>
      </c>
      <c r="J2062" s="0" t="n">
        <f aca="false">I2062+H2062</f>
        <v>7707</v>
      </c>
      <c r="K2062" s="0" t="n">
        <f aca="false">C2062-J2062</f>
        <v>0</v>
      </c>
    </row>
    <row r="2063" customFormat="false" ht="29.85" hidden="false" customHeight="false" outlineLevel="0" collapsed="false">
      <c r="A2063" s="139" t="n">
        <v>205390505</v>
      </c>
      <c r="B2063" s="18" t="s">
        <v>3261</v>
      </c>
      <c r="C2063" s="19" t="n">
        <v>15414</v>
      </c>
      <c r="D2063" s="135" t="n">
        <v>205390505</v>
      </c>
      <c r="E2063" s="0" t="n">
        <v>4</v>
      </c>
      <c r="F2063" s="0" t="n">
        <v>15330</v>
      </c>
      <c r="G2063" s="0" t="n">
        <v>0</v>
      </c>
      <c r="H2063" s="0" t="n">
        <f aca="false">21*E2063</f>
        <v>84</v>
      </c>
      <c r="I2063" s="0" t="n">
        <f aca="false">F2063+G2063</f>
        <v>15330</v>
      </c>
      <c r="J2063" s="0" t="n">
        <f aca="false">I2063+H2063</f>
        <v>15414</v>
      </c>
      <c r="K2063" s="0" t="n">
        <f aca="false">C2063-J2063</f>
        <v>0</v>
      </c>
    </row>
    <row r="2064" customFormat="false" ht="29.85" hidden="false" customHeight="false" outlineLevel="0" collapsed="false">
      <c r="A2064" s="139" t="n">
        <v>205390568</v>
      </c>
      <c r="B2064" s="18" t="s">
        <v>5541</v>
      </c>
      <c r="C2064" s="19" t="n">
        <v>26974.5</v>
      </c>
      <c r="D2064" s="135" t="n">
        <v>205390568</v>
      </c>
      <c r="E2064" s="0" t="n">
        <v>7</v>
      </c>
      <c r="F2064" s="0" t="n">
        <v>26827.5</v>
      </c>
      <c r="G2064" s="0" t="n">
        <v>0</v>
      </c>
      <c r="H2064" s="0" t="n">
        <f aca="false">21*E2064</f>
        <v>147</v>
      </c>
      <c r="I2064" s="0" t="n">
        <f aca="false">F2064+G2064</f>
        <v>26827.5</v>
      </c>
      <c r="J2064" s="0" t="n">
        <f aca="false">I2064+H2064</f>
        <v>26974.5</v>
      </c>
      <c r="K2064" s="0" t="n">
        <f aca="false">C2064-J2064</f>
        <v>0</v>
      </c>
    </row>
    <row r="2065" customFormat="false" ht="29.85" hidden="false" customHeight="false" outlineLevel="0" collapsed="false">
      <c r="A2065" s="139" t="n">
        <v>205390570</v>
      </c>
      <c r="B2065" s="18" t="s">
        <v>3865</v>
      </c>
      <c r="C2065" s="19" t="n">
        <v>23121</v>
      </c>
      <c r="D2065" s="135" t="n">
        <v>205390570</v>
      </c>
      <c r="E2065" s="0" t="n">
        <v>6</v>
      </c>
      <c r="F2065" s="0" t="n">
        <v>22995</v>
      </c>
      <c r="G2065" s="0" t="n">
        <v>0</v>
      </c>
      <c r="H2065" s="0" t="n">
        <f aca="false">21*E2065</f>
        <v>126</v>
      </c>
      <c r="I2065" s="0" t="n">
        <f aca="false">F2065+G2065</f>
        <v>22995</v>
      </c>
      <c r="J2065" s="0" t="n">
        <f aca="false">I2065+H2065</f>
        <v>23121</v>
      </c>
      <c r="K2065" s="0" t="n">
        <f aca="false">C2065-J2065</f>
        <v>0</v>
      </c>
    </row>
    <row r="2066" customFormat="false" ht="29.85" hidden="false" customHeight="false" outlineLevel="0" collapsed="false">
      <c r="A2066" s="139" t="n">
        <v>205390573</v>
      </c>
      <c r="B2066" s="18" t="s">
        <v>4959</v>
      </c>
      <c r="C2066" s="19" t="n">
        <v>3853.5</v>
      </c>
      <c r="D2066" s="135" t="n">
        <v>205390573</v>
      </c>
      <c r="E2066" s="0" t="n">
        <v>1</v>
      </c>
      <c r="F2066" s="0" t="n">
        <v>3832.5</v>
      </c>
      <c r="G2066" s="0" t="n">
        <v>0</v>
      </c>
      <c r="H2066" s="0" t="n">
        <f aca="false">21*E2066</f>
        <v>21</v>
      </c>
      <c r="I2066" s="0" t="n">
        <f aca="false">F2066+G2066</f>
        <v>3832.5</v>
      </c>
      <c r="J2066" s="0" t="n">
        <f aca="false">I2066+H2066</f>
        <v>3853.5</v>
      </c>
      <c r="K2066" s="0" t="n">
        <f aca="false">C2066-J2066</f>
        <v>0</v>
      </c>
    </row>
    <row r="2067" customFormat="false" ht="29.85" hidden="false" customHeight="false" outlineLevel="0" collapsed="false">
      <c r="A2067" s="139" t="n">
        <v>205390599</v>
      </c>
      <c r="B2067" s="18" t="s">
        <v>3553</v>
      </c>
      <c r="C2067" s="19" t="n">
        <v>7707</v>
      </c>
      <c r="D2067" s="135" t="n">
        <v>205390599</v>
      </c>
      <c r="E2067" s="0" t="n">
        <v>2</v>
      </c>
      <c r="F2067" s="0" t="n">
        <v>7665</v>
      </c>
      <c r="G2067" s="0" t="n">
        <v>0</v>
      </c>
      <c r="H2067" s="0" t="n">
        <f aca="false">21*E2067</f>
        <v>42</v>
      </c>
      <c r="I2067" s="0" t="n">
        <f aca="false">F2067+G2067</f>
        <v>7665</v>
      </c>
      <c r="J2067" s="0" t="n">
        <f aca="false">I2067+H2067</f>
        <v>7707</v>
      </c>
      <c r="K2067" s="0" t="n">
        <f aca="false">C2067-J2067</f>
        <v>0</v>
      </c>
    </row>
    <row r="2068" customFormat="false" ht="29.85" hidden="false" customHeight="false" outlineLevel="0" collapsed="false">
      <c r="A2068" s="139" t="n">
        <v>205390607</v>
      </c>
      <c r="B2068" s="18" t="s">
        <v>3143</v>
      </c>
      <c r="C2068" s="19" t="n">
        <v>3853.5</v>
      </c>
      <c r="D2068" s="135" t="n">
        <v>205390607</v>
      </c>
      <c r="E2068" s="0" t="n">
        <v>1</v>
      </c>
      <c r="F2068" s="0" t="n">
        <v>3832.5</v>
      </c>
      <c r="G2068" s="0" t="n">
        <v>0</v>
      </c>
      <c r="H2068" s="0" t="n">
        <f aca="false">21*E2068</f>
        <v>21</v>
      </c>
      <c r="I2068" s="0" t="n">
        <f aca="false">F2068+G2068</f>
        <v>3832.5</v>
      </c>
      <c r="J2068" s="0" t="n">
        <f aca="false">I2068+H2068</f>
        <v>3853.5</v>
      </c>
      <c r="K2068" s="0" t="n">
        <f aca="false">C2068-J2068</f>
        <v>0</v>
      </c>
    </row>
    <row r="2069" customFormat="false" ht="29.85" hidden="false" customHeight="false" outlineLevel="0" collapsed="false">
      <c r="A2069" s="139" t="n">
        <v>205390626</v>
      </c>
      <c r="B2069" s="18" t="s">
        <v>5532</v>
      </c>
      <c r="C2069" s="19" t="n">
        <v>26974.5</v>
      </c>
      <c r="D2069" s="135" t="n">
        <v>205390626</v>
      </c>
      <c r="E2069" s="0" t="n">
        <v>7</v>
      </c>
      <c r="F2069" s="0" t="n">
        <v>26827.5</v>
      </c>
      <c r="G2069" s="0" t="n">
        <v>0</v>
      </c>
      <c r="H2069" s="0" t="n">
        <f aca="false">21*E2069</f>
        <v>147</v>
      </c>
      <c r="I2069" s="0" t="n">
        <f aca="false">F2069+G2069</f>
        <v>26827.5</v>
      </c>
      <c r="J2069" s="0" t="n">
        <f aca="false">I2069+H2069</f>
        <v>26974.5</v>
      </c>
      <c r="K2069" s="0" t="n">
        <f aca="false">C2069-J2069</f>
        <v>0</v>
      </c>
    </row>
    <row r="2070" customFormat="false" ht="29.85" hidden="false" customHeight="false" outlineLevel="0" collapsed="false">
      <c r="A2070" s="134" t="n">
        <v>205390695</v>
      </c>
      <c r="B2070" s="63" t="s">
        <v>3172</v>
      </c>
      <c r="C2070" s="64" t="n">
        <v>11486.8</v>
      </c>
      <c r="D2070" s="136" t="n">
        <v>205390695</v>
      </c>
      <c r="E2070" s="78" t="n">
        <v>2</v>
      </c>
      <c r="F2070" s="78" t="n">
        <v>11444.8</v>
      </c>
      <c r="G2070" s="78" t="n">
        <v>0</v>
      </c>
      <c r="H2070" s="78" t="n">
        <f aca="false">21*E2070</f>
        <v>42</v>
      </c>
      <c r="I2070" s="78" t="n">
        <f aca="false">F2070+G2070</f>
        <v>11444.8</v>
      </c>
      <c r="J2070" s="78" t="n">
        <f aca="false">I2070+H2070</f>
        <v>11486.8</v>
      </c>
      <c r="K2070" s="0" t="n">
        <f aca="false">C2070-J2070</f>
        <v>0</v>
      </c>
    </row>
    <row r="2071" s="65" customFormat="true" ht="29.85" hidden="false" customHeight="false" outlineLevel="0" collapsed="false">
      <c r="A2071" s="139" t="n">
        <v>205390722</v>
      </c>
      <c r="B2071" s="18" t="s">
        <v>4874</v>
      </c>
      <c r="C2071" s="19" t="n">
        <v>38535</v>
      </c>
      <c r="D2071" s="135" t="n">
        <v>205390722</v>
      </c>
      <c r="E2071" s="0" t="n">
        <v>10</v>
      </c>
      <c r="F2071" s="0" t="n">
        <v>38325</v>
      </c>
      <c r="G2071" s="0" t="n">
        <v>0</v>
      </c>
      <c r="H2071" s="0" t="n">
        <f aca="false">21*E2071</f>
        <v>210</v>
      </c>
      <c r="I2071" s="0" t="n">
        <f aca="false">F2071+G2071</f>
        <v>38325</v>
      </c>
      <c r="J2071" s="0" t="n">
        <f aca="false">I2071+H2071</f>
        <v>38535</v>
      </c>
      <c r="K2071" s="0" t="n">
        <f aca="false">C2071-J2071</f>
        <v>0</v>
      </c>
      <c r="AMC2071" s="0"/>
      <c r="AMD2071" s="0"/>
      <c r="AME2071" s="0"/>
      <c r="AMF2071" s="0"/>
      <c r="AMG2071" s="0"/>
      <c r="AMH2071" s="0"/>
      <c r="AMI2071" s="0"/>
      <c r="AMJ2071" s="0"/>
    </row>
    <row r="2072" customFormat="false" ht="29.85" hidden="false" customHeight="false" outlineLevel="0" collapsed="false">
      <c r="A2072" s="139" t="n">
        <v>205390738</v>
      </c>
      <c r="B2072" s="18" t="s">
        <v>3720</v>
      </c>
      <c r="C2072" s="19" t="n">
        <v>3853.5</v>
      </c>
      <c r="D2072" s="135" t="n">
        <v>205390738</v>
      </c>
      <c r="E2072" s="0" t="n">
        <v>1</v>
      </c>
      <c r="F2072" s="0" t="n">
        <v>3832.5</v>
      </c>
      <c r="G2072" s="0" t="n">
        <v>0</v>
      </c>
      <c r="H2072" s="0" t="n">
        <f aca="false">21*E2072</f>
        <v>21</v>
      </c>
      <c r="I2072" s="0" t="n">
        <f aca="false">F2072+G2072</f>
        <v>3832.5</v>
      </c>
      <c r="J2072" s="0" t="n">
        <f aca="false">I2072+H2072</f>
        <v>3853.5</v>
      </c>
      <c r="K2072" s="0" t="n">
        <f aca="false">C2072-J2072</f>
        <v>0</v>
      </c>
    </row>
    <row r="2073" customFormat="false" ht="29.85" hidden="false" customHeight="false" outlineLevel="0" collapsed="false">
      <c r="A2073" s="139" t="n">
        <v>205390738</v>
      </c>
      <c r="B2073" s="18" t="s">
        <v>3721</v>
      </c>
      <c r="C2073" s="19" t="n">
        <v>3853.5</v>
      </c>
      <c r="D2073" s="135" t="n">
        <v>205390738</v>
      </c>
      <c r="E2073" s="0" t="n">
        <v>1</v>
      </c>
      <c r="F2073" s="0" t="n">
        <v>3832.5</v>
      </c>
      <c r="G2073" s="0" t="n">
        <v>0</v>
      </c>
      <c r="H2073" s="0" t="n">
        <f aca="false">21*E2073</f>
        <v>21</v>
      </c>
      <c r="I2073" s="0" t="n">
        <f aca="false">F2073+G2073</f>
        <v>3832.5</v>
      </c>
      <c r="J2073" s="0" t="n">
        <f aca="false">I2073+H2073</f>
        <v>3853.5</v>
      </c>
      <c r="K2073" s="0" t="n">
        <f aca="false">C2073-J2073</f>
        <v>0</v>
      </c>
    </row>
    <row r="2074" customFormat="false" ht="29.85" hidden="false" customHeight="false" outlineLevel="0" collapsed="false">
      <c r="A2074" s="139" t="n">
        <v>205390750</v>
      </c>
      <c r="B2074" s="18" t="s">
        <v>3847</v>
      </c>
      <c r="C2074" s="19" t="n">
        <v>19267.5</v>
      </c>
      <c r="D2074" s="135" t="n">
        <v>205390750</v>
      </c>
      <c r="E2074" s="0" t="n">
        <v>5</v>
      </c>
      <c r="F2074" s="0" t="n">
        <v>19162.5</v>
      </c>
      <c r="G2074" s="0" t="n">
        <v>0</v>
      </c>
      <c r="H2074" s="0" t="n">
        <f aca="false">21*E2074</f>
        <v>105</v>
      </c>
      <c r="I2074" s="0" t="n">
        <f aca="false">F2074+G2074</f>
        <v>19162.5</v>
      </c>
      <c r="J2074" s="0" t="n">
        <f aca="false">I2074+H2074</f>
        <v>19267.5</v>
      </c>
      <c r="K2074" s="0" t="n">
        <f aca="false">C2074-J2074</f>
        <v>0</v>
      </c>
    </row>
    <row r="2075" s="65" customFormat="true" ht="29.85" hidden="false" customHeight="false" outlineLevel="0" collapsed="false">
      <c r="A2075" s="139" t="n">
        <v>205390759</v>
      </c>
      <c r="B2075" s="18" t="s">
        <v>3398</v>
      </c>
      <c r="C2075" s="19" t="n">
        <v>7707</v>
      </c>
      <c r="D2075" s="135" t="n">
        <v>205390759</v>
      </c>
      <c r="E2075" s="0" t="n">
        <v>2</v>
      </c>
      <c r="F2075" s="0" t="n">
        <v>7665</v>
      </c>
      <c r="G2075" s="0" t="n">
        <v>0</v>
      </c>
      <c r="H2075" s="0" t="n">
        <f aca="false">21*E2075</f>
        <v>42</v>
      </c>
      <c r="I2075" s="0" t="n">
        <f aca="false">F2075+G2075</f>
        <v>7665</v>
      </c>
      <c r="J2075" s="0" t="n">
        <f aca="false">I2075+H2075</f>
        <v>7707</v>
      </c>
      <c r="K2075" s="0" t="n">
        <f aca="false">C2075-J2075</f>
        <v>0</v>
      </c>
      <c r="AMC2075" s="0"/>
      <c r="AMD2075" s="0"/>
      <c r="AME2075" s="0"/>
      <c r="AMF2075" s="0"/>
      <c r="AMG2075" s="0"/>
      <c r="AMH2075" s="0"/>
      <c r="AMI2075" s="0"/>
      <c r="AMJ2075" s="0"/>
    </row>
    <row r="2076" customFormat="false" ht="29.85" hidden="false" customHeight="false" outlineLevel="0" collapsed="false">
      <c r="A2076" s="139" t="n">
        <v>205390761</v>
      </c>
      <c r="B2076" s="18" t="s">
        <v>4688</v>
      </c>
      <c r="C2076" s="19" t="n">
        <v>7707</v>
      </c>
      <c r="D2076" s="135" t="n">
        <v>205390761</v>
      </c>
      <c r="E2076" s="0" t="n">
        <v>2</v>
      </c>
      <c r="F2076" s="0" t="n">
        <v>7665</v>
      </c>
      <c r="G2076" s="0" t="n">
        <v>0</v>
      </c>
      <c r="H2076" s="0" t="n">
        <f aca="false">21*E2076</f>
        <v>42</v>
      </c>
      <c r="I2076" s="0" t="n">
        <f aca="false">F2076+G2076</f>
        <v>7665</v>
      </c>
      <c r="J2076" s="0" t="n">
        <f aca="false">I2076+H2076</f>
        <v>7707</v>
      </c>
      <c r="K2076" s="0" t="n">
        <f aca="false">C2076-J2076</f>
        <v>0</v>
      </c>
    </row>
    <row r="2077" customFormat="false" ht="29.85" hidden="false" customHeight="false" outlineLevel="0" collapsed="false">
      <c r="A2077" s="139" t="n">
        <v>205390778</v>
      </c>
      <c r="B2077" s="18" t="s">
        <v>3799</v>
      </c>
      <c r="C2077" s="19" t="n">
        <v>7707</v>
      </c>
      <c r="D2077" s="135" t="n">
        <v>205390778</v>
      </c>
      <c r="E2077" s="0" t="n">
        <v>2</v>
      </c>
      <c r="F2077" s="0" t="n">
        <v>7665</v>
      </c>
      <c r="G2077" s="0" t="n">
        <v>0</v>
      </c>
      <c r="H2077" s="0" t="n">
        <f aca="false">21*E2077</f>
        <v>42</v>
      </c>
      <c r="I2077" s="0" t="n">
        <f aca="false">F2077+G2077</f>
        <v>7665</v>
      </c>
      <c r="J2077" s="0" t="n">
        <f aca="false">I2077+H2077</f>
        <v>7707</v>
      </c>
      <c r="K2077" s="0" t="n">
        <f aca="false">C2077-J2077</f>
        <v>0</v>
      </c>
    </row>
    <row r="2078" customFormat="false" ht="29.85" hidden="false" customHeight="false" outlineLevel="0" collapsed="false">
      <c r="A2078" s="139" t="n">
        <v>205390805</v>
      </c>
      <c r="B2078" s="18" t="s">
        <v>4823</v>
      </c>
      <c r="C2078" s="19" t="n">
        <v>19267.5</v>
      </c>
      <c r="D2078" s="135" t="n">
        <v>205390805</v>
      </c>
      <c r="E2078" s="0" t="n">
        <v>5</v>
      </c>
      <c r="F2078" s="0" t="n">
        <v>19162.5</v>
      </c>
      <c r="G2078" s="0" t="n">
        <v>0</v>
      </c>
      <c r="H2078" s="0" t="n">
        <f aca="false">21*E2078</f>
        <v>105</v>
      </c>
      <c r="I2078" s="0" t="n">
        <f aca="false">F2078+G2078</f>
        <v>19162.5</v>
      </c>
      <c r="J2078" s="0" t="n">
        <f aca="false">I2078+H2078</f>
        <v>19267.5</v>
      </c>
      <c r="K2078" s="0" t="n">
        <f aca="false">C2078-J2078</f>
        <v>0</v>
      </c>
    </row>
    <row r="2079" customFormat="false" ht="29.85" hidden="false" customHeight="false" outlineLevel="0" collapsed="false">
      <c r="A2079" s="139" t="n">
        <v>205390815</v>
      </c>
      <c r="B2079" s="18" t="s">
        <v>3559</v>
      </c>
      <c r="C2079" s="19" t="n">
        <v>7707</v>
      </c>
      <c r="D2079" s="135" t="n">
        <v>205390815</v>
      </c>
      <c r="E2079" s="0" t="n">
        <v>2</v>
      </c>
      <c r="F2079" s="0" t="n">
        <v>7665</v>
      </c>
      <c r="G2079" s="0" t="n">
        <v>0</v>
      </c>
      <c r="H2079" s="0" t="n">
        <f aca="false">21*E2079</f>
        <v>42</v>
      </c>
      <c r="I2079" s="0" t="n">
        <f aca="false">F2079+G2079</f>
        <v>7665</v>
      </c>
      <c r="J2079" s="0" t="n">
        <f aca="false">I2079+H2079</f>
        <v>7707</v>
      </c>
      <c r="K2079" s="0" t="n">
        <f aca="false">C2079-J2079</f>
        <v>0</v>
      </c>
    </row>
    <row r="2080" customFormat="false" ht="29.85" hidden="false" customHeight="false" outlineLevel="0" collapsed="false">
      <c r="A2080" s="139" t="n">
        <v>205390820</v>
      </c>
      <c r="B2080" s="18" t="s">
        <v>3786</v>
      </c>
      <c r="C2080" s="19" t="n">
        <v>7707</v>
      </c>
      <c r="D2080" s="135" t="n">
        <v>205390820</v>
      </c>
      <c r="E2080" s="0" t="n">
        <v>2</v>
      </c>
      <c r="F2080" s="0" t="n">
        <v>7665</v>
      </c>
      <c r="G2080" s="0" t="n">
        <v>0</v>
      </c>
      <c r="H2080" s="0" t="n">
        <f aca="false">21*E2080</f>
        <v>42</v>
      </c>
      <c r="I2080" s="0" t="n">
        <f aca="false">F2080+G2080</f>
        <v>7665</v>
      </c>
      <c r="J2080" s="0" t="n">
        <f aca="false">I2080+H2080</f>
        <v>7707</v>
      </c>
      <c r="K2080" s="0" t="n">
        <f aca="false">C2080-J2080</f>
        <v>0</v>
      </c>
    </row>
    <row r="2081" customFormat="false" ht="29.85" hidden="false" customHeight="false" outlineLevel="0" collapsed="false">
      <c r="A2081" s="139" t="n">
        <v>205390820</v>
      </c>
      <c r="B2081" s="18" t="s">
        <v>3787</v>
      </c>
      <c r="C2081" s="19" t="n">
        <v>7707</v>
      </c>
      <c r="D2081" s="135" t="n">
        <v>205390820</v>
      </c>
      <c r="E2081" s="0" t="n">
        <v>2</v>
      </c>
      <c r="F2081" s="0" t="n">
        <v>7665</v>
      </c>
      <c r="G2081" s="0" t="n">
        <v>0</v>
      </c>
      <c r="H2081" s="0" t="n">
        <f aca="false">21*E2081</f>
        <v>42</v>
      </c>
      <c r="I2081" s="0" t="n">
        <f aca="false">F2081+G2081</f>
        <v>7665</v>
      </c>
      <c r="J2081" s="0" t="n">
        <f aca="false">I2081+H2081</f>
        <v>7707</v>
      </c>
      <c r="K2081" s="0" t="n">
        <f aca="false">C2081-J2081</f>
        <v>0</v>
      </c>
    </row>
    <row r="2082" customFormat="false" ht="29.85" hidden="false" customHeight="false" outlineLevel="0" collapsed="false">
      <c r="A2082" s="139" t="n">
        <v>205390841</v>
      </c>
      <c r="B2082" s="18" t="s">
        <v>4600</v>
      </c>
      <c r="C2082" s="19" t="n">
        <v>7707</v>
      </c>
      <c r="D2082" s="135" t="n">
        <v>205390841</v>
      </c>
      <c r="E2082" s="0" t="n">
        <v>2</v>
      </c>
      <c r="F2082" s="0" t="n">
        <v>7665</v>
      </c>
      <c r="G2082" s="0" t="n">
        <v>0</v>
      </c>
      <c r="H2082" s="0" t="n">
        <f aca="false">21*E2082</f>
        <v>42</v>
      </c>
      <c r="I2082" s="0" t="n">
        <f aca="false">F2082+G2082</f>
        <v>7665</v>
      </c>
      <c r="J2082" s="0" t="n">
        <f aca="false">I2082+H2082</f>
        <v>7707</v>
      </c>
      <c r="K2082" s="0" t="n">
        <f aca="false">C2082-J2082</f>
        <v>0</v>
      </c>
    </row>
    <row r="2083" customFormat="false" ht="29.85" hidden="false" customHeight="false" outlineLevel="0" collapsed="false">
      <c r="A2083" s="139" t="n">
        <v>205390886</v>
      </c>
      <c r="B2083" s="18" t="s">
        <v>4691</v>
      </c>
      <c r="C2083" s="19" t="n">
        <v>7707</v>
      </c>
      <c r="D2083" s="135" t="n">
        <v>205390886</v>
      </c>
      <c r="E2083" s="0" t="n">
        <v>2</v>
      </c>
      <c r="F2083" s="0" t="n">
        <v>7665</v>
      </c>
      <c r="G2083" s="0" t="n">
        <v>0</v>
      </c>
      <c r="H2083" s="0" t="n">
        <f aca="false">21*E2083</f>
        <v>42</v>
      </c>
      <c r="I2083" s="0" t="n">
        <f aca="false">F2083+G2083</f>
        <v>7665</v>
      </c>
      <c r="J2083" s="0" t="n">
        <f aca="false">I2083+H2083</f>
        <v>7707</v>
      </c>
      <c r="K2083" s="0" t="n">
        <f aca="false">C2083-J2083</f>
        <v>0</v>
      </c>
    </row>
    <row r="2084" customFormat="false" ht="29.85" hidden="false" customHeight="false" outlineLevel="0" collapsed="false">
      <c r="A2084" s="139" t="n">
        <v>205390890</v>
      </c>
      <c r="B2084" s="18" t="s">
        <v>4614</v>
      </c>
      <c r="C2084" s="19" t="n">
        <v>34681.5</v>
      </c>
      <c r="D2084" s="135" t="n">
        <v>205390890</v>
      </c>
      <c r="E2084" s="0" t="n">
        <v>9</v>
      </c>
      <c r="F2084" s="0" t="n">
        <v>34492.5</v>
      </c>
      <c r="G2084" s="0" t="n">
        <v>0</v>
      </c>
      <c r="H2084" s="0" t="n">
        <f aca="false">21*E2084</f>
        <v>189</v>
      </c>
      <c r="I2084" s="0" t="n">
        <f aca="false">F2084+G2084</f>
        <v>34492.5</v>
      </c>
      <c r="J2084" s="0" t="n">
        <f aca="false">I2084+H2084</f>
        <v>34681.5</v>
      </c>
      <c r="K2084" s="0" t="n">
        <f aca="false">C2084-J2084</f>
        <v>0</v>
      </c>
    </row>
    <row r="2085" customFormat="false" ht="29.85" hidden="false" customHeight="false" outlineLevel="0" collapsed="false">
      <c r="A2085" s="139" t="n">
        <v>205390905</v>
      </c>
      <c r="B2085" s="18" t="s">
        <v>4427</v>
      </c>
      <c r="C2085" s="19" t="n">
        <v>42388.5</v>
      </c>
      <c r="D2085" s="135" t="n">
        <v>205390905</v>
      </c>
      <c r="E2085" s="0" t="n">
        <v>11</v>
      </c>
      <c r="F2085" s="0" t="n">
        <v>42157.5</v>
      </c>
      <c r="G2085" s="0" t="n">
        <v>0</v>
      </c>
      <c r="H2085" s="0" t="n">
        <f aca="false">21*E2085</f>
        <v>231</v>
      </c>
      <c r="I2085" s="0" t="n">
        <f aca="false">F2085+G2085</f>
        <v>42157.5</v>
      </c>
      <c r="J2085" s="0" t="n">
        <f aca="false">I2085+H2085</f>
        <v>42388.5</v>
      </c>
      <c r="K2085" s="0" t="n">
        <f aca="false">C2085-J2085</f>
        <v>0</v>
      </c>
    </row>
    <row r="2086" s="65" customFormat="true" ht="29.85" hidden="false" customHeight="false" outlineLevel="0" collapsed="false">
      <c r="A2086" s="139" t="n">
        <v>205390935</v>
      </c>
      <c r="B2086" s="18" t="s">
        <v>3924</v>
      </c>
      <c r="C2086" s="19" t="n">
        <v>26974.5</v>
      </c>
      <c r="D2086" s="135" t="n">
        <v>205390935</v>
      </c>
      <c r="E2086" s="0" t="n">
        <v>7</v>
      </c>
      <c r="F2086" s="0" t="n">
        <v>26827.5</v>
      </c>
      <c r="G2086" s="0" t="n">
        <v>0</v>
      </c>
      <c r="H2086" s="0" t="n">
        <f aca="false">21*E2086</f>
        <v>147</v>
      </c>
      <c r="I2086" s="0" t="n">
        <f aca="false">F2086+G2086</f>
        <v>26827.5</v>
      </c>
      <c r="J2086" s="0" t="n">
        <f aca="false">I2086+H2086</f>
        <v>26974.5</v>
      </c>
      <c r="K2086" s="0" t="n">
        <f aca="false">C2086-J2086</f>
        <v>0</v>
      </c>
      <c r="AMC2086" s="0"/>
      <c r="AMD2086" s="0"/>
      <c r="AME2086" s="0"/>
      <c r="AMF2086" s="0"/>
      <c r="AMG2086" s="0"/>
      <c r="AMH2086" s="0"/>
      <c r="AMI2086" s="0"/>
      <c r="AMJ2086" s="0"/>
    </row>
    <row r="2087" customFormat="false" ht="29.85" hidden="false" customHeight="false" outlineLevel="0" collapsed="false">
      <c r="A2087" s="139" t="n">
        <v>205390955</v>
      </c>
      <c r="B2087" s="18" t="s">
        <v>3687</v>
      </c>
      <c r="C2087" s="19" t="n">
        <v>3853.5</v>
      </c>
      <c r="D2087" s="135" t="n">
        <v>205390955</v>
      </c>
      <c r="E2087" s="0" t="n">
        <v>1</v>
      </c>
      <c r="F2087" s="0" t="n">
        <v>3832.5</v>
      </c>
      <c r="G2087" s="0" t="n">
        <v>0</v>
      </c>
      <c r="H2087" s="0" t="n">
        <f aca="false">21*E2087</f>
        <v>21</v>
      </c>
      <c r="I2087" s="0" t="n">
        <f aca="false">F2087+G2087</f>
        <v>3832.5</v>
      </c>
      <c r="J2087" s="0" t="n">
        <f aca="false">I2087+H2087</f>
        <v>3853.5</v>
      </c>
      <c r="K2087" s="0" t="n">
        <f aca="false">C2087-J2087</f>
        <v>0</v>
      </c>
    </row>
    <row r="2088" customFormat="false" ht="29.85" hidden="false" customHeight="false" outlineLevel="0" collapsed="false">
      <c r="A2088" s="139" t="n">
        <v>205390962</v>
      </c>
      <c r="B2088" s="18" t="s">
        <v>3188</v>
      </c>
      <c r="C2088" s="19" t="n">
        <v>7707</v>
      </c>
      <c r="D2088" s="135" t="n">
        <v>205390962</v>
      </c>
      <c r="E2088" s="0" t="n">
        <v>2</v>
      </c>
      <c r="F2088" s="0" t="n">
        <v>7665</v>
      </c>
      <c r="G2088" s="0" t="n">
        <v>0</v>
      </c>
      <c r="H2088" s="0" t="n">
        <f aca="false">21*E2088</f>
        <v>42</v>
      </c>
      <c r="I2088" s="0" t="n">
        <f aca="false">F2088+G2088</f>
        <v>7665</v>
      </c>
      <c r="J2088" s="0" t="n">
        <f aca="false">I2088+H2088</f>
        <v>7707</v>
      </c>
      <c r="K2088" s="0" t="n">
        <f aca="false">C2088-J2088</f>
        <v>0</v>
      </c>
    </row>
    <row r="2089" customFormat="false" ht="29.85" hidden="false" customHeight="false" outlineLevel="0" collapsed="false">
      <c r="A2089" s="139" t="n">
        <v>205390963</v>
      </c>
      <c r="B2089" s="18" t="s">
        <v>3386</v>
      </c>
      <c r="C2089" s="19" t="n">
        <v>7707</v>
      </c>
      <c r="D2089" s="135" t="n">
        <v>205390963</v>
      </c>
      <c r="E2089" s="0" t="n">
        <v>2</v>
      </c>
      <c r="F2089" s="0" t="n">
        <v>7665</v>
      </c>
      <c r="G2089" s="0" t="n">
        <v>0</v>
      </c>
      <c r="H2089" s="0" t="n">
        <f aca="false">21*E2089</f>
        <v>42</v>
      </c>
      <c r="I2089" s="0" t="n">
        <f aca="false">F2089+G2089</f>
        <v>7665</v>
      </c>
      <c r="J2089" s="0" t="n">
        <f aca="false">I2089+H2089</f>
        <v>7707</v>
      </c>
      <c r="K2089" s="0" t="n">
        <f aca="false">C2089-J2089</f>
        <v>0</v>
      </c>
    </row>
    <row r="2090" customFormat="false" ht="29.85" hidden="false" customHeight="false" outlineLevel="0" collapsed="false">
      <c r="A2090" s="139" t="n">
        <v>205390970</v>
      </c>
      <c r="B2090" s="18" t="s">
        <v>4647</v>
      </c>
      <c r="C2090" s="19" t="n">
        <v>7707</v>
      </c>
      <c r="D2090" s="135" t="n">
        <v>205390970</v>
      </c>
      <c r="E2090" s="0" t="n">
        <v>2</v>
      </c>
      <c r="F2090" s="0" t="n">
        <v>7665</v>
      </c>
      <c r="G2090" s="0" t="n">
        <v>0</v>
      </c>
      <c r="H2090" s="0" t="n">
        <f aca="false">21*E2090</f>
        <v>42</v>
      </c>
      <c r="I2090" s="0" t="n">
        <f aca="false">F2090+G2090</f>
        <v>7665</v>
      </c>
      <c r="J2090" s="0" t="n">
        <f aca="false">I2090+H2090</f>
        <v>7707</v>
      </c>
      <c r="K2090" s="0" t="n">
        <f aca="false">C2090-J2090</f>
        <v>0</v>
      </c>
    </row>
    <row r="2091" customFormat="false" ht="29.85" hidden="false" customHeight="false" outlineLevel="0" collapsed="false">
      <c r="A2091" s="139" t="n">
        <v>205390981</v>
      </c>
      <c r="B2091" s="18" t="s">
        <v>5627</v>
      </c>
      <c r="C2091" s="19" t="n">
        <v>23121</v>
      </c>
      <c r="D2091" s="135" t="n">
        <v>205390981</v>
      </c>
      <c r="E2091" s="0" t="n">
        <v>6</v>
      </c>
      <c r="F2091" s="0" t="n">
        <v>22995</v>
      </c>
      <c r="G2091" s="0" t="n">
        <v>0</v>
      </c>
      <c r="H2091" s="0" t="n">
        <f aca="false">21*E2091</f>
        <v>126</v>
      </c>
      <c r="I2091" s="0" t="n">
        <f aca="false">F2091+G2091</f>
        <v>22995</v>
      </c>
      <c r="J2091" s="0" t="n">
        <f aca="false">I2091+H2091</f>
        <v>23121</v>
      </c>
      <c r="K2091" s="0" t="n">
        <f aca="false">C2091-J2091</f>
        <v>0</v>
      </c>
    </row>
    <row r="2092" customFormat="false" ht="29.85" hidden="false" customHeight="false" outlineLevel="0" collapsed="false">
      <c r="A2092" s="139" t="n">
        <v>205390982</v>
      </c>
      <c r="B2092" s="18" t="s">
        <v>3467</v>
      </c>
      <c r="C2092" s="19" t="n">
        <v>7707</v>
      </c>
      <c r="D2092" s="135" t="n">
        <v>205390982</v>
      </c>
      <c r="E2092" s="0" t="n">
        <v>2</v>
      </c>
      <c r="F2092" s="0" t="n">
        <v>7665</v>
      </c>
      <c r="G2092" s="0" t="n">
        <v>0</v>
      </c>
      <c r="H2092" s="0" t="n">
        <f aca="false">21*E2092</f>
        <v>42</v>
      </c>
      <c r="I2092" s="0" t="n">
        <f aca="false">F2092+G2092</f>
        <v>7665</v>
      </c>
      <c r="J2092" s="0" t="n">
        <f aca="false">I2092+H2092</f>
        <v>7707</v>
      </c>
      <c r="K2092" s="0" t="n">
        <f aca="false">C2092-J2092</f>
        <v>0</v>
      </c>
    </row>
    <row r="2093" s="65" customFormat="true" ht="29.85" hidden="false" customHeight="false" outlineLevel="0" collapsed="false">
      <c r="A2093" s="139" t="n">
        <v>205391059</v>
      </c>
      <c r="B2093" s="18" t="s">
        <v>3887</v>
      </c>
      <c r="C2093" s="19" t="n">
        <v>7707</v>
      </c>
      <c r="D2093" s="135" t="n">
        <v>205391059</v>
      </c>
      <c r="E2093" s="0" t="n">
        <v>2</v>
      </c>
      <c r="F2093" s="0" t="n">
        <v>7665</v>
      </c>
      <c r="G2093" s="0" t="n">
        <v>0</v>
      </c>
      <c r="H2093" s="0" t="n">
        <f aca="false">21*E2093</f>
        <v>42</v>
      </c>
      <c r="I2093" s="0" t="n">
        <f aca="false">F2093+G2093</f>
        <v>7665</v>
      </c>
      <c r="J2093" s="0" t="n">
        <f aca="false">I2093+H2093</f>
        <v>7707</v>
      </c>
      <c r="K2093" s="0" t="n">
        <f aca="false">C2093-J2093</f>
        <v>0</v>
      </c>
      <c r="AMC2093" s="0"/>
      <c r="AMD2093" s="0"/>
      <c r="AME2093" s="0"/>
      <c r="AMF2093" s="0"/>
      <c r="AMG2093" s="0"/>
      <c r="AMH2093" s="0"/>
      <c r="AMI2093" s="0"/>
      <c r="AMJ2093" s="0"/>
    </row>
    <row r="2094" s="65" customFormat="true" ht="29.85" hidden="false" customHeight="false" outlineLevel="0" collapsed="false">
      <c r="A2094" s="139" t="n">
        <v>205391073</v>
      </c>
      <c r="B2094" s="18" t="s">
        <v>3537</v>
      </c>
      <c r="C2094" s="19" t="n">
        <v>7707</v>
      </c>
      <c r="D2094" s="135" t="n">
        <v>205391073</v>
      </c>
      <c r="E2094" s="0" t="n">
        <v>2</v>
      </c>
      <c r="F2094" s="0" t="n">
        <v>7665</v>
      </c>
      <c r="G2094" s="0" t="n">
        <v>0</v>
      </c>
      <c r="H2094" s="0" t="n">
        <f aca="false">21*E2094</f>
        <v>42</v>
      </c>
      <c r="I2094" s="0" t="n">
        <f aca="false">F2094+G2094</f>
        <v>7665</v>
      </c>
      <c r="J2094" s="0" t="n">
        <f aca="false">I2094+H2094</f>
        <v>7707</v>
      </c>
      <c r="K2094" s="0" t="n">
        <f aca="false">C2094-J2094</f>
        <v>0</v>
      </c>
      <c r="AMC2094" s="0"/>
      <c r="AMD2094" s="0"/>
      <c r="AME2094" s="0"/>
      <c r="AMF2094" s="0"/>
      <c r="AMG2094" s="0"/>
      <c r="AMH2094" s="0"/>
      <c r="AMI2094" s="0"/>
      <c r="AMJ2094" s="0"/>
    </row>
    <row r="2095" customFormat="false" ht="29.85" hidden="false" customHeight="false" outlineLevel="0" collapsed="false">
      <c r="A2095" s="139" t="n">
        <v>205391075</v>
      </c>
      <c r="B2095" s="18" t="s">
        <v>4456</v>
      </c>
      <c r="C2095" s="19" t="n">
        <v>11560.5</v>
      </c>
      <c r="D2095" s="135" t="n">
        <v>205391075</v>
      </c>
      <c r="E2095" s="0" t="n">
        <v>3</v>
      </c>
      <c r="F2095" s="0" t="n">
        <v>11497.5</v>
      </c>
      <c r="G2095" s="0" t="n">
        <v>0</v>
      </c>
      <c r="H2095" s="0" t="n">
        <f aca="false">21*E2095</f>
        <v>63</v>
      </c>
      <c r="I2095" s="0" t="n">
        <f aca="false">F2095+G2095</f>
        <v>11497.5</v>
      </c>
      <c r="J2095" s="0" t="n">
        <f aca="false">I2095+H2095</f>
        <v>11560.5</v>
      </c>
      <c r="K2095" s="0" t="n">
        <f aca="false">C2095-J2095</f>
        <v>0</v>
      </c>
    </row>
    <row r="2096" customFormat="false" ht="29.85" hidden="false" customHeight="false" outlineLevel="0" collapsed="false">
      <c r="A2096" s="139" t="n">
        <v>205391080</v>
      </c>
      <c r="B2096" s="18" t="s">
        <v>4449</v>
      </c>
      <c r="C2096" s="19" t="n">
        <v>11560.5</v>
      </c>
      <c r="D2096" s="135" t="n">
        <v>205391080</v>
      </c>
      <c r="E2096" s="0" t="n">
        <v>3</v>
      </c>
      <c r="F2096" s="0" t="n">
        <v>11497.5</v>
      </c>
      <c r="G2096" s="0" t="n">
        <v>0</v>
      </c>
      <c r="H2096" s="0" t="n">
        <f aca="false">21*E2096</f>
        <v>63</v>
      </c>
      <c r="I2096" s="0" t="n">
        <f aca="false">F2096+G2096</f>
        <v>11497.5</v>
      </c>
      <c r="J2096" s="0" t="n">
        <f aca="false">I2096+H2096</f>
        <v>11560.5</v>
      </c>
      <c r="K2096" s="0" t="n">
        <f aca="false">C2096-J2096</f>
        <v>0</v>
      </c>
    </row>
    <row r="2097" customFormat="false" ht="29.85" hidden="false" customHeight="false" outlineLevel="0" collapsed="false">
      <c r="A2097" s="139" t="n">
        <v>205391112</v>
      </c>
      <c r="B2097" s="18" t="s">
        <v>3383</v>
      </c>
      <c r="C2097" s="19" t="n">
        <v>7707</v>
      </c>
      <c r="D2097" s="135" t="n">
        <v>205391112</v>
      </c>
      <c r="E2097" s="0" t="n">
        <v>2</v>
      </c>
      <c r="F2097" s="0" t="n">
        <v>7665</v>
      </c>
      <c r="G2097" s="0" t="n">
        <v>0</v>
      </c>
      <c r="H2097" s="0" t="n">
        <f aca="false">21*E2097</f>
        <v>42</v>
      </c>
      <c r="I2097" s="0" t="n">
        <f aca="false">F2097+G2097</f>
        <v>7665</v>
      </c>
      <c r="J2097" s="0" t="n">
        <f aca="false">I2097+H2097</f>
        <v>7707</v>
      </c>
      <c r="K2097" s="0" t="n">
        <f aca="false">C2097-J2097</f>
        <v>0</v>
      </c>
    </row>
    <row r="2098" customFormat="false" ht="29.85" hidden="false" customHeight="false" outlineLevel="0" collapsed="false">
      <c r="A2098" s="139" t="n">
        <v>205391118</v>
      </c>
      <c r="B2098" s="18" t="s">
        <v>3874</v>
      </c>
      <c r="C2098" s="19" t="n">
        <v>34681.5</v>
      </c>
      <c r="D2098" s="135" t="n">
        <v>205391118</v>
      </c>
      <c r="E2098" s="0" t="n">
        <v>9</v>
      </c>
      <c r="F2098" s="0" t="n">
        <v>34492.5</v>
      </c>
      <c r="G2098" s="0" t="n">
        <v>0</v>
      </c>
      <c r="H2098" s="0" t="n">
        <f aca="false">21*E2098</f>
        <v>189</v>
      </c>
      <c r="I2098" s="0" t="n">
        <f aca="false">F2098+G2098</f>
        <v>34492.5</v>
      </c>
      <c r="J2098" s="0" t="n">
        <f aca="false">I2098+H2098</f>
        <v>34681.5</v>
      </c>
      <c r="K2098" s="0" t="n">
        <f aca="false">C2098-J2098</f>
        <v>0</v>
      </c>
    </row>
    <row r="2099" customFormat="false" ht="29.85" hidden="false" customHeight="false" outlineLevel="0" collapsed="false">
      <c r="A2099" s="139" t="n">
        <v>205391140</v>
      </c>
      <c r="B2099" s="18" t="s">
        <v>4271</v>
      </c>
      <c r="C2099" s="19" t="n">
        <v>7707</v>
      </c>
      <c r="D2099" s="135" t="n">
        <v>205391140</v>
      </c>
      <c r="E2099" s="0" t="n">
        <v>2</v>
      </c>
      <c r="F2099" s="0" t="n">
        <v>7665</v>
      </c>
      <c r="G2099" s="0" t="n">
        <v>0</v>
      </c>
      <c r="H2099" s="0" t="n">
        <f aca="false">21*E2099</f>
        <v>42</v>
      </c>
      <c r="I2099" s="0" t="n">
        <f aca="false">F2099+G2099</f>
        <v>7665</v>
      </c>
      <c r="J2099" s="0" t="n">
        <f aca="false">I2099+H2099</f>
        <v>7707</v>
      </c>
      <c r="K2099" s="0" t="n">
        <f aca="false">C2099-J2099</f>
        <v>0</v>
      </c>
    </row>
    <row r="2100" customFormat="false" ht="29.85" hidden="false" customHeight="false" outlineLevel="0" collapsed="false">
      <c r="A2100" s="139" t="n">
        <v>205391149</v>
      </c>
      <c r="B2100" s="18" t="s">
        <v>3362</v>
      </c>
      <c r="C2100" s="19" t="n">
        <v>3853.5</v>
      </c>
      <c r="D2100" s="135" t="n">
        <v>205391149</v>
      </c>
      <c r="E2100" s="0" t="n">
        <v>1</v>
      </c>
      <c r="F2100" s="0" t="n">
        <v>3832.5</v>
      </c>
      <c r="G2100" s="0" t="n">
        <v>0</v>
      </c>
      <c r="H2100" s="0" t="n">
        <f aca="false">21*E2100</f>
        <v>21</v>
      </c>
      <c r="I2100" s="0" t="n">
        <f aca="false">F2100+G2100</f>
        <v>3832.5</v>
      </c>
      <c r="J2100" s="0" t="n">
        <f aca="false">I2100+H2100</f>
        <v>3853.5</v>
      </c>
      <c r="K2100" s="0" t="n">
        <f aca="false">C2100-J2100</f>
        <v>0</v>
      </c>
    </row>
    <row r="2101" customFormat="false" ht="29.85" hidden="false" customHeight="false" outlineLevel="0" collapsed="false">
      <c r="A2101" s="139" t="n">
        <v>205391159</v>
      </c>
      <c r="B2101" s="18" t="s">
        <v>3540</v>
      </c>
      <c r="C2101" s="19" t="n">
        <v>7707</v>
      </c>
      <c r="D2101" s="135" t="n">
        <v>205391159</v>
      </c>
      <c r="E2101" s="0" t="n">
        <v>2</v>
      </c>
      <c r="F2101" s="0" t="n">
        <v>7665</v>
      </c>
      <c r="G2101" s="0" t="n">
        <v>0</v>
      </c>
      <c r="H2101" s="0" t="n">
        <f aca="false">21*E2101</f>
        <v>42</v>
      </c>
      <c r="I2101" s="0" t="n">
        <f aca="false">F2101+G2101</f>
        <v>7665</v>
      </c>
      <c r="J2101" s="0" t="n">
        <f aca="false">I2101+H2101</f>
        <v>7707</v>
      </c>
      <c r="K2101" s="0" t="n">
        <f aca="false">C2101-J2101</f>
        <v>0</v>
      </c>
    </row>
    <row r="2102" customFormat="false" ht="29.85" hidden="false" customHeight="false" outlineLevel="0" collapsed="false">
      <c r="A2102" s="139" t="n">
        <v>205391162</v>
      </c>
      <c r="B2102" s="18" t="s">
        <v>4808</v>
      </c>
      <c r="C2102" s="19" t="n">
        <v>7707</v>
      </c>
      <c r="D2102" s="135" t="n">
        <v>205391162</v>
      </c>
      <c r="E2102" s="0" t="n">
        <v>2</v>
      </c>
      <c r="F2102" s="0" t="n">
        <v>7665</v>
      </c>
      <c r="G2102" s="0" t="n">
        <v>0</v>
      </c>
      <c r="H2102" s="0" t="n">
        <f aca="false">21*E2102</f>
        <v>42</v>
      </c>
      <c r="I2102" s="0" t="n">
        <f aca="false">F2102+G2102</f>
        <v>7665</v>
      </c>
      <c r="J2102" s="0" t="n">
        <f aca="false">I2102+H2102</f>
        <v>7707</v>
      </c>
      <c r="K2102" s="0" t="n">
        <f aca="false">C2102-J2102</f>
        <v>0</v>
      </c>
    </row>
    <row r="2103" s="65" customFormat="true" ht="29.85" hidden="false" customHeight="false" outlineLevel="0" collapsed="false">
      <c r="A2103" s="139" t="n">
        <v>205391167</v>
      </c>
      <c r="B2103" s="18" t="s">
        <v>4028</v>
      </c>
      <c r="C2103" s="19" t="n">
        <v>3853.5</v>
      </c>
      <c r="D2103" s="135" t="n">
        <v>205391167</v>
      </c>
      <c r="E2103" s="0" t="n">
        <v>1</v>
      </c>
      <c r="F2103" s="0" t="n">
        <v>3832.5</v>
      </c>
      <c r="G2103" s="0" t="n">
        <v>0</v>
      </c>
      <c r="H2103" s="0" t="n">
        <f aca="false">21*E2103</f>
        <v>21</v>
      </c>
      <c r="I2103" s="0" t="n">
        <f aca="false">F2103+G2103</f>
        <v>3832.5</v>
      </c>
      <c r="J2103" s="0" t="n">
        <f aca="false">I2103+H2103</f>
        <v>3853.5</v>
      </c>
      <c r="K2103" s="0" t="n">
        <f aca="false">C2103-J2103</f>
        <v>0</v>
      </c>
      <c r="AMC2103" s="0"/>
      <c r="AMD2103" s="0"/>
      <c r="AME2103" s="0"/>
      <c r="AMF2103" s="0"/>
      <c r="AMG2103" s="0"/>
      <c r="AMH2103" s="0"/>
      <c r="AMI2103" s="0"/>
      <c r="AMJ2103" s="0"/>
    </row>
    <row r="2104" customFormat="false" ht="29.85" hidden="false" customHeight="false" outlineLevel="0" collapsed="false">
      <c r="A2104" s="139" t="n">
        <v>205391167</v>
      </c>
      <c r="B2104" s="18" t="s">
        <v>4029</v>
      </c>
      <c r="C2104" s="19" t="n">
        <v>3853.5</v>
      </c>
      <c r="D2104" s="135" t="n">
        <v>205391167</v>
      </c>
      <c r="E2104" s="0" t="n">
        <v>1</v>
      </c>
      <c r="F2104" s="0" t="n">
        <v>3832.5</v>
      </c>
      <c r="G2104" s="0" t="n">
        <v>0</v>
      </c>
      <c r="H2104" s="0" t="n">
        <f aca="false">21*E2104</f>
        <v>21</v>
      </c>
      <c r="I2104" s="0" t="n">
        <f aca="false">F2104+G2104</f>
        <v>3832.5</v>
      </c>
      <c r="J2104" s="0" t="n">
        <f aca="false">I2104+H2104</f>
        <v>3853.5</v>
      </c>
      <c r="K2104" s="0" t="n">
        <f aca="false">C2104-J2104</f>
        <v>0</v>
      </c>
    </row>
    <row r="2105" customFormat="false" ht="29.85" hidden="false" customHeight="false" outlineLevel="0" collapsed="false">
      <c r="A2105" s="139" t="n">
        <v>205391178</v>
      </c>
      <c r="B2105" s="18" t="s">
        <v>3344</v>
      </c>
      <c r="C2105" s="19" t="n">
        <v>3853.5</v>
      </c>
      <c r="D2105" s="135" t="n">
        <v>205391178</v>
      </c>
      <c r="E2105" s="0" t="n">
        <v>1</v>
      </c>
      <c r="F2105" s="0" t="n">
        <v>3832.5</v>
      </c>
      <c r="G2105" s="0" t="n">
        <v>0</v>
      </c>
      <c r="H2105" s="0" t="n">
        <f aca="false">21*E2105</f>
        <v>21</v>
      </c>
      <c r="I2105" s="0" t="n">
        <f aca="false">F2105+G2105</f>
        <v>3832.5</v>
      </c>
      <c r="J2105" s="0" t="n">
        <f aca="false">I2105+H2105</f>
        <v>3853.5</v>
      </c>
      <c r="K2105" s="0" t="n">
        <f aca="false">C2105-J2105</f>
        <v>0</v>
      </c>
    </row>
    <row r="2106" customFormat="false" ht="29.85" hidden="false" customHeight="false" outlineLevel="0" collapsed="false">
      <c r="A2106" s="139" t="n">
        <v>205391178</v>
      </c>
      <c r="B2106" s="18" t="s">
        <v>3345</v>
      </c>
      <c r="C2106" s="19" t="n">
        <v>4693.5</v>
      </c>
      <c r="D2106" s="135" t="n">
        <v>205391178</v>
      </c>
      <c r="E2106" s="0" t="n">
        <v>1</v>
      </c>
      <c r="F2106" s="0" t="n">
        <v>4672.5</v>
      </c>
      <c r="G2106" s="0" t="n">
        <v>0</v>
      </c>
      <c r="H2106" s="0" t="n">
        <f aca="false">21*E2106</f>
        <v>21</v>
      </c>
      <c r="I2106" s="0" t="n">
        <f aca="false">F2106+G2106</f>
        <v>4672.5</v>
      </c>
      <c r="J2106" s="0" t="n">
        <f aca="false">I2106+H2106</f>
        <v>4693.5</v>
      </c>
      <c r="K2106" s="0" t="n">
        <f aca="false">C2106-J2106</f>
        <v>0</v>
      </c>
    </row>
    <row r="2107" customFormat="false" ht="29.85" hidden="false" customHeight="false" outlineLevel="0" collapsed="false">
      <c r="A2107" s="139" t="n">
        <v>205391188</v>
      </c>
      <c r="B2107" s="18" t="s">
        <v>4650</v>
      </c>
      <c r="C2107" s="19" t="n">
        <v>7707</v>
      </c>
      <c r="D2107" s="135" t="n">
        <v>205391188</v>
      </c>
      <c r="E2107" s="0" t="n">
        <v>2</v>
      </c>
      <c r="F2107" s="0" t="n">
        <v>7665</v>
      </c>
      <c r="G2107" s="0" t="n">
        <v>0</v>
      </c>
      <c r="H2107" s="0" t="n">
        <f aca="false">21*E2107</f>
        <v>42</v>
      </c>
      <c r="I2107" s="0" t="n">
        <f aca="false">F2107+G2107</f>
        <v>7665</v>
      </c>
      <c r="J2107" s="0" t="n">
        <f aca="false">I2107+H2107</f>
        <v>7707</v>
      </c>
      <c r="K2107" s="0" t="n">
        <f aca="false">C2107-J2107</f>
        <v>0</v>
      </c>
    </row>
    <row r="2108" customFormat="false" ht="29.85" hidden="false" customHeight="false" outlineLevel="0" collapsed="false">
      <c r="A2108" s="139" t="n">
        <v>205391188</v>
      </c>
      <c r="B2108" s="18" t="s">
        <v>4651</v>
      </c>
      <c r="C2108" s="19" t="n">
        <v>7707</v>
      </c>
      <c r="D2108" s="135" t="n">
        <v>205391188</v>
      </c>
      <c r="E2108" s="0" t="n">
        <v>2</v>
      </c>
      <c r="F2108" s="0" t="n">
        <v>7665</v>
      </c>
      <c r="G2108" s="0" t="n">
        <v>0</v>
      </c>
      <c r="H2108" s="0" t="n">
        <f aca="false">21*E2108</f>
        <v>42</v>
      </c>
      <c r="I2108" s="0" t="n">
        <f aca="false">F2108+G2108</f>
        <v>7665</v>
      </c>
      <c r="J2108" s="0" t="n">
        <f aca="false">I2108+H2108</f>
        <v>7707</v>
      </c>
      <c r="K2108" s="0" t="n">
        <f aca="false">C2108-J2108</f>
        <v>0</v>
      </c>
    </row>
    <row r="2109" customFormat="false" ht="29.85" hidden="false" customHeight="false" outlineLevel="0" collapsed="false">
      <c r="A2109" s="139" t="n">
        <v>205391188</v>
      </c>
      <c r="B2109" s="18" t="s">
        <v>4652</v>
      </c>
      <c r="C2109" s="19" t="n">
        <v>7707</v>
      </c>
      <c r="D2109" s="135" t="n">
        <v>205391188</v>
      </c>
      <c r="E2109" s="0" t="n">
        <v>2</v>
      </c>
      <c r="F2109" s="0" t="n">
        <v>7665</v>
      </c>
      <c r="G2109" s="0" t="n">
        <v>0</v>
      </c>
      <c r="H2109" s="0" t="n">
        <f aca="false">21*E2109</f>
        <v>42</v>
      </c>
      <c r="I2109" s="0" t="n">
        <f aca="false">F2109+G2109</f>
        <v>7665</v>
      </c>
      <c r="J2109" s="0" t="n">
        <f aca="false">I2109+H2109</f>
        <v>7707</v>
      </c>
      <c r="K2109" s="0" t="n">
        <f aca="false">C2109-J2109</f>
        <v>0</v>
      </c>
    </row>
    <row r="2110" customFormat="false" ht="29.85" hidden="false" customHeight="false" outlineLevel="0" collapsed="false">
      <c r="A2110" s="134" t="n">
        <v>205391190</v>
      </c>
      <c r="B2110" s="63" t="s">
        <v>3669</v>
      </c>
      <c r="C2110" s="64" t="n">
        <v>28717</v>
      </c>
      <c r="D2110" s="136" t="n">
        <v>205391190</v>
      </c>
      <c r="E2110" s="78" t="n">
        <v>5</v>
      </c>
      <c r="F2110" s="78" t="n">
        <v>28612</v>
      </c>
      <c r="G2110" s="78" t="n">
        <v>0</v>
      </c>
      <c r="H2110" s="78" t="n">
        <f aca="false">21*E2110</f>
        <v>105</v>
      </c>
      <c r="I2110" s="78" t="n">
        <f aca="false">F2110+G2110</f>
        <v>28612</v>
      </c>
      <c r="J2110" s="78" t="n">
        <f aca="false">I2110+H2110</f>
        <v>28717</v>
      </c>
      <c r="K2110" s="0" t="n">
        <f aca="false">C2110-J2110</f>
        <v>0</v>
      </c>
    </row>
    <row r="2111" customFormat="false" ht="29.85" hidden="false" customHeight="false" outlineLevel="0" collapsed="false">
      <c r="A2111" s="139" t="n">
        <v>205391193</v>
      </c>
      <c r="B2111" s="18" t="s">
        <v>4811</v>
      </c>
      <c r="C2111" s="19" t="n">
        <v>7707</v>
      </c>
      <c r="D2111" s="135" t="n">
        <v>205391193</v>
      </c>
      <c r="E2111" s="0" t="n">
        <v>2</v>
      </c>
      <c r="F2111" s="0" t="n">
        <v>7665</v>
      </c>
      <c r="G2111" s="0" t="n">
        <v>0</v>
      </c>
      <c r="H2111" s="0" t="n">
        <f aca="false">21*E2111</f>
        <v>42</v>
      </c>
      <c r="I2111" s="0" t="n">
        <f aca="false">F2111+G2111</f>
        <v>7665</v>
      </c>
      <c r="J2111" s="0" t="n">
        <f aca="false">I2111+H2111</f>
        <v>7707</v>
      </c>
      <c r="K2111" s="0" t="n">
        <f aca="false">C2111-J2111</f>
        <v>0</v>
      </c>
    </row>
    <row r="2112" customFormat="false" ht="29.85" hidden="false" customHeight="false" outlineLevel="0" collapsed="false">
      <c r="A2112" s="134" t="n">
        <v>205391195</v>
      </c>
      <c r="B2112" s="63" t="s">
        <v>3663</v>
      </c>
      <c r="C2112" s="64" t="n">
        <v>28717</v>
      </c>
      <c r="D2112" s="136" t="n">
        <v>205391195</v>
      </c>
      <c r="E2112" s="78" t="n">
        <v>5</v>
      </c>
      <c r="F2112" s="78" t="n">
        <v>28612</v>
      </c>
      <c r="G2112" s="78" t="n">
        <v>0</v>
      </c>
      <c r="H2112" s="78" t="n">
        <f aca="false">21*E2112</f>
        <v>105</v>
      </c>
      <c r="I2112" s="78" t="n">
        <f aca="false">F2112+G2112</f>
        <v>28612</v>
      </c>
      <c r="J2112" s="78" t="n">
        <f aca="false">I2112+H2112</f>
        <v>28717</v>
      </c>
      <c r="K2112" s="0" t="n">
        <f aca="false">C2112-J2112</f>
        <v>0</v>
      </c>
    </row>
    <row r="2113" s="65" customFormat="true" ht="29.85" hidden="false" customHeight="false" outlineLevel="0" collapsed="false">
      <c r="A2113" s="139" t="n">
        <v>205391197</v>
      </c>
      <c r="B2113" s="18" t="s">
        <v>3772</v>
      </c>
      <c r="C2113" s="19" t="n">
        <v>7707</v>
      </c>
      <c r="D2113" s="135" t="n">
        <v>205391197</v>
      </c>
      <c r="E2113" s="0" t="n">
        <v>2</v>
      </c>
      <c r="F2113" s="0" t="n">
        <v>7665</v>
      </c>
      <c r="G2113" s="0" t="n">
        <v>0</v>
      </c>
      <c r="H2113" s="0" t="n">
        <f aca="false">21*E2113</f>
        <v>42</v>
      </c>
      <c r="I2113" s="0" t="n">
        <f aca="false">F2113+G2113</f>
        <v>7665</v>
      </c>
      <c r="J2113" s="0" t="n">
        <f aca="false">I2113+H2113</f>
        <v>7707</v>
      </c>
      <c r="K2113" s="0" t="n">
        <f aca="false">C2113-J2113</f>
        <v>0</v>
      </c>
      <c r="AMC2113" s="0"/>
      <c r="AMD2113" s="0"/>
      <c r="AME2113" s="0"/>
      <c r="AMF2113" s="0"/>
      <c r="AMG2113" s="0"/>
      <c r="AMH2113" s="0"/>
      <c r="AMI2113" s="0"/>
      <c r="AMJ2113" s="0"/>
    </row>
    <row r="2114" s="65" customFormat="true" ht="29.85" hidden="false" customHeight="false" outlineLevel="0" collapsed="false">
      <c r="A2114" s="139" t="n">
        <v>205391206</v>
      </c>
      <c r="B2114" s="18" t="s">
        <v>3534</v>
      </c>
      <c r="C2114" s="19" t="n">
        <v>7707</v>
      </c>
      <c r="D2114" s="135" t="n">
        <v>205391206</v>
      </c>
      <c r="E2114" s="0" t="n">
        <v>2</v>
      </c>
      <c r="F2114" s="0" t="n">
        <v>7665</v>
      </c>
      <c r="G2114" s="0" t="n">
        <v>0</v>
      </c>
      <c r="H2114" s="0" t="n">
        <f aca="false">21*E2114</f>
        <v>42</v>
      </c>
      <c r="I2114" s="0" t="n">
        <f aca="false">F2114+G2114</f>
        <v>7665</v>
      </c>
      <c r="J2114" s="0" t="n">
        <f aca="false">I2114+H2114</f>
        <v>7707</v>
      </c>
      <c r="K2114" s="0" t="n">
        <f aca="false">C2114-J2114</f>
        <v>0</v>
      </c>
      <c r="AMC2114" s="0"/>
      <c r="AMD2114" s="0"/>
      <c r="AME2114" s="0"/>
      <c r="AMF2114" s="0"/>
      <c r="AMG2114" s="0"/>
      <c r="AMH2114" s="0"/>
      <c r="AMI2114" s="0"/>
      <c r="AMJ2114" s="0"/>
    </row>
    <row r="2115" s="43" customFormat="true" ht="29.85" hidden="false" customHeight="false" outlineLevel="0" collapsed="false">
      <c r="A2115" s="139" t="n">
        <v>205391218</v>
      </c>
      <c r="B2115" s="18" t="s">
        <v>5473</v>
      </c>
      <c r="C2115" s="19" t="n">
        <v>26974.5</v>
      </c>
      <c r="D2115" s="135" t="n">
        <v>205391218</v>
      </c>
      <c r="E2115" s="0" t="n">
        <v>7</v>
      </c>
      <c r="F2115" s="0" t="n">
        <v>26827.5</v>
      </c>
      <c r="G2115" s="0" t="n">
        <v>0</v>
      </c>
      <c r="H2115" s="0" t="n">
        <f aca="false">21*E2115</f>
        <v>147</v>
      </c>
      <c r="I2115" s="0" t="n">
        <f aca="false">F2115+G2115</f>
        <v>26827.5</v>
      </c>
      <c r="J2115" s="0" t="n">
        <f aca="false">I2115+H2115</f>
        <v>26974.5</v>
      </c>
      <c r="K2115" s="0" t="n">
        <f aca="false">C2115-J2115</f>
        <v>0</v>
      </c>
      <c r="AMC2115" s="0"/>
      <c r="AMD2115" s="0"/>
      <c r="AME2115" s="0"/>
      <c r="AMF2115" s="0"/>
      <c r="AMG2115" s="0"/>
      <c r="AMH2115" s="0"/>
      <c r="AMI2115" s="0"/>
      <c r="AMJ2115" s="0"/>
    </row>
    <row r="2116" customFormat="false" ht="29.85" hidden="false" customHeight="false" outlineLevel="0" collapsed="false">
      <c r="A2116" s="139" t="n">
        <v>205391234</v>
      </c>
      <c r="B2116" s="18" t="s">
        <v>3461</v>
      </c>
      <c r="C2116" s="19" t="n">
        <v>7707</v>
      </c>
      <c r="D2116" s="135" t="n">
        <v>205391234</v>
      </c>
      <c r="E2116" s="0" t="n">
        <v>2</v>
      </c>
      <c r="F2116" s="0" t="n">
        <v>7665</v>
      </c>
      <c r="G2116" s="0" t="n">
        <v>0</v>
      </c>
      <c r="H2116" s="0" t="n">
        <f aca="false">21*E2116</f>
        <v>42</v>
      </c>
      <c r="I2116" s="0" t="n">
        <f aca="false">F2116+G2116</f>
        <v>7665</v>
      </c>
      <c r="J2116" s="0" t="n">
        <f aca="false">I2116+H2116</f>
        <v>7707</v>
      </c>
      <c r="K2116" s="0" t="n">
        <f aca="false">C2116-J2116</f>
        <v>0</v>
      </c>
    </row>
    <row r="2117" customFormat="false" ht="29.85" hidden="false" customHeight="false" outlineLevel="0" collapsed="false">
      <c r="A2117" s="139" t="n">
        <v>205391250</v>
      </c>
      <c r="B2117" s="18" t="s">
        <v>4142</v>
      </c>
      <c r="C2117" s="19" t="n">
        <v>30828</v>
      </c>
      <c r="D2117" s="135" t="n">
        <v>205391250</v>
      </c>
      <c r="E2117" s="0" t="n">
        <v>8</v>
      </c>
      <c r="F2117" s="0" t="n">
        <v>30660</v>
      </c>
      <c r="G2117" s="0" t="n">
        <v>0</v>
      </c>
      <c r="H2117" s="0" t="n">
        <f aca="false">21*E2117</f>
        <v>168</v>
      </c>
      <c r="I2117" s="0" t="n">
        <f aca="false">F2117+G2117</f>
        <v>30660</v>
      </c>
      <c r="J2117" s="0" t="n">
        <f aca="false">I2117+H2117</f>
        <v>30828</v>
      </c>
      <c r="K2117" s="0" t="n">
        <f aca="false">C2117-J2117</f>
        <v>0</v>
      </c>
    </row>
    <row r="2118" customFormat="false" ht="29.85" hidden="false" customHeight="false" outlineLevel="0" collapsed="false">
      <c r="A2118" s="134" t="n">
        <v>205391255</v>
      </c>
      <c r="B2118" s="63" t="s">
        <v>3841</v>
      </c>
      <c r="C2118" s="64" t="n">
        <v>11486.8</v>
      </c>
      <c r="D2118" s="136" t="n">
        <v>205391255</v>
      </c>
      <c r="E2118" s="78" t="n">
        <v>2</v>
      </c>
      <c r="F2118" s="78" t="n">
        <v>11444.8</v>
      </c>
      <c r="G2118" s="78" t="n">
        <v>0</v>
      </c>
      <c r="H2118" s="78" t="n">
        <f aca="false">21*E2118</f>
        <v>42</v>
      </c>
      <c r="I2118" s="78" t="n">
        <f aca="false">F2118+G2118</f>
        <v>11444.8</v>
      </c>
      <c r="J2118" s="78" t="n">
        <f aca="false">I2118+H2118</f>
        <v>11486.8</v>
      </c>
      <c r="K2118" s="0" t="n">
        <f aca="false">C2118-J2118</f>
        <v>0</v>
      </c>
    </row>
    <row r="2119" customFormat="false" ht="29.85" hidden="false" customHeight="false" outlineLevel="0" collapsed="false">
      <c r="A2119" s="139" t="n">
        <v>205391266</v>
      </c>
      <c r="B2119" s="18" t="s">
        <v>3450</v>
      </c>
      <c r="C2119" s="19" t="n">
        <v>7707</v>
      </c>
      <c r="D2119" s="135" t="n">
        <v>205391266</v>
      </c>
      <c r="E2119" s="0" t="n">
        <v>2</v>
      </c>
      <c r="F2119" s="0" t="n">
        <v>7665</v>
      </c>
      <c r="G2119" s="0" t="n">
        <v>0</v>
      </c>
      <c r="H2119" s="0" t="n">
        <f aca="false">21*E2119</f>
        <v>42</v>
      </c>
      <c r="I2119" s="0" t="n">
        <f aca="false">F2119+G2119</f>
        <v>7665</v>
      </c>
      <c r="J2119" s="0" t="n">
        <f aca="false">I2119+H2119</f>
        <v>7707</v>
      </c>
      <c r="K2119" s="0" t="n">
        <f aca="false">C2119-J2119</f>
        <v>0</v>
      </c>
    </row>
    <row r="2120" customFormat="false" ht="29.85" hidden="false" customHeight="false" outlineLevel="0" collapsed="false">
      <c r="A2120" s="134" t="n">
        <v>205391268</v>
      </c>
      <c r="B2120" s="63" t="s">
        <v>3781</v>
      </c>
      <c r="C2120" s="64" t="n">
        <v>11486.8</v>
      </c>
      <c r="D2120" s="136" t="n">
        <v>205391268</v>
      </c>
      <c r="E2120" s="78" t="n">
        <v>2</v>
      </c>
      <c r="F2120" s="78" t="n">
        <v>11444.8</v>
      </c>
      <c r="G2120" s="78" t="n">
        <v>0</v>
      </c>
      <c r="H2120" s="78" t="n">
        <f aca="false">21*E2120</f>
        <v>42</v>
      </c>
      <c r="I2120" s="78" t="n">
        <f aca="false">F2120+G2120</f>
        <v>11444.8</v>
      </c>
      <c r="J2120" s="78" t="n">
        <f aca="false">I2120+H2120</f>
        <v>11486.8</v>
      </c>
      <c r="K2120" s="0" t="n">
        <f aca="false">C2120-J2120</f>
        <v>0</v>
      </c>
    </row>
    <row r="2121" customFormat="false" ht="29.85" hidden="false" customHeight="false" outlineLevel="0" collapsed="false">
      <c r="A2121" s="139" t="n">
        <v>205391269</v>
      </c>
      <c r="B2121" s="18" t="s">
        <v>3938</v>
      </c>
      <c r="C2121" s="19" t="n">
        <v>11560.5</v>
      </c>
      <c r="D2121" s="135" t="n">
        <v>205391269</v>
      </c>
      <c r="E2121" s="0" t="n">
        <v>3</v>
      </c>
      <c r="F2121" s="0" t="n">
        <v>11497.5</v>
      </c>
      <c r="G2121" s="0" t="n">
        <v>0</v>
      </c>
      <c r="H2121" s="0" t="n">
        <f aca="false">21*E2121</f>
        <v>63</v>
      </c>
      <c r="I2121" s="0" t="n">
        <f aca="false">F2121+G2121</f>
        <v>11497.5</v>
      </c>
      <c r="J2121" s="0" t="n">
        <f aca="false">I2121+H2121</f>
        <v>11560.5</v>
      </c>
      <c r="K2121" s="0" t="n">
        <f aca="false">C2121-J2121</f>
        <v>0</v>
      </c>
    </row>
    <row r="2122" s="65" customFormat="true" ht="29.85" hidden="false" customHeight="false" outlineLevel="0" collapsed="false">
      <c r="A2122" s="139" t="n">
        <v>205391285</v>
      </c>
      <c r="B2122" s="18" t="s">
        <v>3717</v>
      </c>
      <c r="C2122" s="19" t="n">
        <v>3853.5</v>
      </c>
      <c r="D2122" s="135" t="n">
        <v>205391285</v>
      </c>
      <c r="E2122" s="0" t="n">
        <v>1</v>
      </c>
      <c r="F2122" s="0" t="n">
        <v>3832.5</v>
      </c>
      <c r="G2122" s="0" t="n">
        <v>0</v>
      </c>
      <c r="H2122" s="0" t="n">
        <f aca="false">21*E2122</f>
        <v>21</v>
      </c>
      <c r="I2122" s="0" t="n">
        <f aca="false">F2122+G2122</f>
        <v>3832.5</v>
      </c>
      <c r="J2122" s="0" t="n">
        <f aca="false">I2122+H2122</f>
        <v>3853.5</v>
      </c>
      <c r="K2122" s="0" t="n">
        <f aca="false">C2122-J2122</f>
        <v>0</v>
      </c>
      <c r="AMC2122" s="0"/>
      <c r="AMD2122" s="0"/>
      <c r="AME2122" s="0"/>
      <c r="AMF2122" s="0"/>
      <c r="AMG2122" s="0"/>
      <c r="AMH2122" s="0"/>
      <c r="AMI2122" s="0"/>
      <c r="AMJ2122" s="0"/>
    </row>
    <row r="2123" s="65" customFormat="true" ht="29.85" hidden="false" customHeight="false" outlineLevel="0" collapsed="false">
      <c r="A2123" s="139" t="n">
        <v>205391292</v>
      </c>
      <c r="B2123" s="18" t="s">
        <v>4632</v>
      </c>
      <c r="C2123" s="19" t="n">
        <v>7707</v>
      </c>
      <c r="D2123" s="135" t="n">
        <v>205391292</v>
      </c>
      <c r="E2123" s="0" t="n">
        <v>2</v>
      </c>
      <c r="F2123" s="0" t="n">
        <v>7665</v>
      </c>
      <c r="G2123" s="0" t="n">
        <v>0</v>
      </c>
      <c r="H2123" s="0" t="n">
        <f aca="false">21*E2123</f>
        <v>42</v>
      </c>
      <c r="I2123" s="0" t="n">
        <f aca="false">F2123+G2123</f>
        <v>7665</v>
      </c>
      <c r="J2123" s="0" t="n">
        <f aca="false">I2123+H2123</f>
        <v>7707</v>
      </c>
      <c r="K2123" s="0" t="n">
        <f aca="false">C2123-J2123</f>
        <v>0</v>
      </c>
      <c r="AMC2123" s="0"/>
      <c r="AMD2123" s="0"/>
      <c r="AME2123" s="0"/>
      <c r="AMF2123" s="0"/>
      <c r="AMG2123" s="0"/>
      <c r="AMH2123" s="0"/>
      <c r="AMI2123" s="0"/>
      <c r="AMJ2123" s="0"/>
    </row>
    <row r="2124" s="65" customFormat="true" ht="29.85" hidden="false" customHeight="false" outlineLevel="0" collapsed="false">
      <c r="A2124" s="139" t="n">
        <v>205391318</v>
      </c>
      <c r="B2124" s="18" t="s">
        <v>4280</v>
      </c>
      <c r="C2124" s="19" t="n">
        <v>7707</v>
      </c>
      <c r="D2124" s="135" t="n">
        <v>205391318</v>
      </c>
      <c r="E2124" s="0" t="n">
        <v>2</v>
      </c>
      <c r="F2124" s="0" t="n">
        <v>7665</v>
      </c>
      <c r="G2124" s="0" t="n">
        <v>0</v>
      </c>
      <c r="H2124" s="0" t="n">
        <f aca="false">21*E2124</f>
        <v>42</v>
      </c>
      <c r="I2124" s="0" t="n">
        <f aca="false">F2124+G2124</f>
        <v>7665</v>
      </c>
      <c r="J2124" s="0" t="n">
        <f aca="false">I2124+H2124</f>
        <v>7707</v>
      </c>
      <c r="K2124" s="0" t="n">
        <f aca="false">C2124-J2124</f>
        <v>0</v>
      </c>
      <c r="AMC2124" s="0"/>
      <c r="AMD2124" s="0"/>
      <c r="AME2124" s="0"/>
      <c r="AMF2124" s="0"/>
      <c r="AMG2124" s="0"/>
      <c r="AMH2124" s="0"/>
      <c r="AMI2124" s="0"/>
      <c r="AMJ2124" s="0"/>
    </row>
    <row r="2125" customFormat="false" ht="29.85" hidden="false" customHeight="false" outlineLevel="0" collapsed="false">
      <c r="A2125" s="139" t="n">
        <v>205391335</v>
      </c>
      <c r="B2125" s="18" t="s">
        <v>3905</v>
      </c>
      <c r="C2125" s="19" t="n">
        <v>11560.5</v>
      </c>
      <c r="D2125" s="135" t="n">
        <v>205391335</v>
      </c>
      <c r="E2125" s="0" t="n">
        <v>3</v>
      </c>
      <c r="F2125" s="0" t="n">
        <v>11497.5</v>
      </c>
      <c r="G2125" s="0" t="n">
        <v>0</v>
      </c>
      <c r="H2125" s="0" t="n">
        <f aca="false">21*E2125</f>
        <v>63</v>
      </c>
      <c r="I2125" s="0" t="n">
        <f aca="false">F2125+G2125</f>
        <v>11497.5</v>
      </c>
      <c r="J2125" s="0" t="n">
        <f aca="false">I2125+H2125</f>
        <v>11560.5</v>
      </c>
      <c r="K2125" s="0" t="n">
        <f aca="false">C2125-J2125</f>
        <v>0</v>
      </c>
    </row>
    <row r="2126" s="65" customFormat="true" ht="29.85" hidden="false" customHeight="false" outlineLevel="0" collapsed="false">
      <c r="A2126" s="134" t="n">
        <v>205391351</v>
      </c>
      <c r="B2126" s="63" t="s">
        <v>3424</v>
      </c>
      <c r="C2126" s="64" t="n">
        <v>11486.8</v>
      </c>
      <c r="D2126" s="136" t="n">
        <v>205391351</v>
      </c>
      <c r="E2126" s="78" t="n">
        <v>2</v>
      </c>
      <c r="F2126" s="78" t="n">
        <v>11444.8</v>
      </c>
      <c r="G2126" s="78" t="n">
        <v>0</v>
      </c>
      <c r="H2126" s="78" t="n">
        <f aca="false">21*E2126</f>
        <v>42</v>
      </c>
      <c r="I2126" s="78" t="n">
        <f aca="false">F2126+G2126</f>
        <v>11444.8</v>
      </c>
      <c r="J2126" s="78" t="n">
        <f aca="false">I2126+H2126</f>
        <v>11486.8</v>
      </c>
      <c r="K2126" s="0" t="n">
        <f aca="false">C2126-J2126</f>
        <v>0</v>
      </c>
      <c r="AMC2126" s="0"/>
      <c r="AMD2126" s="0"/>
      <c r="AME2126" s="0"/>
      <c r="AMF2126" s="0"/>
      <c r="AMG2126" s="0"/>
      <c r="AMH2126" s="0"/>
      <c r="AMI2126" s="0"/>
      <c r="AMJ2126" s="0"/>
    </row>
    <row r="2127" customFormat="false" ht="29.85" hidden="false" customHeight="false" outlineLevel="0" collapsed="false">
      <c r="A2127" s="134" t="n">
        <v>205391355</v>
      </c>
      <c r="B2127" s="63" t="s">
        <v>3884</v>
      </c>
      <c r="C2127" s="64" t="n">
        <v>11486.8</v>
      </c>
      <c r="D2127" s="136" t="n">
        <v>205391355</v>
      </c>
      <c r="E2127" s="78" t="n">
        <v>2</v>
      </c>
      <c r="F2127" s="78" t="n">
        <v>11444.8</v>
      </c>
      <c r="G2127" s="78" t="n">
        <v>0</v>
      </c>
      <c r="H2127" s="78" t="n">
        <f aca="false">21*E2127</f>
        <v>42</v>
      </c>
      <c r="I2127" s="78" t="n">
        <f aca="false">F2127+G2127</f>
        <v>11444.8</v>
      </c>
      <c r="J2127" s="78" t="n">
        <f aca="false">I2127+H2127</f>
        <v>11486.8</v>
      </c>
      <c r="K2127" s="0" t="n">
        <f aca="false">C2127-J2127</f>
        <v>0</v>
      </c>
    </row>
    <row r="2128" customFormat="false" ht="29.85" hidden="false" customHeight="false" outlineLevel="0" collapsed="false">
      <c r="A2128" s="139" t="n">
        <v>205391389</v>
      </c>
      <c r="B2128" s="18" t="s">
        <v>4786</v>
      </c>
      <c r="C2128" s="19" t="n">
        <v>3853.5</v>
      </c>
      <c r="D2128" s="135" t="n">
        <v>205391389</v>
      </c>
      <c r="E2128" s="0" t="n">
        <v>1</v>
      </c>
      <c r="F2128" s="0" t="n">
        <v>3832.5</v>
      </c>
      <c r="G2128" s="0" t="n">
        <v>0</v>
      </c>
      <c r="H2128" s="0" t="n">
        <f aca="false">21*E2128</f>
        <v>21</v>
      </c>
      <c r="I2128" s="0" t="n">
        <f aca="false">F2128+G2128</f>
        <v>3832.5</v>
      </c>
      <c r="J2128" s="0" t="n">
        <f aca="false">I2128+H2128</f>
        <v>3853.5</v>
      </c>
      <c r="K2128" s="0" t="n">
        <f aca="false">C2128-J2128</f>
        <v>0</v>
      </c>
    </row>
    <row r="2129" customFormat="false" ht="29.85" hidden="false" customHeight="false" outlineLevel="0" collapsed="false">
      <c r="A2129" s="139" t="n">
        <v>205391389</v>
      </c>
      <c r="B2129" s="18" t="s">
        <v>4787</v>
      </c>
      <c r="C2129" s="19" t="n">
        <v>3853.5</v>
      </c>
      <c r="D2129" s="135" t="n">
        <v>205391389</v>
      </c>
      <c r="E2129" s="0" t="n">
        <v>1</v>
      </c>
      <c r="F2129" s="0" t="n">
        <v>3832.5</v>
      </c>
      <c r="G2129" s="0" t="n">
        <v>0</v>
      </c>
      <c r="H2129" s="0" t="n">
        <f aca="false">21*E2129</f>
        <v>21</v>
      </c>
      <c r="I2129" s="0" t="n">
        <f aca="false">F2129+G2129</f>
        <v>3832.5</v>
      </c>
      <c r="J2129" s="0" t="n">
        <f aca="false">I2129+H2129</f>
        <v>3853.5</v>
      </c>
      <c r="K2129" s="0" t="n">
        <f aca="false">C2129-J2129</f>
        <v>0</v>
      </c>
    </row>
    <row r="2130" customFormat="false" ht="29.85" hidden="false" customHeight="false" outlineLevel="0" collapsed="false">
      <c r="A2130" s="134" t="n">
        <v>205391406</v>
      </c>
      <c r="B2130" s="63" t="s">
        <v>4625</v>
      </c>
      <c r="C2130" s="64" t="n">
        <v>7707</v>
      </c>
      <c r="D2130" s="135" t="n">
        <v>205391406</v>
      </c>
      <c r="E2130" s="0" t="n">
        <v>2</v>
      </c>
      <c r="F2130" s="0" t="n">
        <v>7665</v>
      </c>
      <c r="G2130" s="0" t="n">
        <v>0</v>
      </c>
      <c r="H2130" s="0" t="n">
        <f aca="false">21*E2130</f>
        <v>42</v>
      </c>
      <c r="I2130" s="0" t="n">
        <f aca="false">F2130+G2130</f>
        <v>7665</v>
      </c>
      <c r="J2130" s="0" t="n">
        <f aca="false">I2130+H2130</f>
        <v>7707</v>
      </c>
      <c r="K2130" s="0" t="n">
        <f aca="false">C2130-J2130</f>
        <v>0</v>
      </c>
    </row>
    <row r="2131" customFormat="false" ht="29.85" hidden="false" customHeight="false" outlineLevel="0" collapsed="false">
      <c r="A2131" s="139" t="n">
        <v>205391416</v>
      </c>
      <c r="B2131" s="18" t="s">
        <v>4557</v>
      </c>
      <c r="C2131" s="19" t="n">
        <v>15414</v>
      </c>
      <c r="D2131" s="135" t="n">
        <v>205391416</v>
      </c>
      <c r="E2131" s="0" t="n">
        <v>4</v>
      </c>
      <c r="F2131" s="0" t="n">
        <v>15330</v>
      </c>
      <c r="G2131" s="0" t="n">
        <v>0</v>
      </c>
      <c r="H2131" s="0" t="n">
        <f aca="false">21*E2131</f>
        <v>84</v>
      </c>
      <c r="I2131" s="0" t="n">
        <f aca="false">F2131+G2131</f>
        <v>15330</v>
      </c>
      <c r="J2131" s="0" t="n">
        <f aca="false">I2131+H2131</f>
        <v>15414</v>
      </c>
      <c r="K2131" s="0" t="n">
        <f aca="false">C2131-J2131</f>
        <v>0</v>
      </c>
    </row>
    <row r="2132" customFormat="false" ht="29.85" hidden="false" customHeight="false" outlineLevel="0" collapsed="false">
      <c r="A2132" s="139" t="n">
        <v>205391419</v>
      </c>
      <c r="B2132" s="18" t="s">
        <v>3421</v>
      </c>
      <c r="C2132" s="19" t="n">
        <v>7707</v>
      </c>
      <c r="D2132" s="135" t="n">
        <v>205391419</v>
      </c>
      <c r="E2132" s="0" t="n">
        <v>2</v>
      </c>
      <c r="F2132" s="0" t="n">
        <v>7665</v>
      </c>
      <c r="G2132" s="0" t="n">
        <v>0</v>
      </c>
      <c r="H2132" s="0" t="n">
        <f aca="false">21*E2132</f>
        <v>42</v>
      </c>
      <c r="I2132" s="0" t="n">
        <f aca="false">F2132+G2132</f>
        <v>7665</v>
      </c>
      <c r="J2132" s="0" t="n">
        <f aca="false">I2132+H2132</f>
        <v>7707</v>
      </c>
      <c r="K2132" s="0" t="n">
        <f aca="false">C2132-J2132</f>
        <v>0</v>
      </c>
    </row>
    <row r="2133" customFormat="false" ht="29.85" hidden="false" customHeight="false" outlineLevel="0" collapsed="false">
      <c r="A2133" s="139" t="n">
        <v>205391433</v>
      </c>
      <c r="B2133" s="18" t="s">
        <v>3636</v>
      </c>
      <c r="C2133" s="19" t="n">
        <v>11560.5</v>
      </c>
      <c r="D2133" s="135" t="n">
        <v>205391433</v>
      </c>
      <c r="E2133" s="0" t="n">
        <v>3</v>
      </c>
      <c r="F2133" s="0" t="n">
        <v>11497.5</v>
      </c>
      <c r="G2133" s="0" t="n">
        <v>0</v>
      </c>
      <c r="H2133" s="0" t="n">
        <f aca="false">21*E2133</f>
        <v>63</v>
      </c>
      <c r="I2133" s="0" t="n">
        <f aca="false">F2133+G2133</f>
        <v>11497.5</v>
      </c>
      <c r="J2133" s="0" t="n">
        <f aca="false">I2133+H2133</f>
        <v>11560.5</v>
      </c>
      <c r="K2133" s="0" t="n">
        <f aca="false">C2133-J2133</f>
        <v>0</v>
      </c>
    </row>
    <row r="2134" s="65" customFormat="true" ht="29.85" hidden="false" customHeight="false" outlineLevel="0" collapsed="false">
      <c r="A2134" s="139" t="n">
        <v>205391443</v>
      </c>
      <c r="B2134" s="18" t="s">
        <v>4218</v>
      </c>
      <c r="C2134" s="19" t="n">
        <v>7707</v>
      </c>
      <c r="D2134" s="135" t="n">
        <v>205391443</v>
      </c>
      <c r="E2134" s="0" t="n">
        <v>2</v>
      </c>
      <c r="F2134" s="0" t="n">
        <v>7665</v>
      </c>
      <c r="G2134" s="0" t="n">
        <v>0</v>
      </c>
      <c r="H2134" s="0" t="n">
        <f aca="false">21*E2134</f>
        <v>42</v>
      </c>
      <c r="I2134" s="0" t="n">
        <f aca="false">F2134+G2134</f>
        <v>7665</v>
      </c>
      <c r="J2134" s="0" t="n">
        <f aca="false">I2134+H2134</f>
        <v>7707</v>
      </c>
      <c r="K2134" s="0" t="n">
        <f aca="false">C2134-J2134</f>
        <v>0</v>
      </c>
      <c r="AMC2134" s="0"/>
      <c r="AMD2134" s="0"/>
      <c r="AME2134" s="0"/>
      <c r="AMF2134" s="0"/>
      <c r="AMG2134" s="0"/>
      <c r="AMH2134" s="0"/>
      <c r="AMI2134" s="0"/>
      <c r="AMJ2134" s="0"/>
    </row>
    <row r="2135" customFormat="false" ht="29.85" hidden="false" customHeight="false" outlineLevel="0" collapsed="false">
      <c r="A2135" s="139" t="n">
        <v>205391459</v>
      </c>
      <c r="B2135" s="18" t="s">
        <v>4628</v>
      </c>
      <c r="C2135" s="19" t="n">
        <v>7707</v>
      </c>
      <c r="D2135" s="135" t="n">
        <v>205391459</v>
      </c>
      <c r="E2135" s="0" t="n">
        <v>2</v>
      </c>
      <c r="F2135" s="0" t="n">
        <v>7665</v>
      </c>
      <c r="G2135" s="0" t="n">
        <v>0</v>
      </c>
      <c r="H2135" s="0" t="n">
        <f aca="false">21*E2135</f>
        <v>42</v>
      </c>
      <c r="I2135" s="0" t="n">
        <f aca="false">F2135+G2135</f>
        <v>7665</v>
      </c>
      <c r="J2135" s="0" t="n">
        <f aca="false">I2135+H2135</f>
        <v>7707</v>
      </c>
      <c r="K2135" s="0" t="n">
        <f aca="false">C2135-J2135</f>
        <v>0</v>
      </c>
    </row>
    <row r="2136" customFormat="false" ht="29.85" hidden="false" customHeight="false" outlineLevel="0" collapsed="false">
      <c r="A2136" s="139" t="n">
        <v>205391459</v>
      </c>
      <c r="B2136" s="18" t="s">
        <v>4629</v>
      </c>
      <c r="C2136" s="19" t="n">
        <v>7707</v>
      </c>
      <c r="D2136" s="135" t="n">
        <v>205391459</v>
      </c>
      <c r="E2136" s="0" t="n">
        <v>2</v>
      </c>
      <c r="F2136" s="0" t="n">
        <v>7665</v>
      </c>
      <c r="G2136" s="0" t="n">
        <v>0</v>
      </c>
      <c r="H2136" s="0" t="n">
        <f aca="false">21*E2136</f>
        <v>42</v>
      </c>
      <c r="I2136" s="0" t="n">
        <f aca="false">F2136+G2136</f>
        <v>7665</v>
      </c>
      <c r="J2136" s="0" t="n">
        <f aca="false">I2136+H2136</f>
        <v>7707</v>
      </c>
      <c r="K2136" s="0" t="n">
        <f aca="false">C2136-J2136</f>
        <v>0</v>
      </c>
    </row>
    <row r="2137" customFormat="false" ht="29.85" hidden="false" customHeight="false" outlineLevel="0" collapsed="false">
      <c r="A2137" s="139" t="n">
        <v>205391470</v>
      </c>
      <c r="B2137" s="18" t="s">
        <v>5060</v>
      </c>
      <c r="C2137" s="19" t="n">
        <v>3853.5</v>
      </c>
      <c r="D2137" s="135" t="n">
        <v>205391470</v>
      </c>
      <c r="E2137" s="0" t="n">
        <v>1</v>
      </c>
      <c r="F2137" s="0" t="n">
        <v>3832.5</v>
      </c>
      <c r="G2137" s="0" t="n">
        <v>0</v>
      </c>
      <c r="H2137" s="0" t="n">
        <f aca="false">21*E2137</f>
        <v>21</v>
      </c>
      <c r="I2137" s="0" t="n">
        <f aca="false">F2137+G2137</f>
        <v>3832.5</v>
      </c>
      <c r="J2137" s="0" t="n">
        <f aca="false">I2137+H2137</f>
        <v>3853.5</v>
      </c>
      <c r="K2137" s="0" t="n">
        <f aca="false">C2137-J2137</f>
        <v>0</v>
      </c>
    </row>
    <row r="2138" customFormat="false" ht="29.85" hidden="false" customHeight="false" outlineLevel="0" collapsed="false">
      <c r="A2138" s="139" t="n">
        <v>205391472</v>
      </c>
      <c r="B2138" s="18" t="s">
        <v>4742</v>
      </c>
      <c r="C2138" s="19" t="n">
        <v>26974.5</v>
      </c>
      <c r="D2138" s="135" t="n">
        <v>205391472</v>
      </c>
      <c r="E2138" s="0" t="n">
        <v>7</v>
      </c>
      <c r="F2138" s="0" t="n">
        <v>26827.5</v>
      </c>
      <c r="G2138" s="0" t="n">
        <v>0</v>
      </c>
      <c r="H2138" s="0" t="n">
        <f aca="false">21*E2138</f>
        <v>147</v>
      </c>
      <c r="I2138" s="0" t="n">
        <f aca="false">F2138+G2138</f>
        <v>26827.5</v>
      </c>
      <c r="J2138" s="0" t="n">
        <f aca="false">I2138+H2138</f>
        <v>26974.5</v>
      </c>
      <c r="K2138" s="0" t="n">
        <f aca="false">C2138-J2138</f>
        <v>0</v>
      </c>
    </row>
    <row r="2139" customFormat="false" ht="29.85" hidden="false" customHeight="false" outlineLevel="0" collapsed="false">
      <c r="A2139" s="139" t="n">
        <v>205391476</v>
      </c>
      <c r="B2139" s="18" t="s">
        <v>4775</v>
      </c>
      <c r="C2139" s="19" t="n">
        <v>3853.5</v>
      </c>
      <c r="D2139" s="135" t="n">
        <v>205391476</v>
      </c>
      <c r="E2139" s="0" t="n">
        <v>1</v>
      </c>
      <c r="F2139" s="0" t="n">
        <v>3832.5</v>
      </c>
      <c r="G2139" s="0" t="n">
        <v>0</v>
      </c>
      <c r="H2139" s="0" t="n">
        <f aca="false">21*E2139</f>
        <v>21</v>
      </c>
      <c r="I2139" s="0" t="n">
        <f aca="false">F2139+G2139</f>
        <v>3832.5</v>
      </c>
      <c r="J2139" s="0" t="n">
        <f aca="false">I2139+H2139</f>
        <v>3853.5</v>
      </c>
      <c r="K2139" s="0" t="n">
        <f aca="false">C2139-J2139</f>
        <v>0</v>
      </c>
    </row>
    <row r="2140" customFormat="false" ht="29.85" hidden="false" customHeight="false" outlineLevel="0" collapsed="false">
      <c r="A2140" s="139" t="n">
        <v>205391501</v>
      </c>
      <c r="B2140" s="18" t="s">
        <v>6040</v>
      </c>
      <c r="C2140" s="19" t="n">
        <v>7707</v>
      </c>
      <c r="D2140" s="135" t="n">
        <v>205391501</v>
      </c>
      <c r="E2140" s="0" t="n">
        <v>2</v>
      </c>
      <c r="F2140" s="0" t="n">
        <v>7665</v>
      </c>
      <c r="G2140" s="0" t="n">
        <v>0</v>
      </c>
      <c r="H2140" s="0" t="n">
        <f aca="false">21*E2140</f>
        <v>42</v>
      </c>
      <c r="I2140" s="0" t="n">
        <f aca="false">F2140+G2140</f>
        <v>7665</v>
      </c>
      <c r="J2140" s="0" t="n">
        <f aca="false">I2140+H2140</f>
        <v>7707</v>
      </c>
      <c r="K2140" s="0" t="n">
        <f aca="false">C2140-J2140</f>
        <v>0</v>
      </c>
    </row>
    <row r="2141" customFormat="false" ht="29.85" hidden="false" customHeight="false" outlineLevel="0" collapsed="false">
      <c r="A2141" s="139" t="n">
        <v>205391503</v>
      </c>
      <c r="B2141" s="18" t="s">
        <v>3730</v>
      </c>
      <c r="C2141" s="19" t="n">
        <v>3853.5</v>
      </c>
      <c r="D2141" s="135" t="n">
        <v>205391503</v>
      </c>
      <c r="E2141" s="0" t="n">
        <v>1</v>
      </c>
      <c r="F2141" s="0" t="n">
        <v>3832.5</v>
      </c>
      <c r="G2141" s="0" t="n">
        <v>0</v>
      </c>
      <c r="H2141" s="0" t="n">
        <f aca="false">21*E2141</f>
        <v>21</v>
      </c>
      <c r="I2141" s="0" t="n">
        <f aca="false">F2141+G2141</f>
        <v>3832.5</v>
      </c>
      <c r="J2141" s="0" t="n">
        <f aca="false">I2141+H2141</f>
        <v>3853.5</v>
      </c>
      <c r="K2141" s="0" t="n">
        <f aca="false">C2141-J2141</f>
        <v>0</v>
      </c>
    </row>
    <row r="2142" customFormat="false" ht="29.85" hidden="false" customHeight="false" outlineLevel="0" collapsed="false">
      <c r="A2142" s="139" t="n">
        <v>205391516</v>
      </c>
      <c r="B2142" s="18" t="s">
        <v>3877</v>
      </c>
      <c r="C2142" s="19" t="n">
        <v>7707</v>
      </c>
      <c r="D2142" s="135" t="n">
        <v>205391516</v>
      </c>
      <c r="E2142" s="0" t="n">
        <v>2</v>
      </c>
      <c r="F2142" s="0" t="n">
        <v>7665</v>
      </c>
      <c r="G2142" s="0" t="n">
        <v>0</v>
      </c>
      <c r="H2142" s="0" t="n">
        <f aca="false">21*E2142</f>
        <v>42</v>
      </c>
      <c r="I2142" s="0" t="n">
        <f aca="false">F2142+G2142</f>
        <v>7665</v>
      </c>
      <c r="J2142" s="0" t="n">
        <f aca="false">I2142+H2142</f>
        <v>7707</v>
      </c>
      <c r="K2142" s="0" t="n">
        <f aca="false">C2142-J2142</f>
        <v>0</v>
      </c>
    </row>
    <row r="2143" customFormat="false" ht="29.85" hidden="false" customHeight="false" outlineLevel="0" collapsed="false">
      <c r="A2143" s="139" t="n">
        <v>205391528</v>
      </c>
      <c r="B2143" s="18" t="s">
        <v>3944</v>
      </c>
      <c r="C2143" s="19" t="n">
        <v>19267.5</v>
      </c>
      <c r="D2143" s="135" t="n">
        <v>205391528</v>
      </c>
      <c r="E2143" s="0" t="n">
        <v>5</v>
      </c>
      <c r="F2143" s="0" t="n">
        <v>19162.5</v>
      </c>
      <c r="G2143" s="0" t="n">
        <v>0</v>
      </c>
      <c r="H2143" s="0" t="n">
        <f aca="false">21*E2143</f>
        <v>105</v>
      </c>
      <c r="I2143" s="0" t="n">
        <f aca="false">F2143+G2143</f>
        <v>19162.5</v>
      </c>
      <c r="J2143" s="0" t="n">
        <f aca="false">I2143+H2143</f>
        <v>19267.5</v>
      </c>
      <c r="K2143" s="0" t="n">
        <f aca="false">C2143-J2143</f>
        <v>0</v>
      </c>
    </row>
    <row r="2144" customFormat="false" ht="29.85" hidden="false" customHeight="false" outlineLevel="0" collapsed="false">
      <c r="A2144" s="139" t="n">
        <v>205391537</v>
      </c>
      <c r="B2144" s="18" t="s">
        <v>3766</v>
      </c>
      <c r="C2144" s="19" t="n">
        <v>7707</v>
      </c>
      <c r="D2144" s="135" t="n">
        <v>205391537</v>
      </c>
      <c r="E2144" s="0" t="n">
        <v>2</v>
      </c>
      <c r="F2144" s="0" t="n">
        <v>7665</v>
      </c>
      <c r="G2144" s="0" t="n">
        <v>0</v>
      </c>
      <c r="H2144" s="0" t="n">
        <f aca="false">21*E2144</f>
        <v>42</v>
      </c>
      <c r="I2144" s="0" t="n">
        <f aca="false">F2144+G2144</f>
        <v>7665</v>
      </c>
      <c r="J2144" s="0" t="n">
        <f aca="false">I2144+H2144</f>
        <v>7707</v>
      </c>
      <c r="K2144" s="0" t="n">
        <f aca="false">C2144-J2144</f>
        <v>0</v>
      </c>
    </row>
    <row r="2145" customFormat="false" ht="29.85" hidden="false" customHeight="false" outlineLevel="0" collapsed="false">
      <c r="A2145" s="139" t="n">
        <v>205391546</v>
      </c>
      <c r="B2145" s="18" t="s">
        <v>4289</v>
      </c>
      <c r="C2145" s="19" t="n">
        <v>7707</v>
      </c>
      <c r="D2145" s="135" t="n">
        <v>205391546</v>
      </c>
      <c r="E2145" s="0" t="n">
        <v>2</v>
      </c>
      <c r="F2145" s="0" t="n">
        <v>7665</v>
      </c>
      <c r="G2145" s="0" t="n">
        <v>0</v>
      </c>
      <c r="H2145" s="0" t="n">
        <f aca="false">21*E2145</f>
        <v>42</v>
      </c>
      <c r="I2145" s="0" t="n">
        <f aca="false">F2145+G2145</f>
        <v>7665</v>
      </c>
      <c r="J2145" s="0" t="n">
        <f aca="false">I2145+H2145</f>
        <v>7707</v>
      </c>
      <c r="K2145" s="0" t="n">
        <f aca="false">C2145-J2145</f>
        <v>0</v>
      </c>
    </row>
    <row r="2146" customFormat="false" ht="29.85" hidden="false" customHeight="false" outlineLevel="0" collapsed="false">
      <c r="A2146" s="134" t="n">
        <v>205391555</v>
      </c>
      <c r="B2146" s="63" t="s">
        <v>4139</v>
      </c>
      <c r="C2146" s="64" t="n">
        <v>28717</v>
      </c>
      <c r="D2146" s="136" t="n">
        <v>205391555</v>
      </c>
      <c r="E2146" s="78" t="n">
        <v>5</v>
      </c>
      <c r="F2146" s="78" t="n">
        <v>19075.5</v>
      </c>
      <c r="G2146" s="78" t="n">
        <v>9536.5</v>
      </c>
      <c r="H2146" s="78" t="n">
        <f aca="false">21*E2146</f>
        <v>105</v>
      </c>
      <c r="I2146" s="78" t="n">
        <f aca="false">F2146+G2146</f>
        <v>28612</v>
      </c>
      <c r="J2146" s="78" t="n">
        <f aca="false">I2146+H2146</f>
        <v>28717</v>
      </c>
      <c r="K2146" s="0" t="n">
        <f aca="false">C2146-J2146</f>
        <v>0</v>
      </c>
    </row>
    <row r="2147" customFormat="false" ht="29.85" hidden="false" customHeight="false" outlineLevel="0" collapsed="false">
      <c r="A2147" s="139" t="n">
        <v>205391582</v>
      </c>
      <c r="B2147" s="18" t="s">
        <v>4796</v>
      </c>
      <c r="C2147" s="19" t="n">
        <v>3853.5</v>
      </c>
      <c r="D2147" s="135" t="n">
        <v>205391582</v>
      </c>
      <c r="E2147" s="0" t="n">
        <v>1</v>
      </c>
      <c r="F2147" s="0" t="n">
        <v>3832.5</v>
      </c>
      <c r="G2147" s="0" t="n">
        <v>0</v>
      </c>
      <c r="H2147" s="0" t="n">
        <f aca="false">21*E2147</f>
        <v>21</v>
      </c>
      <c r="I2147" s="0" t="n">
        <f aca="false">F2147+G2147</f>
        <v>3832.5</v>
      </c>
      <c r="J2147" s="0" t="n">
        <f aca="false">I2147+H2147</f>
        <v>3853.5</v>
      </c>
      <c r="K2147" s="0" t="n">
        <f aca="false">C2147-J2147</f>
        <v>0</v>
      </c>
    </row>
    <row r="2148" customFormat="false" ht="29.85" hidden="false" customHeight="false" outlineLevel="0" collapsed="false">
      <c r="A2148" s="139" t="n">
        <v>205391585</v>
      </c>
      <c r="B2148" s="18" t="s">
        <v>4234</v>
      </c>
      <c r="C2148" s="19" t="n">
        <v>7707</v>
      </c>
      <c r="D2148" s="135" t="n">
        <v>205391585</v>
      </c>
      <c r="E2148" s="0" t="n">
        <v>2</v>
      </c>
      <c r="F2148" s="0" t="n">
        <v>7665</v>
      </c>
      <c r="G2148" s="0" t="n">
        <v>0</v>
      </c>
      <c r="H2148" s="0" t="n">
        <f aca="false">21*E2148</f>
        <v>42</v>
      </c>
      <c r="I2148" s="0" t="n">
        <f aca="false">F2148+G2148</f>
        <v>7665</v>
      </c>
      <c r="J2148" s="0" t="n">
        <f aca="false">I2148+H2148</f>
        <v>7707</v>
      </c>
      <c r="K2148" s="0" t="n">
        <f aca="false">C2148-J2148</f>
        <v>0</v>
      </c>
    </row>
    <row r="2149" s="65" customFormat="true" ht="29.85" hidden="false" customHeight="false" outlineLevel="0" collapsed="false">
      <c r="A2149" s="139" t="n">
        <v>205391585</v>
      </c>
      <c r="B2149" s="18" t="s">
        <v>4235</v>
      </c>
      <c r="C2149" s="19" t="n">
        <v>7707</v>
      </c>
      <c r="D2149" s="135" t="n">
        <v>205391585</v>
      </c>
      <c r="E2149" s="0" t="n">
        <v>2</v>
      </c>
      <c r="F2149" s="0" t="n">
        <v>7665</v>
      </c>
      <c r="G2149" s="0" t="n">
        <v>0</v>
      </c>
      <c r="H2149" s="0" t="n">
        <f aca="false">21*E2149</f>
        <v>42</v>
      </c>
      <c r="I2149" s="0" t="n">
        <f aca="false">F2149+G2149</f>
        <v>7665</v>
      </c>
      <c r="J2149" s="0" t="n">
        <f aca="false">I2149+H2149</f>
        <v>7707</v>
      </c>
      <c r="K2149" s="0" t="n">
        <f aca="false">C2149-J2149</f>
        <v>0</v>
      </c>
      <c r="AMC2149" s="0"/>
      <c r="AMD2149" s="0"/>
      <c r="AME2149" s="0"/>
      <c r="AMF2149" s="0"/>
      <c r="AMG2149" s="0"/>
      <c r="AMH2149" s="0"/>
      <c r="AMI2149" s="0"/>
      <c r="AMJ2149" s="0"/>
    </row>
    <row r="2150" customFormat="false" ht="29.85" hidden="false" customHeight="false" outlineLevel="0" collapsed="false">
      <c r="A2150" s="139" t="n">
        <v>205391585</v>
      </c>
      <c r="B2150" s="18" t="s">
        <v>4236</v>
      </c>
      <c r="C2150" s="19" t="n">
        <v>7707</v>
      </c>
      <c r="D2150" s="135" t="n">
        <v>205391585</v>
      </c>
      <c r="E2150" s="0" t="n">
        <v>2</v>
      </c>
      <c r="F2150" s="0" t="n">
        <v>7665</v>
      </c>
      <c r="G2150" s="0" t="n">
        <v>0</v>
      </c>
      <c r="H2150" s="0" t="n">
        <f aca="false">21*E2150</f>
        <v>42</v>
      </c>
      <c r="I2150" s="0" t="n">
        <f aca="false">F2150+G2150</f>
        <v>7665</v>
      </c>
      <c r="J2150" s="0" t="n">
        <f aca="false">I2150+H2150</f>
        <v>7707</v>
      </c>
      <c r="K2150" s="0" t="n">
        <f aca="false">C2150-J2150</f>
        <v>0</v>
      </c>
    </row>
    <row r="2151" s="65" customFormat="true" ht="29.85" hidden="false" customHeight="false" outlineLevel="0" collapsed="false">
      <c r="A2151" s="139" t="n">
        <v>205391610</v>
      </c>
      <c r="B2151" s="18" t="s">
        <v>4225</v>
      </c>
      <c r="C2151" s="19" t="n">
        <v>7707</v>
      </c>
      <c r="D2151" s="135" t="n">
        <v>205391610</v>
      </c>
      <c r="E2151" s="0" t="n">
        <v>2</v>
      </c>
      <c r="F2151" s="0" t="n">
        <v>7665</v>
      </c>
      <c r="G2151" s="0" t="n">
        <v>0</v>
      </c>
      <c r="H2151" s="0" t="n">
        <f aca="false">21*E2151</f>
        <v>42</v>
      </c>
      <c r="I2151" s="0" t="n">
        <f aca="false">F2151+G2151</f>
        <v>7665</v>
      </c>
      <c r="J2151" s="0" t="n">
        <f aca="false">I2151+H2151</f>
        <v>7707</v>
      </c>
      <c r="K2151" s="0" t="n">
        <f aca="false">C2151-J2151</f>
        <v>0</v>
      </c>
      <c r="AMC2151" s="0"/>
      <c r="AMD2151" s="0"/>
      <c r="AME2151" s="0"/>
      <c r="AMF2151" s="0"/>
      <c r="AMG2151" s="0"/>
      <c r="AMH2151" s="0"/>
      <c r="AMI2151" s="0"/>
      <c r="AMJ2151" s="0"/>
    </row>
    <row r="2152" customFormat="false" ht="29.85" hidden="false" customHeight="false" outlineLevel="0" collapsed="false">
      <c r="A2152" s="139" t="n">
        <v>205391612</v>
      </c>
      <c r="B2152" s="18" t="s">
        <v>3880</v>
      </c>
      <c r="C2152" s="19" t="n">
        <v>7707</v>
      </c>
      <c r="D2152" s="135" t="n">
        <v>205391612</v>
      </c>
      <c r="E2152" s="0" t="n">
        <v>2</v>
      </c>
      <c r="F2152" s="0" t="n">
        <v>7665</v>
      </c>
      <c r="G2152" s="0" t="n">
        <v>0</v>
      </c>
      <c r="H2152" s="0" t="n">
        <f aca="false">21*E2152</f>
        <v>42</v>
      </c>
      <c r="I2152" s="0" t="n">
        <f aca="false">F2152+G2152</f>
        <v>7665</v>
      </c>
      <c r="J2152" s="0" t="n">
        <f aca="false">I2152+H2152</f>
        <v>7707</v>
      </c>
      <c r="K2152" s="0" t="n">
        <f aca="false">C2152-J2152</f>
        <v>0</v>
      </c>
    </row>
    <row r="2153" customFormat="false" ht="29.85" hidden="false" customHeight="false" outlineLevel="0" collapsed="false">
      <c r="A2153" s="139" t="n">
        <v>205391612</v>
      </c>
      <c r="B2153" s="18" t="s">
        <v>3881</v>
      </c>
      <c r="C2153" s="19" t="n">
        <v>7707</v>
      </c>
      <c r="D2153" s="135" t="n">
        <v>205391612</v>
      </c>
      <c r="E2153" s="0" t="n">
        <v>2</v>
      </c>
      <c r="F2153" s="0" t="n">
        <v>7665</v>
      </c>
      <c r="G2153" s="0" t="n">
        <v>0</v>
      </c>
      <c r="H2153" s="0" t="n">
        <f aca="false">21*E2153</f>
        <v>42</v>
      </c>
      <c r="I2153" s="0" t="n">
        <f aca="false">F2153+G2153</f>
        <v>7665</v>
      </c>
      <c r="J2153" s="0" t="n">
        <f aca="false">I2153+H2153</f>
        <v>7707</v>
      </c>
      <c r="K2153" s="0" t="n">
        <f aca="false">C2153-J2153</f>
        <v>0</v>
      </c>
    </row>
    <row r="2154" customFormat="false" ht="29.85" hidden="false" customHeight="false" outlineLevel="0" collapsed="false">
      <c r="A2154" s="139" t="n">
        <v>205391624</v>
      </c>
      <c r="B2154" s="18" t="s">
        <v>4734</v>
      </c>
      <c r="C2154" s="19" t="n">
        <v>26974.5</v>
      </c>
      <c r="D2154" s="135" t="n">
        <v>205391624</v>
      </c>
      <c r="E2154" s="0" t="n">
        <v>7</v>
      </c>
      <c r="F2154" s="0" t="n">
        <v>26827.5</v>
      </c>
      <c r="G2154" s="0" t="n">
        <v>0</v>
      </c>
      <c r="H2154" s="0" t="n">
        <f aca="false">21*E2154</f>
        <v>147</v>
      </c>
      <c r="I2154" s="0" t="n">
        <f aca="false">F2154+G2154</f>
        <v>26827.5</v>
      </c>
      <c r="J2154" s="0" t="n">
        <f aca="false">I2154+H2154</f>
        <v>26974.5</v>
      </c>
      <c r="K2154" s="0" t="n">
        <f aca="false">C2154-J2154</f>
        <v>0</v>
      </c>
    </row>
    <row r="2155" customFormat="false" ht="29.85" hidden="false" customHeight="false" outlineLevel="0" collapsed="false">
      <c r="A2155" s="139" t="n">
        <v>205391624</v>
      </c>
      <c r="B2155" s="18" t="s">
        <v>4735</v>
      </c>
      <c r="C2155" s="19" t="n">
        <v>26974.5</v>
      </c>
      <c r="D2155" s="135" t="n">
        <v>205391624</v>
      </c>
      <c r="E2155" s="0" t="n">
        <v>7</v>
      </c>
      <c r="F2155" s="0" t="n">
        <v>26827.5</v>
      </c>
      <c r="G2155" s="0" t="n">
        <v>0</v>
      </c>
      <c r="H2155" s="0" t="n">
        <f aca="false">21*E2155</f>
        <v>147</v>
      </c>
      <c r="I2155" s="0" t="n">
        <f aca="false">F2155+G2155</f>
        <v>26827.5</v>
      </c>
      <c r="J2155" s="0" t="n">
        <f aca="false">I2155+H2155</f>
        <v>26974.5</v>
      </c>
      <c r="K2155" s="0" t="n">
        <f aca="false">C2155-J2155</f>
        <v>0</v>
      </c>
    </row>
    <row r="2156" customFormat="false" ht="29.85" hidden="false" customHeight="false" outlineLevel="0" collapsed="false">
      <c r="A2156" s="139" t="n">
        <v>205391624</v>
      </c>
      <c r="B2156" s="18" t="s">
        <v>4736</v>
      </c>
      <c r="C2156" s="19" t="n">
        <v>26974.5</v>
      </c>
      <c r="D2156" s="135" t="n">
        <v>205391624</v>
      </c>
      <c r="E2156" s="0" t="n">
        <v>7</v>
      </c>
      <c r="F2156" s="0" t="n">
        <v>26827.5</v>
      </c>
      <c r="G2156" s="0" t="n">
        <v>0</v>
      </c>
      <c r="H2156" s="0" t="n">
        <f aca="false">21*E2156</f>
        <v>147</v>
      </c>
      <c r="I2156" s="0" t="n">
        <f aca="false">F2156+G2156</f>
        <v>26827.5</v>
      </c>
      <c r="J2156" s="0" t="n">
        <f aca="false">I2156+H2156</f>
        <v>26974.5</v>
      </c>
      <c r="K2156" s="0" t="n">
        <f aca="false">C2156-J2156</f>
        <v>0</v>
      </c>
    </row>
    <row r="2157" customFormat="false" ht="29.85" hidden="false" customHeight="false" outlineLevel="0" collapsed="false">
      <c r="A2157" s="139" t="n">
        <v>205391627</v>
      </c>
      <c r="B2157" s="18" t="s">
        <v>3752</v>
      </c>
      <c r="C2157" s="19" t="n">
        <v>7707</v>
      </c>
      <c r="D2157" s="135" t="n">
        <v>205391627</v>
      </c>
      <c r="E2157" s="0" t="n">
        <v>2</v>
      </c>
      <c r="F2157" s="0" t="n">
        <v>7665</v>
      </c>
      <c r="G2157" s="0" t="n">
        <v>0</v>
      </c>
      <c r="H2157" s="0" t="n">
        <f aca="false">21*E2157</f>
        <v>42</v>
      </c>
      <c r="I2157" s="0" t="n">
        <f aca="false">F2157+G2157</f>
        <v>7665</v>
      </c>
      <c r="J2157" s="0" t="n">
        <f aca="false">I2157+H2157</f>
        <v>7707</v>
      </c>
      <c r="K2157" s="0" t="n">
        <f aca="false">C2157-J2157</f>
        <v>0</v>
      </c>
    </row>
    <row r="2158" customFormat="false" ht="29.85" hidden="false" customHeight="false" outlineLevel="0" collapsed="false">
      <c r="A2158" s="139" t="n">
        <v>205391630</v>
      </c>
      <c r="B2158" s="18" t="s">
        <v>4361</v>
      </c>
      <c r="C2158" s="19" t="n">
        <v>3853.5</v>
      </c>
      <c r="D2158" s="135" t="n">
        <v>205391630</v>
      </c>
      <c r="E2158" s="0" t="n">
        <v>1</v>
      </c>
      <c r="F2158" s="0" t="n">
        <v>3832.5</v>
      </c>
      <c r="G2158" s="0" t="n">
        <v>0</v>
      </c>
      <c r="H2158" s="0" t="n">
        <f aca="false">21*E2158</f>
        <v>21</v>
      </c>
      <c r="I2158" s="0" t="n">
        <f aca="false">F2158+G2158</f>
        <v>3832.5</v>
      </c>
      <c r="J2158" s="0" t="n">
        <f aca="false">I2158+H2158</f>
        <v>3853.5</v>
      </c>
      <c r="K2158" s="0" t="n">
        <f aca="false">C2158-J2158</f>
        <v>0</v>
      </c>
    </row>
    <row r="2159" customFormat="false" ht="29.85" hidden="false" customHeight="false" outlineLevel="0" collapsed="false">
      <c r="A2159" s="139" t="n">
        <v>205391638</v>
      </c>
      <c r="B2159" s="18" t="s">
        <v>4446</v>
      </c>
      <c r="C2159" s="19" t="n">
        <v>11560.5</v>
      </c>
      <c r="D2159" s="135" t="n">
        <v>205391638</v>
      </c>
      <c r="E2159" s="0" t="n">
        <v>3</v>
      </c>
      <c r="F2159" s="0" t="n">
        <v>11497.5</v>
      </c>
      <c r="G2159" s="0" t="n">
        <v>0</v>
      </c>
      <c r="H2159" s="0" t="n">
        <f aca="false">21*E2159</f>
        <v>63</v>
      </c>
      <c r="I2159" s="0" t="n">
        <f aca="false">F2159+G2159</f>
        <v>11497.5</v>
      </c>
      <c r="J2159" s="0" t="n">
        <f aca="false">I2159+H2159</f>
        <v>11560.5</v>
      </c>
      <c r="K2159" s="0" t="n">
        <f aca="false">C2159-J2159</f>
        <v>0</v>
      </c>
    </row>
    <row r="2160" s="65" customFormat="true" ht="29.85" hidden="false" customHeight="false" outlineLevel="0" collapsed="false">
      <c r="A2160" s="139" t="n">
        <v>205391651</v>
      </c>
      <c r="B2160" s="18" t="s">
        <v>3838</v>
      </c>
      <c r="C2160" s="19" t="n">
        <v>7707</v>
      </c>
      <c r="D2160" s="135" t="n">
        <v>205391651</v>
      </c>
      <c r="E2160" s="0" t="n">
        <v>2</v>
      </c>
      <c r="F2160" s="0" t="n">
        <v>7665</v>
      </c>
      <c r="G2160" s="0" t="n">
        <v>0</v>
      </c>
      <c r="H2160" s="0" t="n">
        <f aca="false">21*E2160</f>
        <v>42</v>
      </c>
      <c r="I2160" s="0" t="n">
        <f aca="false">F2160+G2160</f>
        <v>7665</v>
      </c>
      <c r="J2160" s="0" t="n">
        <f aca="false">I2160+H2160</f>
        <v>7707</v>
      </c>
      <c r="K2160" s="0" t="n">
        <f aca="false">C2160-J2160</f>
        <v>0</v>
      </c>
      <c r="AMC2160" s="0"/>
      <c r="AMD2160" s="0"/>
      <c r="AME2160" s="0"/>
      <c r="AMF2160" s="0"/>
      <c r="AMG2160" s="0"/>
      <c r="AMH2160" s="0"/>
      <c r="AMI2160" s="0"/>
      <c r="AMJ2160" s="0"/>
    </row>
    <row r="2161" customFormat="false" ht="29.85" hidden="false" customHeight="false" outlineLevel="0" collapsed="false">
      <c r="A2161" s="139" t="n">
        <v>205391665</v>
      </c>
      <c r="B2161" s="18" t="s">
        <v>4751</v>
      </c>
      <c r="C2161" s="19" t="n">
        <v>38535</v>
      </c>
      <c r="D2161" s="135" t="n">
        <v>205391665</v>
      </c>
      <c r="E2161" s="0" t="n">
        <v>10</v>
      </c>
      <c r="F2161" s="0" t="n">
        <v>38325</v>
      </c>
      <c r="G2161" s="0" t="n">
        <v>0</v>
      </c>
      <c r="H2161" s="0" t="n">
        <f aca="false">21*E2161</f>
        <v>210</v>
      </c>
      <c r="I2161" s="0" t="n">
        <f aca="false">F2161+G2161</f>
        <v>38325</v>
      </c>
      <c r="J2161" s="0" t="n">
        <f aca="false">I2161+H2161</f>
        <v>38535</v>
      </c>
      <c r="K2161" s="0" t="n">
        <f aca="false">C2161-J2161</f>
        <v>0</v>
      </c>
    </row>
    <row r="2162" customFormat="false" ht="29.85" hidden="false" customHeight="false" outlineLevel="0" collapsed="false">
      <c r="A2162" s="139" t="n">
        <v>205391680</v>
      </c>
      <c r="B2162" s="18" t="s">
        <v>3941</v>
      </c>
      <c r="C2162" s="19" t="n">
        <v>15414</v>
      </c>
      <c r="D2162" s="135" t="n">
        <v>205391680</v>
      </c>
      <c r="E2162" s="0" t="n">
        <v>4</v>
      </c>
      <c r="F2162" s="0" t="n">
        <v>15330</v>
      </c>
      <c r="G2162" s="0" t="n">
        <v>0</v>
      </c>
      <c r="H2162" s="0" t="n">
        <f aca="false">21*E2162</f>
        <v>84</v>
      </c>
      <c r="I2162" s="0" t="n">
        <f aca="false">F2162+G2162</f>
        <v>15330</v>
      </c>
      <c r="J2162" s="0" t="n">
        <f aca="false">I2162+H2162</f>
        <v>15414</v>
      </c>
      <c r="K2162" s="0" t="n">
        <f aca="false">C2162-J2162</f>
        <v>0</v>
      </c>
    </row>
    <row r="2163" customFormat="false" ht="29.85" hidden="false" customHeight="false" outlineLevel="0" collapsed="false">
      <c r="A2163" s="139" t="n">
        <v>205391697</v>
      </c>
      <c r="B2163" s="18" t="s">
        <v>3633</v>
      </c>
      <c r="C2163" s="19" t="n">
        <v>11560.5</v>
      </c>
      <c r="D2163" s="135" t="n">
        <v>205391697</v>
      </c>
      <c r="E2163" s="0" t="n">
        <v>3</v>
      </c>
      <c r="F2163" s="0" t="n">
        <v>11497.5</v>
      </c>
      <c r="G2163" s="0" t="n">
        <v>0</v>
      </c>
      <c r="H2163" s="0" t="n">
        <f aca="false">21*E2163</f>
        <v>63</v>
      </c>
      <c r="I2163" s="0" t="n">
        <f aca="false">F2163+G2163</f>
        <v>11497.5</v>
      </c>
      <c r="J2163" s="0" t="n">
        <f aca="false">I2163+H2163</f>
        <v>11560.5</v>
      </c>
      <c r="K2163" s="0" t="n">
        <f aca="false">C2163-J2163</f>
        <v>0</v>
      </c>
    </row>
    <row r="2164" customFormat="false" ht="29.85" hidden="false" customHeight="false" outlineLevel="0" collapsed="false">
      <c r="A2164" s="139" t="n">
        <v>205391710</v>
      </c>
      <c r="B2164" s="18" t="s">
        <v>3973</v>
      </c>
      <c r="C2164" s="19" t="n">
        <v>3853.5</v>
      </c>
      <c r="D2164" s="135" t="n">
        <v>205391710</v>
      </c>
      <c r="E2164" s="0" t="n">
        <v>1</v>
      </c>
      <c r="F2164" s="0" t="n">
        <v>3832.5</v>
      </c>
      <c r="G2164" s="0" t="n">
        <v>0</v>
      </c>
      <c r="H2164" s="0" t="n">
        <f aca="false">21*E2164</f>
        <v>21</v>
      </c>
      <c r="I2164" s="0" t="n">
        <f aca="false">F2164+G2164</f>
        <v>3832.5</v>
      </c>
      <c r="J2164" s="0" t="n">
        <f aca="false">I2164+H2164</f>
        <v>3853.5</v>
      </c>
      <c r="K2164" s="0" t="n">
        <f aca="false">C2164-J2164</f>
        <v>0</v>
      </c>
    </row>
    <row r="2165" customFormat="false" ht="29.85" hidden="false" customHeight="false" outlineLevel="0" collapsed="false">
      <c r="A2165" s="139" t="n">
        <v>205391741</v>
      </c>
      <c r="B2165" s="18" t="s">
        <v>4644</v>
      </c>
      <c r="C2165" s="19" t="n">
        <v>7707</v>
      </c>
      <c r="D2165" s="135" t="n">
        <v>205391741</v>
      </c>
      <c r="E2165" s="0" t="n">
        <v>2</v>
      </c>
      <c r="F2165" s="0" t="n">
        <v>7665</v>
      </c>
      <c r="G2165" s="0" t="n">
        <v>0</v>
      </c>
      <c r="H2165" s="0" t="n">
        <f aca="false">21*E2165</f>
        <v>42</v>
      </c>
      <c r="I2165" s="0" t="n">
        <f aca="false">F2165+G2165</f>
        <v>7665</v>
      </c>
      <c r="J2165" s="0" t="n">
        <f aca="false">I2165+H2165</f>
        <v>7707</v>
      </c>
      <c r="K2165" s="0" t="n">
        <f aca="false">C2165-J2165</f>
        <v>0</v>
      </c>
    </row>
    <row r="2166" customFormat="false" ht="29.85" hidden="false" customHeight="false" outlineLevel="0" collapsed="false">
      <c r="A2166" s="139" t="n">
        <v>205391757</v>
      </c>
      <c r="B2166" s="18" t="s">
        <v>4641</v>
      </c>
      <c r="C2166" s="19" t="n">
        <v>7707</v>
      </c>
      <c r="D2166" s="135" t="n">
        <v>205391757</v>
      </c>
      <c r="E2166" s="0" t="n">
        <v>2</v>
      </c>
      <c r="F2166" s="0" t="n">
        <v>7665</v>
      </c>
      <c r="G2166" s="0" t="n">
        <v>0</v>
      </c>
      <c r="H2166" s="0" t="n">
        <f aca="false">21*E2166</f>
        <v>42</v>
      </c>
      <c r="I2166" s="0" t="n">
        <f aca="false">F2166+G2166</f>
        <v>7665</v>
      </c>
      <c r="J2166" s="0" t="n">
        <f aca="false">I2166+H2166</f>
        <v>7707</v>
      </c>
      <c r="K2166" s="0" t="n">
        <f aca="false">C2166-J2166</f>
        <v>0</v>
      </c>
    </row>
    <row r="2167" customFormat="false" ht="29.85" hidden="false" customHeight="false" outlineLevel="0" collapsed="false">
      <c r="A2167" s="139" t="n">
        <v>205391770</v>
      </c>
      <c r="B2167" s="18" t="s">
        <v>4452</v>
      </c>
      <c r="C2167" s="19" t="n">
        <v>11560.5</v>
      </c>
      <c r="D2167" s="135" t="n">
        <v>205391770</v>
      </c>
      <c r="E2167" s="0" t="n">
        <v>3</v>
      </c>
      <c r="F2167" s="0" t="n">
        <v>11497.5</v>
      </c>
      <c r="G2167" s="0" t="n">
        <v>0</v>
      </c>
      <c r="H2167" s="0" t="n">
        <f aca="false">21*E2167</f>
        <v>63</v>
      </c>
      <c r="I2167" s="0" t="n">
        <f aca="false">F2167+G2167</f>
        <v>11497.5</v>
      </c>
      <c r="J2167" s="0" t="n">
        <f aca="false">I2167+H2167</f>
        <v>11560.5</v>
      </c>
      <c r="K2167" s="0" t="n">
        <f aca="false">C2167-J2167</f>
        <v>0</v>
      </c>
    </row>
    <row r="2168" customFormat="false" ht="29.85" hidden="false" customHeight="false" outlineLevel="0" collapsed="false">
      <c r="A2168" s="139" t="n">
        <v>205391770</v>
      </c>
      <c r="B2168" s="18" t="s">
        <v>4453</v>
      </c>
      <c r="C2168" s="19" t="n">
        <v>11560.5</v>
      </c>
      <c r="D2168" s="135" t="n">
        <v>205391770</v>
      </c>
      <c r="E2168" s="0" t="n">
        <v>3</v>
      </c>
      <c r="F2168" s="0" t="n">
        <v>11497.5</v>
      </c>
      <c r="G2168" s="0" t="n">
        <v>0</v>
      </c>
      <c r="H2168" s="0" t="n">
        <f aca="false">21*E2168</f>
        <v>63</v>
      </c>
      <c r="I2168" s="0" t="n">
        <f aca="false">F2168+G2168</f>
        <v>11497.5</v>
      </c>
      <c r="J2168" s="0" t="n">
        <f aca="false">I2168+H2168</f>
        <v>11560.5</v>
      </c>
      <c r="K2168" s="0" t="n">
        <f aca="false">C2168-J2168</f>
        <v>0</v>
      </c>
    </row>
    <row r="2169" customFormat="false" ht="29.85" hidden="false" customHeight="false" outlineLevel="0" collapsed="false">
      <c r="A2169" s="139" t="n">
        <v>205391801</v>
      </c>
      <c r="B2169" s="18" t="s">
        <v>4123</v>
      </c>
      <c r="C2169" s="19" t="n">
        <v>7707</v>
      </c>
      <c r="D2169" s="135" t="n">
        <v>205391801</v>
      </c>
      <c r="E2169" s="0" t="n">
        <v>2</v>
      </c>
      <c r="F2169" s="0" t="n">
        <v>7665</v>
      </c>
      <c r="G2169" s="0" t="n">
        <v>0</v>
      </c>
      <c r="H2169" s="0" t="n">
        <f aca="false">21*E2169</f>
        <v>42</v>
      </c>
      <c r="I2169" s="0" t="n">
        <f aca="false">F2169+G2169</f>
        <v>7665</v>
      </c>
      <c r="J2169" s="0" t="n">
        <f aca="false">I2169+H2169</f>
        <v>7707</v>
      </c>
      <c r="K2169" s="0" t="n">
        <f aca="false">C2169-J2169</f>
        <v>0</v>
      </c>
    </row>
    <row r="2170" customFormat="false" ht="29.85" hidden="false" customHeight="false" outlineLevel="0" collapsed="false">
      <c r="A2170" s="134" t="n">
        <v>205391835</v>
      </c>
      <c r="B2170" s="63" t="s">
        <v>4992</v>
      </c>
      <c r="C2170" s="64" t="n">
        <v>18350</v>
      </c>
      <c r="D2170" s="136" t="n">
        <v>205391835</v>
      </c>
      <c r="E2170" s="78" t="n">
        <v>5</v>
      </c>
      <c r="F2170" s="78" t="n">
        <v>18245</v>
      </c>
      <c r="G2170" s="78" t="n">
        <v>0</v>
      </c>
      <c r="H2170" s="78" t="n">
        <f aca="false">21*E2170</f>
        <v>105</v>
      </c>
      <c r="I2170" s="78" t="n">
        <f aca="false">F2170+G2170</f>
        <v>18245</v>
      </c>
      <c r="J2170" s="78" t="n">
        <f aca="false">I2170+H2170</f>
        <v>18350</v>
      </c>
      <c r="K2170" s="0" t="n">
        <f aca="false">C2170-J2170</f>
        <v>0</v>
      </c>
    </row>
    <row r="2171" customFormat="false" ht="29.85" hidden="false" customHeight="false" outlineLevel="0" collapsed="false">
      <c r="A2171" s="139" t="n">
        <v>205391839</v>
      </c>
      <c r="B2171" s="18" t="s">
        <v>3850</v>
      </c>
      <c r="C2171" s="19" t="n">
        <v>19267.5</v>
      </c>
      <c r="D2171" s="135" t="n">
        <v>205391839</v>
      </c>
      <c r="E2171" s="0" t="n">
        <v>5</v>
      </c>
      <c r="F2171" s="0" t="n">
        <v>19162.5</v>
      </c>
      <c r="G2171" s="0" t="n">
        <v>0</v>
      </c>
      <c r="H2171" s="0" t="n">
        <f aca="false">21*E2171</f>
        <v>105</v>
      </c>
      <c r="I2171" s="0" t="n">
        <f aca="false">F2171+G2171</f>
        <v>19162.5</v>
      </c>
      <c r="J2171" s="0" t="n">
        <f aca="false">I2171+H2171</f>
        <v>19267.5</v>
      </c>
      <c r="K2171" s="0" t="n">
        <f aca="false">C2171-J2171</f>
        <v>0</v>
      </c>
    </row>
    <row r="2172" customFormat="false" ht="29.85" hidden="false" customHeight="false" outlineLevel="0" collapsed="false">
      <c r="A2172" s="139" t="n">
        <v>205391856</v>
      </c>
      <c r="B2172" s="18" t="s">
        <v>3917</v>
      </c>
      <c r="C2172" s="19" t="n">
        <v>26974.5</v>
      </c>
      <c r="D2172" s="135" t="n">
        <v>205391856</v>
      </c>
      <c r="E2172" s="0" t="n">
        <v>7</v>
      </c>
      <c r="F2172" s="0" t="n">
        <v>26827.5</v>
      </c>
      <c r="G2172" s="0" t="n">
        <v>0</v>
      </c>
      <c r="H2172" s="0" t="n">
        <f aca="false">21*E2172</f>
        <v>147</v>
      </c>
      <c r="I2172" s="0" t="n">
        <f aca="false">F2172+G2172</f>
        <v>26827.5</v>
      </c>
      <c r="J2172" s="0" t="n">
        <f aca="false">I2172+H2172</f>
        <v>26974.5</v>
      </c>
      <c r="K2172" s="0" t="n">
        <f aca="false">C2172-J2172</f>
        <v>0</v>
      </c>
    </row>
    <row r="2173" s="65" customFormat="true" ht="29.85" hidden="false" customHeight="false" outlineLevel="0" collapsed="false">
      <c r="A2173" s="139" t="n">
        <v>205391911</v>
      </c>
      <c r="B2173" s="18" t="s">
        <v>4083</v>
      </c>
      <c r="C2173" s="19" t="n">
        <v>7707</v>
      </c>
      <c r="D2173" s="135" t="n">
        <v>205391911</v>
      </c>
      <c r="E2173" s="0" t="n">
        <v>2</v>
      </c>
      <c r="F2173" s="0" t="n">
        <v>7665</v>
      </c>
      <c r="G2173" s="0" t="n">
        <v>0</v>
      </c>
      <c r="H2173" s="0" t="n">
        <f aca="false">21*E2173</f>
        <v>42</v>
      </c>
      <c r="I2173" s="0" t="n">
        <f aca="false">F2173+G2173</f>
        <v>7665</v>
      </c>
      <c r="J2173" s="0" t="n">
        <f aca="false">I2173+H2173</f>
        <v>7707</v>
      </c>
      <c r="K2173" s="0" t="n">
        <f aca="false">C2173-J2173</f>
        <v>0</v>
      </c>
      <c r="AMC2173" s="0"/>
      <c r="AMD2173" s="0"/>
      <c r="AME2173" s="0"/>
      <c r="AMF2173" s="0"/>
      <c r="AMG2173" s="0"/>
      <c r="AMH2173" s="0"/>
      <c r="AMI2173" s="0"/>
      <c r="AMJ2173" s="0"/>
    </row>
    <row r="2174" customFormat="false" ht="29.85" hidden="false" customHeight="false" outlineLevel="0" collapsed="false">
      <c r="A2174" s="139" t="n">
        <v>205391914</v>
      </c>
      <c r="B2174" s="18" t="s">
        <v>4886</v>
      </c>
      <c r="C2174" s="19" t="n">
        <v>3853.5</v>
      </c>
      <c r="D2174" s="135" t="n">
        <v>205391914</v>
      </c>
      <c r="E2174" s="0" t="n">
        <v>1</v>
      </c>
      <c r="F2174" s="0" t="n">
        <v>3832.5</v>
      </c>
      <c r="G2174" s="0" t="n">
        <v>0</v>
      </c>
      <c r="H2174" s="0" t="n">
        <f aca="false">21*E2174</f>
        <v>21</v>
      </c>
      <c r="I2174" s="0" t="n">
        <f aca="false">F2174+G2174</f>
        <v>3832.5</v>
      </c>
      <c r="J2174" s="0" t="n">
        <f aca="false">I2174+H2174</f>
        <v>3853.5</v>
      </c>
      <c r="K2174" s="0" t="n">
        <f aca="false">C2174-J2174</f>
        <v>0</v>
      </c>
    </row>
    <row r="2175" customFormat="false" ht="29.85" hidden="false" customHeight="false" outlineLevel="0" collapsed="false">
      <c r="A2175" s="139" t="n">
        <v>205391934</v>
      </c>
      <c r="B2175" s="18" t="s">
        <v>4883</v>
      </c>
      <c r="C2175" s="19" t="n">
        <v>3853.5</v>
      </c>
      <c r="D2175" s="135" t="n">
        <v>205391934</v>
      </c>
      <c r="E2175" s="0" t="n">
        <v>1</v>
      </c>
      <c r="F2175" s="0" t="n">
        <v>3832.5</v>
      </c>
      <c r="G2175" s="0" t="n">
        <v>0</v>
      </c>
      <c r="H2175" s="0" t="n">
        <f aca="false">21*E2175</f>
        <v>21</v>
      </c>
      <c r="I2175" s="0" t="n">
        <f aca="false">F2175+G2175</f>
        <v>3832.5</v>
      </c>
      <c r="J2175" s="0" t="n">
        <f aca="false">I2175+H2175</f>
        <v>3853.5</v>
      </c>
      <c r="K2175" s="0" t="n">
        <f aca="false">C2175-J2175</f>
        <v>0</v>
      </c>
    </row>
    <row r="2176" customFormat="false" ht="29.85" hidden="false" customHeight="false" outlineLevel="0" collapsed="false">
      <c r="A2176" s="139" t="n">
        <v>205391944</v>
      </c>
      <c r="B2176" s="18" t="s">
        <v>4443</v>
      </c>
      <c r="C2176" s="19" t="n">
        <v>11560.5</v>
      </c>
      <c r="D2176" s="135" t="n">
        <v>205391944</v>
      </c>
      <c r="E2176" s="0" t="n">
        <v>3</v>
      </c>
      <c r="F2176" s="0" t="n">
        <v>11497.5</v>
      </c>
      <c r="G2176" s="0" t="n">
        <v>0</v>
      </c>
      <c r="H2176" s="0" t="n">
        <f aca="false">21*E2176</f>
        <v>63</v>
      </c>
      <c r="I2176" s="0" t="n">
        <f aca="false">F2176+G2176</f>
        <v>11497.5</v>
      </c>
      <c r="J2176" s="0" t="n">
        <f aca="false">I2176+H2176</f>
        <v>11560.5</v>
      </c>
      <c r="K2176" s="0" t="n">
        <f aca="false">C2176-J2176</f>
        <v>0</v>
      </c>
    </row>
    <row r="2177" customFormat="false" ht="29.85" hidden="false" customHeight="false" outlineLevel="0" collapsed="false">
      <c r="A2177" s="139" t="n">
        <v>205391964</v>
      </c>
      <c r="B2177" s="18" t="s">
        <v>4204</v>
      </c>
      <c r="C2177" s="19" t="n">
        <v>7707</v>
      </c>
      <c r="D2177" s="135" t="n">
        <v>205391964</v>
      </c>
      <c r="E2177" s="0" t="n">
        <v>2</v>
      </c>
      <c r="F2177" s="0" t="n">
        <v>7665</v>
      </c>
      <c r="G2177" s="0" t="n">
        <v>0</v>
      </c>
      <c r="H2177" s="0" t="n">
        <f aca="false">21*E2177</f>
        <v>42</v>
      </c>
      <c r="I2177" s="0" t="n">
        <f aca="false">F2177+G2177</f>
        <v>7665</v>
      </c>
      <c r="J2177" s="0" t="n">
        <f aca="false">I2177+H2177</f>
        <v>7707</v>
      </c>
      <c r="K2177" s="0" t="n">
        <f aca="false">C2177-J2177</f>
        <v>0</v>
      </c>
    </row>
    <row r="2178" customFormat="false" ht="29.85" hidden="false" customHeight="false" outlineLevel="0" collapsed="false">
      <c r="A2178" s="139" t="n">
        <v>205392017</v>
      </c>
      <c r="B2178" s="18" t="s">
        <v>4023</v>
      </c>
      <c r="C2178" s="19" t="n">
        <v>3853.5</v>
      </c>
      <c r="D2178" s="135" t="n">
        <v>205392017</v>
      </c>
      <c r="E2178" s="0" t="n">
        <v>1</v>
      </c>
      <c r="F2178" s="0" t="n">
        <v>3832.5</v>
      </c>
      <c r="G2178" s="0" t="n">
        <v>0</v>
      </c>
      <c r="H2178" s="0" t="n">
        <f aca="false">21*E2178</f>
        <v>21</v>
      </c>
      <c r="I2178" s="0" t="n">
        <f aca="false">F2178+G2178</f>
        <v>3832.5</v>
      </c>
      <c r="J2178" s="0" t="n">
        <f aca="false">I2178+H2178</f>
        <v>3853.5</v>
      </c>
      <c r="K2178" s="0" t="n">
        <f aca="false">C2178-J2178</f>
        <v>0</v>
      </c>
    </row>
    <row r="2179" s="65" customFormat="true" ht="29.85" hidden="false" customHeight="false" outlineLevel="0" collapsed="false">
      <c r="A2179" s="139" t="n">
        <v>205392019</v>
      </c>
      <c r="B2179" s="18" t="s">
        <v>4167</v>
      </c>
      <c r="C2179" s="19" t="n">
        <v>7707</v>
      </c>
      <c r="D2179" s="135" t="n">
        <v>205392019</v>
      </c>
      <c r="E2179" s="0" t="n">
        <v>2</v>
      </c>
      <c r="F2179" s="0" t="n">
        <v>7665</v>
      </c>
      <c r="G2179" s="0" t="n">
        <v>0</v>
      </c>
      <c r="H2179" s="0" t="n">
        <f aca="false">21*E2179</f>
        <v>42</v>
      </c>
      <c r="I2179" s="0" t="n">
        <f aca="false">F2179+G2179</f>
        <v>7665</v>
      </c>
      <c r="J2179" s="0" t="n">
        <f aca="false">I2179+H2179</f>
        <v>7707</v>
      </c>
      <c r="K2179" s="0" t="n">
        <f aca="false">C2179-J2179</f>
        <v>0</v>
      </c>
      <c r="AMC2179" s="0"/>
      <c r="AMD2179" s="0"/>
      <c r="AME2179" s="0"/>
      <c r="AMF2179" s="0"/>
      <c r="AMG2179" s="0"/>
      <c r="AMH2179" s="0"/>
      <c r="AMI2179" s="0"/>
      <c r="AMJ2179" s="0"/>
    </row>
    <row r="2180" s="65" customFormat="true" ht="29.85" hidden="false" customHeight="false" outlineLevel="0" collapsed="false">
      <c r="A2180" s="139" t="n">
        <v>205392026</v>
      </c>
      <c r="B2180" s="18" t="s">
        <v>4231</v>
      </c>
      <c r="C2180" s="19" t="n">
        <v>7707</v>
      </c>
      <c r="D2180" s="135" t="n">
        <v>205392026</v>
      </c>
      <c r="E2180" s="0" t="n">
        <v>2</v>
      </c>
      <c r="F2180" s="0" t="n">
        <v>7665</v>
      </c>
      <c r="G2180" s="0" t="n">
        <v>0</v>
      </c>
      <c r="H2180" s="0" t="n">
        <f aca="false">21*E2180</f>
        <v>42</v>
      </c>
      <c r="I2180" s="0" t="n">
        <f aca="false">F2180+G2180</f>
        <v>7665</v>
      </c>
      <c r="J2180" s="0" t="n">
        <f aca="false">I2180+H2180</f>
        <v>7707</v>
      </c>
      <c r="K2180" s="0" t="n">
        <f aca="false">C2180-J2180</f>
        <v>0</v>
      </c>
      <c r="AMC2180" s="0"/>
      <c r="AMD2180" s="0"/>
      <c r="AME2180" s="0"/>
      <c r="AMF2180" s="0"/>
      <c r="AMG2180" s="0"/>
      <c r="AMH2180" s="0"/>
      <c r="AMI2180" s="0"/>
      <c r="AMJ2180" s="0"/>
    </row>
    <row r="2181" s="65" customFormat="true" ht="29.85" hidden="false" customHeight="false" outlineLevel="0" collapsed="false">
      <c r="A2181" s="139" t="n">
        <v>205392033</v>
      </c>
      <c r="B2181" s="18" t="s">
        <v>4077</v>
      </c>
      <c r="C2181" s="19" t="n">
        <v>7707</v>
      </c>
      <c r="D2181" s="135" t="n">
        <v>205392033</v>
      </c>
      <c r="E2181" s="0" t="n">
        <v>2</v>
      </c>
      <c r="F2181" s="0" t="n">
        <v>7665</v>
      </c>
      <c r="G2181" s="0" t="n">
        <v>0</v>
      </c>
      <c r="H2181" s="0" t="n">
        <f aca="false">21*E2181</f>
        <v>42</v>
      </c>
      <c r="I2181" s="0" t="n">
        <f aca="false">F2181+G2181</f>
        <v>7665</v>
      </c>
      <c r="J2181" s="0" t="n">
        <f aca="false">I2181+H2181</f>
        <v>7707</v>
      </c>
      <c r="K2181" s="0" t="n">
        <f aca="false">C2181-J2181</f>
        <v>0</v>
      </c>
      <c r="AMC2181" s="0"/>
      <c r="AMD2181" s="0"/>
      <c r="AME2181" s="0"/>
      <c r="AMF2181" s="0"/>
      <c r="AMG2181" s="0"/>
      <c r="AMH2181" s="0"/>
      <c r="AMI2181" s="0"/>
      <c r="AMJ2181" s="0"/>
    </row>
    <row r="2182" customFormat="false" ht="29.85" hidden="false" customHeight="false" outlineLevel="0" collapsed="false">
      <c r="A2182" s="139" t="n">
        <v>205392040</v>
      </c>
      <c r="B2182" s="18" t="s">
        <v>4478</v>
      </c>
      <c r="C2182" s="19" t="n">
        <v>15414</v>
      </c>
      <c r="D2182" s="135" t="n">
        <v>205392040</v>
      </c>
      <c r="E2182" s="0" t="n">
        <v>4</v>
      </c>
      <c r="F2182" s="0" t="n">
        <v>18690</v>
      </c>
      <c r="G2182" s="0" t="n">
        <v>0</v>
      </c>
      <c r="H2182" s="0" t="n">
        <f aca="false">21*E2182</f>
        <v>84</v>
      </c>
      <c r="I2182" s="0" t="n">
        <f aca="false">F2182+G2182</f>
        <v>18690</v>
      </c>
      <c r="J2182" s="0" t="n">
        <f aca="false">I2182+H2182</f>
        <v>18774</v>
      </c>
      <c r="K2182" s="0" t="n">
        <f aca="false">C2182-J2182</f>
        <v>-3360</v>
      </c>
    </row>
    <row r="2183" s="65" customFormat="true" ht="29.85" hidden="false" customHeight="false" outlineLevel="0" collapsed="false">
      <c r="A2183" s="139" t="n">
        <v>205392040</v>
      </c>
      <c r="B2183" s="18" t="s">
        <v>4479</v>
      </c>
      <c r="C2183" s="19" t="n">
        <v>18774</v>
      </c>
      <c r="D2183" s="135" t="n">
        <v>205392040</v>
      </c>
      <c r="E2183" s="0" t="n">
        <v>4</v>
      </c>
      <c r="F2183" s="0" t="n">
        <v>15330</v>
      </c>
      <c r="G2183" s="0" t="n">
        <v>0</v>
      </c>
      <c r="H2183" s="0" t="n">
        <f aca="false">21*E2183</f>
        <v>84</v>
      </c>
      <c r="I2183" s="0" t="n">
        <f aca="false">F2183+G2183</f>
        <v>15330</v>
      </c>
      <c r="J2183" s="0" t="n">
        <f aca="false">I2183+H2183</f>
        <v>15414</v>
      </c>
      <c r="K2183" s="0" t="n">
        <f aca="false">C2183-J2183</f>
        <v>3360</v>
      </c>
      <c r="AMC2183" s="0"/>
      <c r="AMD2183" s="0"/>
      <c r="AME2183" s="0"/>
      <c r="AMF2183" s="0"/>
      <c r="AMG2183" s="0"/>
      <c r="AMH2183" s="0"/>
      <c r="AMI2183" s="0"/>
      <c r="AMJ2183" s="0"/>
    </row>
    <row r="2184" s="65" customFormat="true" ht="29.85" hidden="false" customHeight="false" outlineLevel="0" collapsed="false">
      <c r="A2184" s="139" t="n">
        <v>205392040</v>
      </c>
      <c r="B2184" s="18" t="s">
        <v>4480</v>
      </c>
      <c r="C2184" s="19" t="n">
        <v>15414</v>
      </c>
      <c r="D2184" s="135" t="n">
        <v>205392040</v>
      </c>
      <c r="E2184" s="0" t="n">
        <v>4</v>
      </c>
      <c r="F2184" s="0" t="n">
        <v>15330</v>
      </c>
      <c r="G2184" s="0" t="n">
        <v>0</v>
      </c>
      <c r="H2184" s="0" t="n">
        <f aca="false">21*E2184</f>
        <v>84</v>
      </c>
      <c r="I2184" s="0" t="n">
        <f aca="false">F2184+G2184</f>
        <v>15330</v>
      </c>
      <c r="J2184" s="0" t="n">
        <f aca="false">I2184+H2184</f>
        <v>15414</v>
      </c>
      <c r="K2184" s="0" t="n">
        <f aca="false">C2184-J2184</f>
        <v>0</v>
      </c>
      <c r="AMC2184" s="0"/>
      <c r="AMD2184" s="0"/>
      <c r="AME2184" s="0"/>
      <c r="AMF2184" s="0"/>
      <c r="AMG2184" s="0"/>
      <c r="AMH2184" s="0"/>
      <c r="AMI2184" s="0"/>
      <c r="AMJ2184" s="0"/>
    </row>
    <row r="2185" customFormat="false" ht="29.85" hidden="false" customHeight="false" outlineLevel="0" collapsed="false">
      <c r="A2185" s="139" t="n">
        <v>205392041</v>
      </c>
      <c r="B2185" s="18" t="s">
        <v>4603</v>
      </c>
      <c r="C2185" s="19" t="n">
        <v>7707</v>
      </c>
      <c r="D2185" s="135" t="n">
        <v>205392041</v>
      </c>
      <c r="E2185" s="0" t="n">
        <v>2</v>
      </c>
      <c r="F2185" s="0" t="n">
        <v>7665</v>
      </c>
      <c r="G2185" s="0" t="n">
        <v>0</v>
      </c>
      <c r="H2185" s="0" t="n">
        <f aca="false">21*E2185</f>
        <v>42</v>
      </c>
      <c r="I2185" s="0" t="n">
        <f aca="false">F2185+G2185</f>
        <v>7665</v>
      </c>
      <c r="J2185" s="0" t="n">
        <f aca="false">I2185+H2185</f>
        <v>7707</v>
      </c>
      <c r="K2185" s="0" t="n">
        <f aca="false">C2185-J2185</f>
        <v>0</v>
      </c>
    </row>
    <row r="2186" customFormat="false" ht="29.85" hidden="false" customHeight="false" outlineLevel="0" collapsed="false">
      <c r="A2186" s="139" t="n">
        <v>205392068</v>
      </c>
      <c r="B2186" s="18" t="s">
        <v>4754</v>
      </c>
      <c r="C2186" s="19" t="n">
        <v>38535</v>
      </c>
      <c r="D2186" s="135" t="n">
        <v>205392068</v>
      </c>
      <c r="E2186" s="0" t="n">
        <v>10</v>
      </c>
      <c r="F2186" s="0" t="n">
        <v>38325</v>
      </c>
      <c r="G2186" s="0" t="n">
        <v>0</v>
      </c>
      <c r="H2186" s="0" t="n">
        <f aca="false">21*E2186</f>
        <v>210</v>
      </c>
      <c r="I2186" s="0" t="n">
        <f aca="false">F2186+G2186</f>
        <v>38325</v>
      </c>
      <c r="J2186" s="0" t="n">
        <f aca="false">I2186+H2186</f>
        <v>38535</v>
      </c>
      <c r="K2186" s="0" t="n">
        <f aca="false">C2186-J2186</f>
        <v>0</v>
      </c>
    </row>
    <row r="2187" customFormat="false" ht="29.85" hidden="false" customHeight="false" outlineLevel="0" collapsed="false">
      <c r="A2187" s="139" t="n">
        <v>205392078</v>
      </c>
      <c r="B2187" s="18" t="s">
        <v>4192</v>
      </c>
      <c r="C2187" s="19" t="n">
        <v>7707</v>
      </c>
      <c r="D2187" s="135" t="n">
        <v>205392078</v>
      </c>
      <c r="E2187" s="0" t="n">
        <v>2</v>
      </c>
      <c r="F2187" s="0" t="n">
        <v>7665</v>
      </c>
      <c r="G2187" s="0" t="n">
        <v>0</v>
      </c>
      <c r="H2187" s="0" t="n">
        <f aca="false">21*E2187</f>
        <v>42</v>
      </c>
      <c r="I2187" s="0" t="n">
        <f aca="false">F2187+G2187</f>
        <v>7665</v>
      </c>
      <c r="J2187" s="0" t="n">
        <f aca="false">I2187+H2187</f>
        <v>7707</v>
      </c>
      <c r="K2187" s="0" t="n">
        <f aca="false">C2187-J2187</f>
        <v>0</v>
      </c>
    </row>
    <row r="2188" customFormat="false" ht="29.85" hidden="false" customHeight="false" outlineLevel="0" collapsed="false">
      <c r="A2188" s="139" t="n">
        <v>205392100</v>
      </c>
      <c r="B2188" s="18" t="s">
        <v>4763</v>
      </c>
      <c r="C2188" s="19" t="n">
        <v>3853.5</v>
      </c>
      <c r="D2188" s="135" t="n">
        <v>205392100</v>
      </c>
      <c r="E2188" s="0" t="n">
        <v>1</v>
      </c>
      <c r="F2188" s="0" t="n">
        <v>3832.5</v>
      </c>
      <c r="G2188" s="0" t="n">
        <v>0</v>
      </c>
      <c r="H2188" s="0" t="n">
        <f aca="false">21*E2188</f>
        <v>21</v>
      </c>
      <c r="I2188" s="0" t="n">
        <f aca="false">F2188+G2188</f>
        <v>3832.5</v>
      </c>
      <c r="J2188" s="0" t="n">
        <f aca="false">I2188+H2188</f>
        <v>3853.5</v>
      </c>
      <c r="K2188" s="0" t="n">
        <f aca="false">C2188-J2188</f>
        <v>0</v>
      </c>
    </row>
    <row r="2189" s="65" customFormat="true" ht="29.85" hidden="false" customHeight="false" outlineLevel="0" collapsed="false">
      <c r="A2189" s="139" t="n">
        <v>205392123</v>
      </c>
      <c r="B2189" s="18" t="s">
        <v>4086</v>
      </c>
      <c r="C2189" s="19" t="n">
        <v>7707</v>
      </c>
      <c r="D2189" s="135" t="n">
        <v>205392123</v>
      </c>
      <c r="E2189" s="0" t="n">
        <v>2</v>
      </c>
      <c r="F2189" s="0" t="n">
        <v>7665</v>
      </c>
      <c r="G2189" s="0" t="n">
        <v>0</v>
      </c>
      <c r="H2189" s="0" t="n">
        <f aca="false">21*E2189</f>
        <v>42</v>
      </c>
      <c r="I2189" s="0" t="n">
        <f aca="false">F2189+G2189</f>
        <v>7665</v>
      </c>
      <c r="J2189" s="0" t="n">
        <f aca="false">I2189+H2189</f>
        <v>7707</v>
      </c>
      <c r="K2189" s="0" t="n">
        <f aca="false">C2189-J2189</f>
        <v>0</v>
      </c>
      <c r="AMC2189" s="0"/>
      <c r="AMD2189" s="0"/>
      <c r="AME2189" s="0"/>
      <c r="AMF2189" s="0"/>
      <c r="AMG2189" s="0"/>
      <c r="AMH2189" s="0"/>
      <c r="AMI2189" s="0"/>
      <c r="AMJ2189" s="0"/>
    </row>
    <row r="2190" customFormat="false" ht="29.85" hidden="false" customHeight="false" outlineLevel="0" collapsed="false">
      <c r="A2190" s="139" t="n">
        <v>205392135</v>
      </c>
      <c r="B2190" s="18" t="s">
        <v>4829</v>
      </c>
      <c r="C2190" s="19" t="n">
        <v>3853.5</v>
      </c>
      <c r="D2190" s="135" t="n">
        <v>205392135</v>
      </c>
      <c r="E2190" s="0" t="n">
        <v>1</v>
      </c>
      <c r="F2190" s="0" t="n">
        <v>3832.5</v>
      </c>
      <c r="G2190" s="0" t="n">
        <v>0</v>
      </c>
      <c r="H2190" s="0" t="n">
        <f aca="false">21*E2190</f>
        <v>21</v>
      </c>
      <c r="I2190" s="0" t="n">
        <f aca="false">F2190+G2190</f>
        <v>3832.5</v>
      </c>
      <c r="J2190" s="0" t="n">
        <f aca="false">I2190+H2190</f>
        <v>3853.5</v>
      </c>
      <c r="K2190" s="0" t="n">
        <f aca="false">C2190-J2190</f>
        <v>0</v>
      </c>
    </row>
    <row r="2191" customFormat="false" ht="29.85" hidden="false" customHeight="false" outlineLevel="0" collapsed="false">
      <c r="A2191" s="139" t="n">
        <v>205392141</v>
      </c>
      <c r="B2191" s="18" t="s">
        <v>4014</v>
      </c>
      <c r="C2191" s="19" t="n">
        <v>3853.5</v>
      </c>
      <c r="D2191" s="135" t="n">
        <v>205392141</v>
      </c>
      <c r="E2191" s="0" t="n">
        <v>1</v>
      </c>
      <c r="F2191" s="0" t="n">
        <v>3832.5</v>
      </c>
      <c r="G2191" s="0" t="n">
        <v>0</v>
      </c>
      <c r="H2191" s="0" t="n">
        <f aca="false">21*E2191</f>
        <v>21</v>
      </c>
      <c r="I2191" s="0" t="n">
        <f aca="false">F2191+G2191</f>
        <v>3832.5</v>
      </c>
      <c r="J2191" s="0" t="n">
        <f aca="false">I2191+H2191</f>
        <v>3853.5</v>
      </c>
      <c r="K2191" s="0" t="n">
        <f aca="false">C2191-J2191</f>
        <v>0</v>
      </c>
    </row>
    <row r="2192" s="65" customFormat="true" ht="29.85" hidden="false" customHeight="false" outlineLevel="0" collapsed="false">
      <c r="A2192" s="139" t="n">
        <v>205392156</v>
      </c>
      <c r="B2192" s="18" t="s">
        <v>4221</v>
      </c>
      <c r="C2192" s="19" t="n">
        <v>7707</v>
      </c>
      <c r="D2192" s="135" t="n">
        <v>205392156</v>
      </c>
      <c r="E2192" s="0" t="n">
        <v>2</v>
      </c>
      <c r="F2192" s="0" t="n">
        <v>7665</v>
      </c>
      <c r="G2192" s="0" t="n">
        <v>0</v>
      </c>
      <c r="H2192" s="0" t="n">
        <f aca="false">21*E2192</f>
        <v>42</v>
      </c>
      <c r="I2192" s="0" t="n">
        <f aca="false">F2192+G2192</f>
        <v>7665</v>
      </c>
      <c r="J2192" s="0" t="n">
        <f aca="false">I2192+H2192</f>
        <v>7707</v>
      </c>
      <c r="K2192" s="0" t="n">
        <f aca="false">C2192-J2192</f>
        <v>0</v>
      </c>
      <c r="AMC2192" s="0"/>
      <c r="AMD2192" s="0"/>
      <c r="AME2192" s="0"/>
      <c r="AMF2192" s="0"/>
      <c r="AMG2192" s="0"/>
      <c r="AMH2192" s="0"/>
      <c r="AMI2192" s="0"/>
      <c r="AMJ2192" s="0"/>
    </row>
    <row r="2193" customFormat="false" ht="29.85" hidden="false" customHeight="false" outlineLevel="0" collapsed="false">
      <c r="A2193" s="139" t="n">
        <v>205392156</v>
      </c>
      <c r="B2193" s="18" t="s">
        <v>4222</v>
      </c>
      <c r="C2193" s="19" t="n">
        <v>7707</v>
      </c>
      <c r="D2193" s="135" t="n">
        <v>205392156</v>
      </c>
      <c r="E2193" s="0" t="n">
        <v>2</v>
      </c>
      <c r="F2193" s="0" t="n">
        <v>7665</v>
      </c>
      <c r="G2193" s="0" t="n">
        <v>0</v>
      </c>
      <c r="H2193" s="0" t="n">
        <f aca="false">21*E2193</f>
        <v>42</v>
      </c>
      <c r="I2193" s="0" t="n">
        <f aca="false">F2193+G2193</f>
        <v>7665</v>
      </c>
      <c r="J2193" s="0" t="n">
        <f aca="false">I2193+H2193</f>
        <v>7707</v>
      </c>
      <c r="K2193" s="0" t="n">
        <f aca="false">C2193-J2193</f>
        <v>0</v>
      </c>
    </row>
    <row r="2194" customFormat="false" ht="29.85" hidden="false" customHeight="false" outlineLevel="0" collapsed="false">
      <c r="A2194" s="139" t="n">
        <v>205392159</v>
      </c>
      <c r="B2194" s="18" t="s">
        <v>3853</v>
      </c>
      <c r="C2194" s="19" t="n">
        <v>23467.5</v>
      </c>
      <c r="D2194" s="135" t="n">
        <v>205392159</v>
      </c>
      <c r="E2194" s="0" t="n">
        <v>5</v>
      </c>
      <c r="F2194" s="0" t="n">
        <v>23362.5</v>
      </c>
      <c r="G2194" s="0" t="n">
        <v>0</v>
      </c>
      <c r="H2194" s="0" t="n">
        <f aca="false">21*E2194</f>
        <v>105</v>
      </c>
      <c r="I2194" s="0" t="n">
        <f aca="false">F2194+G2194</f>
        <v>23362.5</v>
      </c>
      <c r="J2194" s="0" t="n">
        <f aca="false">I2194+H2194</f>
        <v>23467.5</v>
      </c>
      <c r="K2194" s="0" t="n">
        <f aca="false">C2194-J2194</f>
        <v>0</v>
      </c>
    </row>
    <row r="2195" customFormat="false" ht="29.85" hidden="false" customHeight="false" outlineLevel="0" collapsed="false">
      <c r="A2195" s="139" t="n">
        <v>205392174</v>
      </c>
      <c r="B2195" s="18" t="s">
        <v>3993</v>
      </c>
      <c r="C2195" s="19" t="n">
        <v>3853.5</v>
      </c>
      <c r="D2195" s="135" t="n">
        <v>205392174</v>
      </c>
      <c r="E2195" s="0" t="n">
        <v>1</v>
      </c>
      <c r="F2195" s="0" t="n">
        <v>3832.5</v>
      </c>
      <c r="G2195" s="0" t="n">
        <v>0</v>
      </c>
      <c r="H2195" s="0" t="n">
        <f aca="false">21*E2195</f>
        <v>21</v>
      </c>
      <c r="I2195" s="0" t="n">
        <f aca="false">F2195+G2195</f>
        <v>3832.5</v>
      </c>
      <c r="J2195" s="0" t="n">
        <f aca="false">I2195+H2195</f>
        <v>3853.5</v>
      </c>
      <c r="K2195" s="0" t="n">
        <f aca="false">C2195-J2195</f>
        <v>0</v>
      </c>
    </row>
    <row r="2196" customFormat="false" ht="29.85" hidden="false" customHeight="false" outlineLevel="0" collapsed="false">
      <c r="A2196" s="139" t="n">
        <v>205392176</v>
      </c>
      <c r="B2196" s="18" t="s">
        <v>3893</v>
      </c>
      <c r="C2196" s="19" t="n">
        <v>11560.5</v>
      </c>
      <c r="D2196" s="135" t="n">
        <v>205392176</v>
      </c>
      <c r="E2196" s="0" t="n">
        <v>3</v>
      </c>
      <c r="F2196" s="0" t="n">
        <v>11497.5</v>
      </c>
      <c r="G2196" s="0" t="n">
        <v>0</v>
      </c>
      <c r="H2196" s="0" t="n">
        <f aca="false">21*E2196</f>
        <v>63</v>
      </c>
      <c r="I2196" s="0" t="n">
        <f aca="false">F2196+G2196</f>
        <v>11497.5</v>
      </c>
      <c r="J2196" s="0" t="n">
        <f aca="false">I2196+H2196</f>
        <v>11560.5</v>
      </c>
      <c r="K2196" s="0" t="n">
        <f aca="false">C2196-J2196</f>
        <v>0</v>
      </c>
    </row>
    <row r="2197" customFormat="false" ht="29.85" hidden="false" customHeight="false" outlineLevel="0" collapsed="false">
      <c r="A2197" s="139" t="n">
        <v>205392176</v>
      </c>
      <c r="B2197" s="18" t="s">
        <v>3894</v>
      </c>
      <c r="C2197" s="19" t="n">
        <v>11560.5</v>
      </c>
      <c r="D2197" s="135" t="n">
        <v>205392176</v>
      </c>
      <c r="E2197" s="0" t="n">
        <v>3</v>
      </c>
      <c r="F2197" s="0" t="n">
        <v>11497.5</v>
      </c>
      <c r="G2197" s="0" t="n">
        <v>0</v>
      </c>
      <c r="H2197" s="0" t="n">
        <f aca="false">21*E2197</f>
        <v>63</v>
      </c>
      <c r="I2197" s="0" t="n">
        <f aca="false">F2197+G2197</f>
        <v>11497.5</v>
      </c>
      <c r="J2197" s="0" t="n">
        <f aca="false">I2197+H2197</f>
        <v>11560.5</v>
      </c>
      <c r="K2197" s="0" t="n">
        <f aca="false">C2197-J2197</f>
        <v>0</v>
      </c>
    </row>
    <row r="2198" customFormat="false" ht="29.85" hidden="false" customHeight="false" outlineLevel="0" collapsed="false">
      <c r="A2198" s="139" t="n">
        <v>205392205</v>
      </c>
      <c r="B2198" s="18" t="s">
        <v>4459</v>
      </c>
      <c r="C2198" s="19" t="n">
        <v>11560.5</v>
      </c>
      <c r="D2198" s="135" t="n">
        <v>205392205</v>
      </c>
      <c r="E2198" s="0" t="n">
        <v>3</v>
      </c>
      <c r="F2198" s="0" t="n">
        <v>11497.5</v>
      </c>
      <c r="G2198" s="0" t="n">
        <v>0</v>
      </c>
      <c r="H2198" s="0" t="n">
        <f aca="false">21*E2198</f>
        <v>63</v>
      </c>
      <c r="I2198" s="0" t="n">
        <f aca="false">F2198+G2198</f>
        <v>11497.5</v>
      </c>
      <c r="J2198" s="0" t="n">
        <f aca="false">I2198+H2198</f>
        <v>11560.5</v>
      </c>
      <c r="K2198" s="0" t="n">
        <f aca="false">C2198-J2198</f>
        <v>0</v>
      </c>
    </row>
    <row r="2199" customFormat="false" ht="29.85" hidden="false" customHeight="false" outlineLevel="0" collapsed="false">
      <c r="A2199" s="139" t="n">
        <v>205392205</v>
      </c>
      <c r="B2199" s="18" t="s">
        <v>4460</v>
      </c>
      <c r="C2199" s="19" t="n">
        <v>11560.5</v>
      </c>
      <c r="D2199" s="135" t="n">
        <v>205392205</v>
      </c>
      <c r="E2199" s="0" t="n">
        <v>3</v>
      </c>
      <c r="F2199" s="0" t="n">
        <v>11497.5</v>
      </c>
      <c r="G2199" s="0" t="n">
        <v>0</v>
      </c>
      <c r="H2199" s="0" t="n">
        <f aca="false">21*E2199</f>
        <v>63</v>
      </c>
      <c r="I2199" s="0" t="n">
        <f aca="false">F2199+G2199</f>
        <v>11497.5</v>
      </c>
      <c r="J2199" s="0" t="n">
        <f aca="false">I2199+H2199</f>
        <v>11560.5</v>
      </c>
      <c r="K2199" s="0" t="n">
        <f aca="false">C2199-J2199</f>
        <v>0</v>
      </c>
    </row>
    <row r="2200" customFormat="false" ht="29.85" hidden="false" customHeight="false" outlineLevel="0" collapsed="false">
      <c r="A2200" s="139" t="n">
        <v>205392215</v>
      </c>
      <c r="B2200" s="18" t="s">
        <v>4155</v>
      </c>
      <c r="C2200" s="19" t="n">
        <v>7707</v>
      </c>
      <c r="D2200" s="135" t="n">
        <v>205392215</v>
      </c>
      <c r="E2200" s="0" t="n">
        <v>2</v>
      </c>
      <c r="F2200" s="0" t="n">
        <v>7665</v>
      </c>
      <c r="G2200" s="0" t="n">
        <v>0</v>
      </c>
      <c r="H2200" s="0" t="n">
        <f aca="false">21*E2200</f>
        <v>42</v>
      </c>
      <c r="I2200" s="0" t="n">
        <f aca="false">F2200+G2200</f>
        <v>7665</v>
      </c>
      <c r="J2200" s="0" t="n">
        <f aca="false">I2200+H2200</f>
        <v>7707</v>
      </c>
      <c r="K2200" s="0" t="n">
        <f aca="false">C2200-J2200</f>
        <v>0</v>
      </c>
    </row>
    <row r="2201" customFormat="false" ht="29.85" hidden="false" customHeight="false" outlineLevel="0" collapsed="false">
      <c r="A2201" s="134" t="n">
        <v>205392258</v>
      </c>
      <c r="B2201" s="63" t="s">
        <v>4073</v>
      </c>
      <c r="C2201" s="64" t="n">
        <v>7707</v>
      </c>
      <c r="D2201" s="136" t="n">
        <v>205392258</v>
      </c>
      <c r="E2201" s="78" t="n">
        <v>2</v>
      </c>
      <c r="F2201" s="78" t="n">
        <v>7665</v>
      </c>
      <c r="G2201" s="78" t="n">
        <v>0</v>
      </c>
      <c r="H2201" s="78" t="n">
        <f aca="false">21*E2201</f>
        <v>42</v>
      </c>
      <c r="I2201" s="78" t="n">
        <f aca="false">F2201+G2201</f>
        <v>7665</v>
      </c>
      <c r="J2201" s="78" t="n">
        <f aca="false">I2201+H2201</f>
        <v>7707</v>
      </c>
      <c r="K2201" s="0" t="n">
        <f aca="false">C2201-J2201</f>
        <v>0</v>
      </c>
    </row>
    <row r="2202" customFormat="false" ht="29.85" hidden="false" customHeight="false" outlineLevel="0" collapsed="false">
      <c r="A2202" s="134" t="n">
        <v>205392260</v>
      </c>
      <c r="B2202" s="63" t="s">
        <v>3862</v>
      </c>
      <c r="C2202" s="64" t="n">
        <v>34460.4</v>
      </c>
      <c r="D2202" s="136" t="n">
        <v>205392260</v>
      </c>
      <c r="E2202" s="78" t="n">
        <v>6</v>
      </c>
      <c r="F2202" s="78" t="n">
        <v>34334.4</v>
      </c>
      <c r="G2202" s="78" t="n">
        <v>0</v>
      </c>
      <c r="H2202" s="78" t="n">
        <f aca="false">21*E2202</f>
        <v>126</v>
      </c>
      <c r="I2202" s="78" t="n">
        <f aca="false">F2202+G2202</f>
        <v>34334.4</v>
      </c>
      <c r="J2202" s="78" t="n">
        <f aca="false">I2202+H2202</f>
        <v>34460.4</v>
      </c>
      <c r="K2202" s="0" t="n">
        <f aca="false">C2202-J2202</f>
        <v>0</v>
      </c>
    </row>
    <row r="2203" customFormat="false" ht="29.85" hidden="false" customHeight="false" outlineLevel="0" collapsed="false">
      <c r="A2203" s="134" t="n">
        <v>205392300</v>
      </c>
      <c r="B2203" s="63" t="s">
        <v>4790</v>
      </c>
      <c r="C2203" s="64" t="n">
        <v>5743.4</v>
      </c>
      <c r="D2203" s="136" t="n">
        <v>205392300</v>
      </c>
      <c r="E2203" s="78" t="n">
        <v>1</v>
      </c>
      <c r="F2203" s="78" t="n">
        <v>5722.4</v>
      </c>
      <c r="G2203" s="78" t="n">
        <v>0</v>
      </c>
      <c r="H2203" s="78" t="n">
        <f aca="false">21*E2203</f>
        <v>21</v>
      </c>
      <c r="I2203" s="78" t="n">
        <f aca="false">F2203+G2203</f>
        <v>5722.4</v>
      </c>
      <c r="J2203" s="78" t="n">
        <f aca="false">I2203+H2203</f>
        <v>5743.4</v>
      </c>
      <c r="K2203" s="0" t="n">
        <f aca="false">C2203-J2203</f>
        <v>0</v>
      </c>
    </row>
    <row r="2204" customFormat="false" ht="29.85" hidden="false" customHeight="false" outlineLevel="0" collapsed="false">
      <c r="A2204" s="139" t="n">
        <v>205392315</v>
      </c>
      <c r="B2204" s="18" t="s">
        <v>4638</v>
      </c>
      <c r="C2204" s="19" t="n">
        <v>7707</v>
      </c>
      <c r="D2204" s="135" t="n">
        <v>205392315</v>
      </c>
      <c r="E2204" s="0" t="n">
        <v>2</v>
      </c>
      <c r="F2204" s="0" t="n">
        <v>7665</v>
      </c>
      <c r="G2204" s="0" t="n">
        <v>0</v>
      </c>
      <c r="H2204" s="0" t="n">
        <f aca="false">21*E2204</f>
        <v>42</v>
      </c>
      <c r="I2204" s="0" t="n">
        <f aca="false">F2204+G2204</f>
        <v>7665</v>
      </c>
      <c r="J2204" s="0" t="n">
        <f aca="false">I2204+H2204</f>
        <v>7707</v>
      </c>
      <c r="K2204" s="0" t="n">
        <f aca="false">C2204-J2204</f>
        <v>0</v>
      </c>
    </row>
    <row r="2205" customFormat="false" ht="29.85" hidden="false" customHeight="false" outlineLevel="0" collapsed="false">
      <c r="A2205" s="139" t="n">
        <v>205392398</v>
      </c>
      <c r="B2205" s="18" t="s">
        <v>4594</v>
      </c>
      <c r="C2205" s="19" t="n">
        <v>7707</v>
      </c>
      <c r="D2205" s="135" t="n">
        <v>205392398</v>
      </c>
      <c r="E2205" s="0" t="n">
        <v>2</v>
      </c>
      <c r="F2205" s="0" t="n">
        <v>7665</v>
      </c>
      <c r="G2205" s="0" t="n">
        <v>0</v>
      </c>
      <c r="H2205" s="0" t="n">
        <f aca="false">21*E2205</f>
        <v>42</v>
      </c>
      <c r="I2205" s="0" t="n">
        <f aca="false">F2205+G2205</f>
        <v>7665</v>
      </c>
      <c r="J2205" s="0" t="n">
        <f aca="false">I2205+H2205</f>
        <v>7707</v>
      </c>
      <c r="K2205" s="0" t="n">
        <f aca="false">C2205-J2205</f>
        <v>0</v>
      </c>
    </row>
    <row r="2206" s="65" customFormat="true" ht="29.85" hidden="false" customHeight="false" outlineLevel="0" collapsed="false">
      <c r="A2206" s="139" t="n">
        <v>205392414</v>
      </c>
      <c r="B2206" s="18" t="s">
        <v>4302</v>
      </c>
      <c r="C2206" s="19" t="n">
        <v>11560.5</v>
      </c>
      <c r="D2206" s="135" t="n">
        <v>205392414</v>
      </c>
      <c r="E2206" s="0" t="n">
        <v>3</v>
      </c>
      <c r="F2206" s="0" t="n">
        <v>11497.5</v>
      </c>
      <c r="G2206" s="0" t="n">
        <v>0</v>
      </c>
      <c r="H2206" s="0" t="n">
        <f aca="false">21*E2206</f>
        <v>63</v>
      </c>
      <c r="I2206" s="0" t="n">
        <f aca="false">F2206+G2206</f>
        <v>11497.5</v>
      </c>
      <c r="J2206" s="0" t="n">
        <f aca="false">I2206+H2206</f>
        <v>11560.5</v>
      </c>
      <c r="K2206" s="0" t="n">
        <f aca="false">C2206-J2206</f>
        <v>0</v>
      </c>
      <c r="AMC2206" s="0"/>
      <c r="AMD2206" s="0"/>
      <c r="AME2206" s="0"/>
      <c r="AMF2206" s="0"/>
      <c r="AMG2206" s="0"/>
      <c r="AMH2206" s="0"/>
      <c r="AMI2206" s="0"/>
      <c r="AMJ2206" s="0"/>
    </row>
    <row r="2207" customFormat="false" ht="29.85" hidden="false" customHeight="false" outlineLevel="0" collapsed="false">
      <c r="A2207" s="139" t="n">
        <v>205392423</v>
      </c>
      <c r="B2207" s="18" t="s">
        <v>4591</v>
      </c>
      <c r="C2207" s="19" t="n">
        <v>7707</v>
      </c>
      <c r="D2207" s="135" t="n">
        <v>205392423</v>
      </c>
      <c r="E2207" s="0" t="n">
        <v>2</v>
      </c>
      <c r="F2207" s="0" t="n">
        <v>7665</v>
      </c>
      <c r="G2207" s="0" t="n">
        <v>0</v>
      </c>
      <c r="H2207" s="0" t="n">
        <f aca="false">21*E2207</f>
        <v>42</v>
      </c>
      <c r="I2207" s="0" t="n">
        <f aca="false">F2207+G2207</f>
        <v>7665</v>
      </c>
      <c r="J2207" s="0" t="n">
        <f aca="false">I2207+H2207</f>
        <v>7707</v>
      </c>
      <c r="K2207" s="0" t="n">
        <f aca="false">C2207-J2207</f>
        <v>0</v>
      </c>
    </row>
    <row r="2208" customFormat="false" ht="29.85" hidden="false" customHeight="false" outlineLevel="0" collapsed="false">
      <c r="A2208" s="139" t="n">
        <v>205392451</v>
      </c>
      <c r="B2208" s="18" t="s">
        <v>3911</v>
      </c>
      <c r="C2208" s="19" t="n">
        <v>11560.5</v>
      </c>
      <c r="D2208" s="135" t="n">
        <v>205392451</v>
      </c>
      <c r="E2208" s="0" t="n">
        <v>3</v>
      </c>
      <c r="F2208" s="0" t="n">
        <v>11497.5</v>
      </c>
      <c r="G2208" s="0" t="n">
        <v>0</v>
      </c>
      <c r="H2208" s="0" t="n">
        <f aca="false">21*E2208</f>
        <v>63</v>
      </c>
      <c r="I2208" s="0" t="n">
        <f aca="false">F2208+G2208</f>
        <v>11497.5</v>
      </c>
      <c r="J2208" s="0" t="n">
        <f aca="false">I2208+H2208</f>
        <v>11560.5</v>
      </c>
      <c r="K2208" s="0" t="n">
        <f aca="false">C2208-J2208</f>
        <v>0</v>
      </c>
    </row>
    <row r="2209" customFormat="false" ht="29.85" hidden="false" customHeight="false" outlineLevel="0" collapsed="false">
      <c r="A2209" s="134" t="n">
        <v>205392452</v>
      </c>
      <c r="B2209" s="63" t="s">
        <v>4257</v>
      </c>
      <c r="C2209" s="64" t="n">
        <v>40203.8</v>
      </c>
      <c r="D2209" s="136" t="n">
        <v>205392452</v>
      </c>
      <c r="E2209" s="78" t="n">
        <v>7</v>
      </c>
      <c r="F2209" s="78" t="n">
        <v>40056.8</v>
      </c>
      <c r="G2209" s="78" t="n">
        <v>0</v>
      </c>
      <c r="H2209" s="78" t="n">
        <f aca="false">21*E2209</f>
        <v>147</v>
      </c>
      <c r="I2209" s="78" t="n">
        <f aca="false">F2209+G2209</f>
        <v>40056.8</v>
      </c>
      <c r="J2209" s="78" t="n">
        <f aca="false">I2209+H2209</f>
        <v>40203.8</v>
      </c>
      <c r="K2209" s="0" t="n">
        <f aca="false">C2209-J2209</f>
        <v>0</v>
      </c>
    </row>
    <row r="2210" customFormat="false" ht="29.85" hidden="false" customHeight="false" outlineLevel="0" collapsed="false">
      <c r="A2210" s="139" t="n">
        <v>205392464</v>
      </c>
      <c r="B2210" s="18" t="s">
        <v>4251</v>
      </c>
      <c r="C2210" s="19" t="n">
        <v>23121</v>
      </c>
      <c r="D2210" s="135" t="n">
        <v>205392464</v>
      </c>
      <c r="E2210" s="0" t="n">
        <v>6</v>
      </c>
      <c r="F2210" s="0" t="n">
        <v>22995</v>
      </c>
      <c r="G2210" s="0" t="n">
        <v>0</v>
      </c>
      <c r="H2210" s="0" t="n">
        <f aca="false">21*E2210</f>
        <v>126</v>
      </c>
      <c r="I2210" s="0" t="n">
        <f aca="false">F2210+G2210</f>
        <v>22995</v>
      </c>
      <c r="J2210" s="0" t="n">
        <f aca="false">I2210+H2210</f>
        <v>23121</v>
      </c>
      <c r="K2210" s="0" t="n">
        <f aca="false">C2210-J2210</f>
        <v>0</v>
      </c>
    </row>
    <row r="2211" customFormat="false" ht="29.85" hidden="false" customHeight="false" outlineLevel="0" collapsed="false">
      <c r="A2211" s="139" t="n">
        <v>205392468</v>
      </c>
      <c r="B2211" s="18" t="s">
        <v>4342</v>
      </c>
      <c r="C2211" s="19" t="n">
        <v>11560.5</v>
      </c>
      <c r="D2211" s="135" t="n">
        <v>205392468</v>
      </c>
      <c r="E2211" s="0" t="n">
        <v>3</v>
      </c>
      <c r="F2211" s="0" t="n">
        <v>11497.5</v>
      </c>
      <c r="G2211" s="0" t="n">
        <v>0</v>
      </c>
      <c r="H2211" s="0" t="n">
        <f aca="false">21*E2211</f>
        <v>63</v>
      </c>
      <c r="I2211" s="0" t="n">
        <f aca="false">F2211+G2211</f>
        <v>11497.5</v>
      </c>
      <c r="J2211" s="0" t="n">
        <f aca="false">I2211+H2211</f>
        <v>11560.5</v>
      </c>
      <c r="K2211" s="0" t="n">
        <f aca="false">C2211-J2211</f>
        <v>0</v>
      </c>
    </row>
    <row r="2212" customFormat="false" ht="29.85" hidden="false" customHeight="false" outlineLevel="0" collapsed="false">
      <c r="A2212" s="139" t="n">
        <v>205392480</v>
      </c>
      <c r="B2212" s="18" t="s">
        <v>4126</v>
      </c>
      <c r="C2212" s="19" t="n">
        <v>18774</v>
      </c>
      <c r="D2212" s="135" t="n">
        <v>205392480</v>
      </c>
      <c r="E2212" s="0" t="n">
        <v>4</v>
      </c>
      <c r="F2212" s="0" t="n">
        <v>18690</v>
      </c>
      <c r="G2212" s="0" t="n">
        <v>0</v>
      </c>
      <c r="H2212" s="0" t="n">
        <f aca="false">21*E2212</f>
        <v>84</v>
      </c>
      <c r="I2212" s="0" t="n">
        <f aca="false">F2212+G2212</f>
        <v>18690</v>
      </c>
      <c r="J2212" s="0" t="n">
        <f aca="false">I2212+H2212</f>
        <v>18774</v>
      </c>
      <c r="K2212" s="0" t="n">
        <f aca="false">C2212-J2212</f>
        <v>0</v>
      </c>
    </row>
    <row r="2213" customFormat="false" ht="29.85" hidden="false" customHeight="false" outlineLevel="0" collapsed="false">
      <c r="A2213" s="139" t="n">
        <v>205392487</v>
      </c>
      <c r="B2213" s="18" t="s">
        <v>4117</v>
      </c>
      <c r="C2213" s="19" t="n">
        <v>7707</v>
      </c>
      <c r="D2213" s="135" t="n">
        <v>205392487</v>
      </c>
      <c r="E2213" s="0" t="n">
        <v>2</v>
      </c>
      <c r="F2213" s="0" t="n">
        <v>7665</v>
      </c>
      <c r="G2213" s="0" t="n">
        <v>0</v>
      </c>
      <c r="H2213" s="0" t="n">
        <f aca="false">21*E2213</f>
        <v>42</v>
      </c>
      <c r="I2213" s="0" t="n">
        <f aca="false">F2213+G2213</f>
        <v>7665</v>
      </c>
      <c r="J2213" s="0" t="n">
        <f aca="false">I2213+H2213</f>
        <v>7707</v>
      </c>
      <c r="K2213" s="0" t="n">
        <f aca="false">C2213-J2213</f>
        <v>0</v>
      </c>
    </row>
    <row r="2214" customFormat="false" ht="29.85" hidden="false" customHeight="false" outlineLevel="0" collapsed="false">
      <c r="A2214" s="139" t="n">
        <v>205392502</v>
      </c>
      <c r="B2214" s="18" t="s">
        <v>4120</v>
      </c>
      <c r="C2214" s="19" t="n">
        <v>7707</v>
      </c>
      <c r="D2214" s="135" t="n">
        <v>205392502</v>
      </c>
      <c r="E2214" s="0" t="n">
        <v>2</v>
      </c>
      <c r="F2214" s="0" t="n">
        <v>7665</v>
      </c>
      <c r="G2214" s="0" t="n">
        <v>0</v>
      </c>
      <c r="H2214" s="0" t="n">
        <f aca="false">21*E2214</f>
        <v>42</v>
      </c>
      <c r="I2214" s="0" t="n">
        <f aca="false">F2214+G2214</f>
        <v>7665</v>
      </c>
      <c r="J2214" s="0" t="n">
        <f aca="false">I2214+H2214</f>
        <v>7707</v>
      </c>
      <c r="K2214" s="0" t="n">
        <f aca="false">C2214-J2214</f>
        <v>0</v>
      </c>
    </row>
    <row r="2215" customFormat="false" ht="29.85" hidden="false" customHeight="false" outlineLevel="0" collapsed="false">
      <c r="A2215" s="139" t="n">
        <v>205392523</v>
      </c>
      <c r="B2215" s="18" t="s">
        <v>4064</v>
      </c>
      <c r="C2215" s="19" t="n">
        <v>7707</v>
      </c>
      <c r="D2215" s="135" t="n">
        <v>205392523</v>
      </c>
      <c r="E2215" s="0" t="n">
        <v>2</v>
      </c>
      <c r="F2215" s="0" t="n">
        <v>7665</v>
      </c>
      <c r="G2215" s="0" t="n">
        <v>0</v>
      </c>
      <c r="H2215" s="0" t="n">
        <f aca="false">21*E2215</f>
        <v>42</v>
      </c>
      <c r="I2215" s="0" t="n">
        <f aca="false">F2215+G2215</f>
        <v>7665</v>
      </c>
      <c r="J2215" s="0" t="n">
        <f aca="false">I2215+H2215</f>
        <v>7707</v>
      </c>
      <c r="K2215" s="0" t="n">
        <f aca="false">C2215-J2215</f>
        <v>0</v>
      </c>
    </row>
    <row r="2216" customFormat="false" ht="29.85" hidden="false" customHeight="false" outlineLevel="0" collapsed="false">
      <c r="A2216" s="139" t="n">
        <v>205392527</v>
      </c>
      <c r="B2216" s="18" t="s">
        <v>4053</v>
      </c>
      <c r="C2216" s="19" t="n">
        <v>7707</v>
      </c>
      <c r="D2216" s="135" t="n">
        <v>205392527</v>
      </c>
      <c r="E2216" s="0" t="n">
        <v>2</v>
      </c>
      <c r="F2216" s="0" t="n">
        <v>7665</v>
      </c>
      <c r="G2216" s="0" t="n">
        <v>0</v>
      </c>
      <c r="H2216" s="0" t="n">
        <f aca="false">21*E2216</f>
        <v>42</v>
      </c>
      <c r="I2216" s="0" t="n">
        <f aca="false">F2216+G2216</f>
        <v>7665</v>
      </c>
      <c r="J2216" s="0" t="n">
        <f aca="false">I2216+H2216</f>
        <v>7707</v>
      </c>
      <c r="K2216" s="0" t="n">
        <f aca="false">C2216-J2216</f>
        <v>0</v>
      </c>
    </row>
    <row r="2217" customFormat="false" ht="29.85" hidden="false" customHeight="false" outlineLevel="0" collapsed="false">
      <c r="A2217" s="139" t="n">
        <v>205392528</v>
      </c>
      <c r="B2217" s="18" t="s">
        <v>4486</v>
      </c>
      <c r="C2217" s="19" t="n">
        <v>15414</v>
      </c>
      <c r="D2217" s="135" t="n">
        <v>205392528</v>
      </c>
      <c r="E2217" s="0" t="n">
        <v>4</v>
      </c>
      <c r="F2217" s="0" t="n">
        <v>15330</v>
      </c>
      <c r="G2217" s="0" t="n">
        <v>0</v>
      </c>
      <c r="H2217" s="0" t="n">
        <f aca="false">21*E2217</f>
        <v>84</v>
      </c>
      <c r="I2217" s="0" t="n">
        <f aca="false">F2217+G2217</f>
        <v>15330</v>
      </c>
      <c r="J2217" s="0" t="n">
        <f aca="false">I2217+H2217</f>
        <v>15414</v>
      </c>
      <c r="K2217" s="0" t="n">
        <f aca="false">C2217-J2217</f>
        <v>0</v>
      </c>
    </row>
    <row r="2218" customFormat="false" ht="29.85" hidden="false" customHeight="false" outlineLevel="0" collapsed="false">
      <c r="A2218" s="139" t="n">
        <v>205392540</v>
      </c>
      <c r="B2218" s="18" t="s">
        <v>5143</v>
      </c>
      <c r="C2218" s="19" t="n">
        <v>3853.5</v>
      </c>
      <c r="D2218" s="135" t="n">
        <v>205392540</v>
      </c>
      <c r="E2218" s="0" t="n">
        <v>1</v>
      </c>
      <c r="F2218" s="0" t="n">
        <v>3832.5</v>
      </c>
      <c r="G2218" s="0" t="n">
        <v>0</v>
      </c>
      <c r="H2218" s="0" t="n">
        <f aca="false">21*E2218</f>
        <v>21</v>
      </c>
      <c r="I2218" s="0" t="n">
        <f aca="false">F2218+G2218</f>
        <v>3832.5</v>
      </c>
      <c r="J2218" s="0" t="n">
        <f aca="false">I2218+H2218</f>
        <v>3853.5</v>
      </c>
      <c r="K2218" s="0" t="n">
        <f aca="false">C2218-J2218</f>
        <v>0</v>
      </c>
    </row>
    <row r="2219" customFormat="false" ht="29.85" hidden="false" customHeight="false" outlineLevel="0" collapsed="false">
      <c r="A2219" s="139" t="n">
        <v>205392542</v>
      </c>
      <c r="B2219" s="18" t="s">
        <v>4353</v>
      </c>
      <c r="C2219" s="19" t="n">
        <v>11560.5</v>
      </c>
      <c r="D2219" s="135" t="n">
        <v>205392542</v>
      </c>
      <c r="E2219" s="0" t="n">
        <v>3</v>
      </c>
      <c r="F2219" s="0" t="n">
        <v>11497.5</v>
      </c>
      <c r="G2219" s="0" t="n">
        <v>0</v>
      </c>
      <c r="H2219" s="0" t="n">
        <f aca="false">21*E2219</f>
        <v>63</v>
      </c>
      <c r="I2219" s="0" t="n">
        <f aca="false">F2219+G2219</f>
        <v>11497.5</v>
      </c>
      <c r="J2219" s="0" t="n">
        <f aca="false">I2219+H2219</f>
        <v>11560.5</v>
      </c>
      <c r="K2219" s="0" t="n">
        <f aca="false">C2219-J2219</f>
        <v>0</v>
      </c>
    </row>
    <row r="2220" customFormat="false" ht="29.85" hidden="false" customHeight="false" outlineLevel="0" collapsed="false">
      <c r="A2220" s="139" t="n">
        <v>205392550</v>
      </c>
      <c r="B2220" s="18" t="s">
        <v>4781</v>
      </c>
      <c r="C2220" s="19" t="n">
        <v>3853.5</v>
      </c>
      <c r="D2220" s="135" t="n">
        <v>205392550</v>
      </c>
      <c r="E2220" s="0" t="n">
        <v>1</v>
      </c>
      <c r="F2220" s="0" t="n">
        <v>3832.5</v>
      </c>
      <c r="G2220" s="0" t="n">
        <v>0</v>
      </c>
      <c r="H2220" s="0" t="n">
        <f aca="false">21*E2220</f>
        <v>21</v>
      </c>
      <c r="I2220" s="0" t="n">
        <f aca="false">F2220+G2220</f>
        <v>3832.5</v>
      </c>
      <c r="J2220" s="0" t="n">
        <f aca="false">I2220+H2220</f>
        <v>3853.5</v>
      </c>
      <c r="K2220" s="0" t="n">
        <f aca="false">C2220-J2220</f>
        <v>0</v>
      </c>
    </row>
    <row r="2221" customFormat="false" ht="29.85" hidden="false" customHeight="false" outlineLevel="0" collapsed="false">
      <c r="A2221" s="139" t="n">
        <v>205392556</v>
      </c>
      <c r="B2221" s="18" t="s">
        <v>4041</v>
      </c>
      <c r="C2221" s="19" t="n">
        <v>7707</v>
      </c>
      <c r="D2221" s="135" t="n">
        <v>205392556</v>
      </c>
      <c r="E2221" s="0" t="n">
        <v>2</v>
      </c>
      <c r="F2221" s="0" t="n">
        <v>7665</v>
      </c>
      <c r="G2221" s="0" t="n">
        <v>0</v>
      </c>
      <c r="H2221" s="0" t="n">
        <f aca="false">21*E2221</f>
        <v>42</v>
      </c>
      <c r="I2221" s="0" t="n">
        <f aca="false">F2221+G2221</f>
        <v>7665</v>
      </c>
      <c r="J2221" s="0" t="n">
        <f aca="false">I2221+H2221</f>
        <v>7707</v>
      </c>
      <c r="K2221" s="0" t="n">
        <f aca="false">C2221-J2221</f>
        <v>0</v>
      </c>
    </row>
    <row r="2222" customFormat="false" ht="29.85" hidden="false" customHeight="false" outlineLevel="0" collapsed="false">
      <c r="A2222" s="139" t="n">
        <v>205392569</v>
      </c>
      <c r="B2222" s="18" t="s">
        <v>4805</v>
      </c>
      <c r="C2222" s="19" t="n">
        <v>3853.5</v>
      </c>
      <c r="D2222" s="135" t="n">
        <v>205392569</v>
      </c>
      <c r="E2222" s="0" t="n">
        <v>1</v>
      </c>
      <c r="F2222" s="0" t="n">
        <v>3832.5</v>
      </c>
      <c r="G2222" s="0" t="n">
        <v>0</v>
      </c>
      <c r="H2222" s="0" t="n">
        <f aca="false">21*E2222</f>
        <v>21</v>
      </c>
      <c r="I2222" s="0" t="n">
        <f aca="false">F2222+G2222</f>
        <v>3832.5</v>
      </c>
      <c r="J2222" s="0" t="n">
        <f aca="false">I2222+H2222</f>
        <v>3853.5</v>
      </c>
      <c r="K2222" s="0" t="n">
        <f aca="false">C2222-J2222</f>
        <v>0</v>
      </c>
    </row>
    <row r="2223" customFormat="false" ht="29.85" hidden="false" customHeight="false" outlineLevel="0" collapsed="false">
      <c r="A2223" s="139" t="n">
        <v>205392573</v>
      </c>
      <c r="B2223" s="18" t="s">
        <v>4044</v>
      </c>
      <c r="C2223" s="19" t="n">
        <v>7707</v>
      </c>
      <c r="D2223" s="135" t="n">
        <v>205392573</v>
      </c>
      <c r="E2223" s="0" t="n">
        <v>2</v>
      </c>
      <c r="F2223" s="0" t="n">
        <v>7665</v>
      </c>
      <c r="G2223" s="0" t="n">
        <v>0</v>
      </c>
      <c r="H2223" s="0" t="n">
        <f aca="false">21*E2223</f>
        <v>42</v>
      </c>
      <c r="I2223" s="0" t="n">
        <f aca="false">F2223+G2223</f>
        <v>7665</v>
      </c>
      <c r="J2223" s="0" t="n">
        <f aca="false">I2223+H2223</f>
        <v>7707</v>
      </c>
      <c r="K2223" s="0" t="n">
        <f aca="false">C2223-J2223</f>
        <v>0</v>
      </c>
    </row>
    <row r="2224" customFormat="false" ht="29.85" hidden="false" customHeight="false" outlineLevel="0" collapsed="false">
      <c r="A2224" s="139" t="n">
        <v>205392579</v>
      </c>
      <c r="B2224" s="18" t="s">
        <v>4158</v>
      </c>
      <c r="C2224" s="19" t="n">
        <v>7707</v>
      </c>
      <c r="D2224" s="135" t="n">
        <v>205392579</v>
      </c>
      <c r="E2224" s="0" t="n">
        <v>2</v>
      </c>
      <c r="F2224" s="0" t="n">
        <v>7665</v>
      </c>
      <c r="G2224" s="0" t="n">
        <v>0</v>
      </c>
      <c r="H2224" s="0" t="n">
        <f aca="false">21*E2224</f>
        <v>42</v>
      </c>
      <c r="I2224" s="0" t="n">
        <f aca="false">F2224+G2224</f>
        <v>7665</v>
      </c>
      <c r="J2224" s="0" t="n">
        <f aca="false">I2224+H2224</f>
        <v>7707</v>
      </c>
      <c r="K2224" s="0" t="n">
        <f aca="false">C2224-J2224</f>
        <v>0</v>
      </c>
    </row>
    <row r="2225" customFormat="false" ht="29.85" hidden="false" customHeight="false" outlineLevel="0" collapsed="false">
      <c r="A2225" s="139" t="n">
        <v>205392587</v>
      </c>
      <c r="B2225" s="18" t="s">
        <v>4860</v>
      </c>
      <c r="C2225" s="19" t="n">
        <v>3853.5</v>
      </c>
      <c r="D2225" s="135" t="n">
        <v>205392587</v>
      </c>
      <c r="E2225" s="0" t="n">
        <v>1</v>
      </c>
      <c r="F2225" s="0" t="n">
        <v>3832.5</v>
      </c>
      <c r="G2225" s="0" t="n">
        <v>0</v>
      </c>
      <c r="H2225" s="0" t="n">
        <f aca="false">21*E2225</f>
        <v>21</v>
      </c>
      <c r="I2225" s="0" t="n">
        <f aca="false">F2225+G2225</f>
        <v>3832.5</v>
      </c>
      <c r="J2225" s="0" t="n">
        <f aca="false">I2225+H2225</f>
        <v>3853.5</v>
      </c>
      <c r="K2225" s="0" t="n">
        <f aca="false">C2225-J2225</f>
        <v>0</v>
      </c>
    </row>
    <row r="2226" customFormat="false" ht="29.85" hidden="false" customHeight="false" outlineLevel="0" collapsed="false">
      <c r="A2226" s="139" t="n">
        <v>205392589</v>
      </c>
      <c r="B2226" s="18" t="s">
        <v>4731</v>
      </c>
      <c r="C2226" s="19" t="n">
        <v>15414</v>
      </c>
      <c r="D2226" s="135" t="n">
        <v>205392589</v>
      </c>
      <c r="E2226" s="0" t="n">
        <v>4</v>
      </c>
      <c r="F2226" s="0" t="n">
        <v>15330</v>
      </c>
      <c r="G2226" s="0" t="n">
        <v>0</v>
      </c>
      <c r="H2226" s="0" t="n">
        <f aca="false">21*E2226</f>
        <v>84</v>
      </c>
      <c r="I2226" s="0" t="n">
        <f aca="false">F2226+G2226</f>
        <v>15330</v>
      </c>
      <c r="J2226" s="0" t="n">
        <f aca="false">I2226+H2226</f>
        <v>15414</v>
      </c>
      <c r="K2226" s="0" t="n">
        <f aca="false">C2226-J2226</f>
        <v>0</v>
      </c>
    </row>
    <row r="2227" customFormat="false" ht="29.85" hidden="false" customHeight="false" outlineLevel="0" collapsed="false">
      <c r="A2227" s="139" t="n">
        <v>205392591</v>
      </c>
      <c r="B2227" s="18" t="s">
        <v>4863</v>
      </c>
      <c r="C2227" s="19" t="n">
        <v>3853.5</v>
      </c>
      <c r="D2227" s="135" t="n">
        <v>205392591</v>
      </c>
      <c r="E2227" s="0" t="n">
        <v>1</v>
      </c>
      <c r="F2227" s="0" t="n">
        <v>3832.5</v>
      </c>
      <c r="G2227" s="0" t="n">
        <v>0</v>
      </c>
      <c r="H2227" s="0" t="n">
        <f aca="false">21*E2227</f>
        <v>21</v>
      </c>
      <c r="I2227" s="0" t="n">
        <f aca="false">F2227+G2227</f>
        <v>3832.5</v>
      </c>
      <c r="J2227" s="0" t="n">
        <f aca="false">I2227+H2227</f>
        <v>3853.5</v>
      </c>
      <c r="K2227" s="0" t="n">
        <f aca="false">C2227-J2227</f>
        <v>0</v>
      </c>
    </row>
    <row r="2228" customFormat="false" ht="29.85" hidden="false" customHeight="false" outlineLevel="0" collapsed="false">
      <c r="A2228" s="139" t="n">
        <v>205392593</v>
      </c>
      <c r="B2228" s="18" t="s">
        <v>4576</v>
      </c>
      <c r="C2228" s="19" t="n">
        <v>7707</v>
      </c>
      <c r="D2228" s="135" t="n">
        <v>205392593</v>
      </c>
      <c r="E2228" s="0" t="n">
        <v>2</v>
      </c>
      <c r="F2228" s="0" t="n">
        <v>7665</v>
      </c>
      <c r="G2228" s="0" t="n">
        <v>0</v>
      </c>
      <c r="H2228" s="0" t="n">
        <f aca="false">21*E2228</f>
        <v>42</v>
      </c>
      <c r="I2228" s="0" t="n">
        <f aca="false">F2228+G2228</f>
        <v>7665</v>
      </c>
      <c r="J2228" s="0" t="n">
        <f aca="false">I2228+H2228</f>
        <v>7707</v>
      </c>
      <c r="K2228" s="0" t="n">
        <f aca="false">C2228-J2228</f>
        <v>0</v>
      </c>
    </row>
    <row r="2229" customFormat="false" ht="29.85" hidden="false" customHeight="false" outlineLevel="0" collapsed="false">
      <c r="A2229" s="139" t="n">
        <v>205392595</v>
      </c>
      <c r="B2229" s="18" t="s">
        <v>5671</v>
      </c>
      <c r="C2229" s="19" t="n">
        <v>19267.5</v>
      </c>
      <c r="D2229" s="135" t="n">
        <v>205392595</v>
      </c>
      <c r="E2229" s="0" t="n">
        <v>5</v>
      </c>
      <c r="F2229" s="0" t="n">
        <v>19162.5</v>
      </c>
      <c r="G2229" s="0" t="n">
        <v>0</v>
      </c>
      <c r="H2229" s="0" t="n">
        <f aca="false">21*E2229</f>
        <v>105</v>
      </c>
      <c r="I2229" s="0" t="n">
        <f aca="false">F2229+G2229</f>
        <v>19162.5</v>
      </c>
      <c r="J2229" s="0" t="n">
        <f aca="false">I2229+H2229</f>
        <v>19267.5</v>
      </c>
      <c r="K2229" s="0" t="n">
        <f aca="false">C2229-J2229</f>
        <v>0</v>
      </c>
    </row>
    <row r="2230" customFormat="false" ht="29.85" hidden="false" customHeight="false" outlineLevel="0" collapsed="false">
      <c r="A2230" s="139" t="n">
        <v>205392601</v>
      </c>
      <c r="B2230" s="18" t="s">
        <v>4334</v>
      </c>
      <c r="C2230" s="19" t="n">
        <v>26974.5</v>
      </c>
      <c r="D2230" s="135" t="n">
        <v>205392601</v>
      </c>
      <c r="E2230" s="0" t="n">
        <v>7</v>
      </c>
      <c r="F2230" s="0" t="n">
        <v>26827.5</v>
      </c>
      <c r="G2230" s="0" t="n">
        <v>0</v>
      </c>
      <c r="H2230" s="0" t="n">
        <f aca="false">21*E2230</f>
        <v>147</v>
      </c>
      <c r="I2230" s="0" t="n">
        <f aca="false">F2230+G2230</f>
        <v>26827.5</v>
      </c>
      <c r="J2230" s="0" t="n">
        <f aca="false">I2230+H2230</f>
        <v>26974.5</v>
      </c>
      <c r="K2230" s="0" t="n">
        <f aca="false">C2230-J2230</f>
        <v>0</v>
      </c>
    </row>
    <row r="2231" s="65" customFormat="true" ht="29.85" hidden="false" customHeight="false" outlineLevel="0" collapsed="false">
      <c r="A2231" s="139" t="n">
        <v>205392617</v>
      </c>
      <c r="B2231" s="18" t="s">
        <v>4348</v>
      </c>
      <c r="C2231" s="19" t="n">
        <v>11560.5</v>
      </c>
      <c r="D2231" s="135" t="n">
        <v>205392617</v>
      </c>
      <c r="E2231" s="0" t="n">
        <v>3</v>
      </c>
      <c r="F2231" s="0" t="n">
        <v>11497.5</v>
      </c>
      <c r="G2231" s="0" t="n">
        <v>0</v>
      </c>
      <c r="H2231" s="0" t="n">
        <f aca="false">21*E2231</f>
        <v>63</v>
      </c>
      <c r="I2231" s="0" t="n">
        <f aca="false">F2231+G2231</f>
        <v>11497.5</v>
      </c>
      <c r="J2231" s="0" t="n">
        <f aca="false">I2231+H2231</f>
        <v>11560.5</v>
      </c>
      <c r="K2231" s="0" t="n">
        <f aca="false">C2231-J2231</f>
        <v>0</v>
      </c>
      <c r="AMC2231" s="0"/>
      <c r="AMD2231" s="0"/>
      <c r="AME2231" s="0"/>
      <c r="AMF2231" s="0"/>
      <c r="AMG2231" s="0"/>
      <c r="AMH2231" s="0"/>
      <c r="AMI2231" s="0"/>
      <c r="AMJ2231" s="0"/>
    </row>
    <row r="2232" customFormat="false" ht="29.85" hidden="false" customHeight="false" outlineLevel="0" collapsed="false">
      <c r="A2232" s="139" t="n">
        <v>205392636</v>
      </c>
      <c r="B2232" s="18" t="s">
        <v>4854</v>
      </c>
      <c r="C2232" s="19" t="n">
        <v>3853.5</v>
      </c>
      <c r="D2232" s="135" t="n">
        <v>205392636</v>
      </c>
      <c r="E2232" s="0" t="n">
        <v>1</v>
      </c>
      <c r="F2232" s="0" t="n">
        <v>3832.5</v>
      </c>
      <c r="G2232" s="0" t="n">
        <v>0</v>
      </c>
      <c r="H2232" s="0" t="n">
        <f aca="false">21*E2232</f>
        <v>21</v>
      </c>
      <c r="I2232" s="0" t="n">
        <f aca="false">F2232+G2232</f>
        <v>3832.5</v>
      </c>
      <c r="J2232" s="0" t="n">
        <f aca="false">I2232+H2232</f>
        <v>3853.5</v>
      </c>
      <c r="K2232" s="0" t="n">
        <f aca="false">C2232-J2232</f>
        <v>0</v>
      </c>
    </row>
    <row r="2233" customFormat="false" ht="29.85" hidden="false" customHeight="false" outlineLevel="0" collapsed="false">
      <c r="A2233" s="139" t="n">
        <v>205392638</v>
      </c>
      <c r="B2233" s="18" t="s">
        <v>5792</v>
      </c>
      <c r="C2233" s="19" t="n">
        <v>18774</v>
      </c>
      <c r="D2233" s="135" t="n">
        <v>205392638</v>
      </c>
      <c r="E2233" s="0" t="n">
        <v>4</v>
      </c>
      <c r="F2233" s="0" t="n">
        <v>18690</v>
      </c>
      <c r="G2233" s="0" t="n">
        <v>0</v>
      </c>
      <c r="H2233" s="0" t="n">
        <f aca="false">21*E2233</f>
        <v>84</v>
      </c>
      <c r="I2233" s="0" t="n">
        <f aca="false">F2233+G2233</f>
        <v>18690</v>
      </c>
      <c r="J2233" s="0" t="n">
        <f aca="false">I2233+H2233</f>
        <v>18774</v>
      </c>
      <c r="K2233" s="0" t="n">
        <f aca="false">C2233-J2233</f>
        <v>0</v>
      </c>
    </row>
    <row r="2234" customFormat="false" ht="29.85" hidden="false" customHeight="false" outlineLevel="0" collapsed="false">
      <c r="A2234" s="139" t="n">
        <v>205392643</v>
      </c>
      <c r="B2234" s="18" t="s">
        <v>4620</v>
      </c>
      <c r="C2234" s="19" t="n">
        <v>9387</v>
      </c>
      <c r="D2234" s="135" t="n">
        <v>205392643</v>
      </c>
      <c r="E2234" s="0" t="n">
        <v>2</v>
      </c>
      <c r="F2234" s="0" t="n">
        <v>9345</v>
      </c>
      <c r="G2234" s="0" t="n">
        <v>0</v>
      </c>
      <c r="H2234" s="0" t="n">
        <f aca="false">21*E2234</f>
        <v>42</v>
      </c>
      <c r="I2234" s="0" t="n">
        <f aca="false">F2234+G2234</f>
        <v>9345</v>
      </c>
      <c r="J2234" s="0" t="n">
        <f aca="false">I2234+H2234</f>
        <v>9387</v>
      </c>
      <c r="K2234" s="0" t="n">
        <f aca="false">C2234-J2234</f>
        <v>0</v>
      </c>
    </row>
    <row r="2235" s="78" customFormat="true" ht="29.85" hidden="false" customHeight="false" outlineLevel="0" collapsed="false">
      <c r="A2235" s="139" t="n">
        <v>205392651</v>
      </c>
      <c r="B2235" s="18" t="s">
        <v>4322</v>
      </c>
      <c r="C2235" s="19" t="n">
        <v>7707</v>
      </c>
      <c r="D2235" s="135" t="n">
        <v>205392651</v>
      </c>
      <c r="E2235" s="0" t="n">
        <v>2</v>
      </c>
      <c r="F2235" s="0" t="n">
        <v>7665</v>
      </c>
      <c r="G2235" s="0" t="n">
        <v>0</v>
      </c>
      <c r="H2235" s="0" t="n">
        <f aca="false">21*E2235</f>
        <v>42</v>
      </c>
      <c r="I2235" s="0" t="n">
        <f aca="false">F2235+G2235</f>
        <v>7665</v>
      </c>
      <c r="J2235" s="0" t="n">
        <f aca="false">I2235+H2235</f>
        <v>7707</v>
      </c>
      <c r="K2235" s="0" t="n">
        <f aca="false">C2235-J2235</f>
        <v>0</v>
      </c>
      <c r="AMC2235" s="0"/>
      <c r="AMD2235" s="0"/>
      <c r="AME2235" s="0"/>
      <c r="AMF2235" s="0"/>
      <c r="AMG2235" s="0"/>
      <c r="AMH2235" s="0"/>
      <c r="AMI2235" s="0"/>
      <c r="AMJ2235" s="0"/>
    </row>
    <row r="2236" customFormat="false" ht="29.85" hidden="false" customHeight="false" outlineLevel="0" collapsed="false">
      <c r="A2236" s="139" t="n">
        <v>205392688</v>
      </c>
      <c r="B2236" s="18" t="s">
        <v>4658</v>
      </c>
      <c r="C2236" s="19" t="n">
        <v>9387</v>
      </c>
      <c r="D2236" s="135" t="n">
        <v>205392688</v>
      </c>
      <c r="E2236" s="0" t="n">
        <v>2</v>
      </c>
      <c r="F2236" s="0" t="n">
        <v>9345</v>
      </c>
      <c r="G2236" s="0" t="n">
        <v>0</v>
      </c>
      <c r="H2236" s="0" t="n">
        <f aca="false">21*E2236</f>
        <v>42</v>
      </c>
      <c r="I2236" s="0" t="n">
        <f aca="false">F2236+G2236</f>
        <v>9345</v>
      </c>
      <c r="J2236" s="0" t="n">
        <f aca="false">I2236+H2236</f>
        <v>9387</v>
      </c>
      <c r="K2236" s="0" t="n">
        <f aca="false">C2236-J2236</f>
        <v>0</v>
      </c>
    </row>
    <row r="2237" customFormat="false" ht="29.85" hidden="false" customHeight="false" outlineLevel="0" collapsed="false">
      <c r="A2237" s="139" t="n">
        <v>205392692</v>
      </c>
      <c r="B2237" s="18" t="s">
        <v>4189</v>
      </c>
      <c r="C2237" s="19" t="n">
        <v>7707</v>
      </c>
      <c r="D2237" s="135" t="n">
        <v>205392692</v>
      </c>
      <c r="E2237" s="0" t="n">
        <v>2</v>
      </c>
      <c r="F2237" s="0" t="n">
        <v>7665</v>
      </c>
      <c r="G2237" s="0" t="n">
        <v>0</v>
      </c>
      <c r="H2237" s="0" t="n">
        <f aca="false">21*E2237</f>
        <v>42</v>
      </c>
      <c r="I2237" s="0" t="n">
        <f aca="false">F2237+G2237</f>
        <v>7665</v>
      </c>
      <c r="J2237" s="0" t="n">
        <f aca="false">I2237+H2237</f>
        <v>7707</v>
      </c>
      <c r="K2237" s="0" t="n">
        <f aca="false">C2237-J2237</f>
        <v>0</v>
      </c>
    </row>
    <row r="2238" customFormat="false" ht="29.85" hidden="false" customHeight="false" outlineLevel="0" collapsed="false">
      <c r="A2238" s="139" t="n">
        <v>205392697</v>
      </c>
      <c r="B2238" s="18" t="s">
        <v>4579</v>
      </c>
      <c r="C2238" s="19" t="n">
        <v>7707</v>
      </c>
      <c r="D2238" s="135" t="n">
        <v>205392697</v>
      </c>
      <c r="E2238" s="0" t="n">
        <v>2</v>
      </c>
      <c r="F2238" s="0" t="n">
        <v>7665</v>
      </c>
      <c r="G2238" s="0" t="n">
        <v>0</v>
      </c>
      <c r="H2238" s="0" t="n">
        <f aca="false">21*E2238</f>
        <v>42</v>
      </c>
      <c r="I2238" s="0" t="n">
        <f aca="false">F2238+G2238</f>
        <v>7665</v>
      </c>
      <c r="J2238" s="0" t="n">
        <f aca="false">I2238+H2238</f>
        <v>7707</v>
      </c>
      <c r="K2238" s="0" t="n">
        <f aca="false">C2238-J2238</f>
        <v>0</v>
      </c>
    </row>
    <row r="2239" customFormat="false" ht="29.85" hidden="false" customHeight="false" outlineLevel="0" collapsed="false">
      <c r="A2239" s="139" t="n">
        <v>205392707</v>
      </c>
      <c r="B2239" s="18" t="s">
        <v>4504</v>
      </c>
      <c r="C2239" s="19" t="n">
        <v>3853.5</v>
      </c>
      <c r="D2239" s="135" t="n">
        <v>205392707</v>
      </c>
      <c r="E2239" s="0" t="n">
        <v>1</v>
      </c>
      <c r="F2239" s="0" t="n">
        <v>3832.5</v>
      </c>
      <c r="G2239" s="0" t="n">
        <v>0</v>
      </c>
      <c r="H2239" s="0" t="n">
        <f aca="false">21*E2239</f>
        <v>21</v>
      </c>
      <c r="I2239" s="0" t="n">
        <f aca="false">F2239+G2239</f>
        <v>3832.5</v>
      </c>
      <c r="J2239" s="0" t="n">
        <f aca="false">I2239+H2239</f>
        <v>3853.5</v>
      </c>
      <c r="K2239" s="0" t="n">
        <f aca="false">C2239-J2239</f>
        <v>0</v>
      </c>
    </row>
    <row r="2240" customFormat="false" ht="29.85" hidden="false" customHeight="false" outlineLevel="0" collapsed="false">
      <c r="A2240" s="139" t="n">
        <v>205392711</v>
      </c>
      <c r="B2240" s="18" t="s">
        <v>4305</v>
      </c>
      <c r="C2240" s="19" t="n">
        <v>11560.5</v>
      </c>
      <c r="D2240" s="135" t="n">
        <v>205392711</v>
      </c>
      <c r="E2240" s="0" t="n">
        <v>3</v>
      </c>
      <c r="F2240" s="0" t="n">
        <v>11497.5</v>
      </c>
      <c r="G2240" s="0" t="n">
        <v>0</v>
      </c>
      <c r="H2240" s="0" t="n">
        <f aca="false">21*E2240</f>
        <v>63</v>
      </c>
      <c r="I2240" s="0" t="n">
        <f aca="false">F2240+G2240</f>
        <v>11497.5</v>
      </c>
      <c r="J2240" s="0" t="n">
        <f aca="false">I2240+H2240</f>
        <v>11560.5</v>
      </c>
      <c r="K2240" s="0" t="n">
        <f aca="false">C2240-J2240</f>
        <v>0</v>
      </c>
    </row>
    <row r="2241" customFormat="false" ht="29.85" hidden="false" customHeight="false" outlineLevel="0" collapsed="false">
      <c r="A2241" s="139" t="n">
        <v>205392713</v>
      </c>
      <c r="B2241" s="18" t="s">
        <v>4195</v>
      </c>
      <c r="C2241" s="19" t="n">
        <v>7707</v>
      </c>
      <c r="D2241" s="135" t="n">
        <v>205392713</v>
      </c>
      <c r="E2241" s="0" t="n">
        <v>2</v>
      </c>
      <c r="F2241" s="0" t="n">
        <v>7665</v>
      </c>
      <c r="G2241" s="0" t="n">
        <v>0</v>
      </c>
      <c r="H2241" s="0" t="n">
        <f aca="false">21*E2241</f>
        <v>42</v>
      </c>
      <c r="I2241" s="0" t="n">
        <f aca="false">F2241+G2241</f>
        <v>7665</v>
      </c>
      <c r="J2241" s="0" t="n">
        <f aca="false">I2241+H2241</f>
        <v>7707</v>
      </c>
      <c r="K2241" s="0" t="n">
        <f aca="false">C2241-J2241</f>
        <v>0</v>
      </c>
    </row>
    <row r="2242" customFormat="false" ht="29.85" hidden="false" customHeight="false" outlineLevel="0" collapsed="false">
      <c r="A2242" s="139" t="n">
        <v>205392715</v>
      </c>
      <c r="B2242" s="18" t="s">
        <v>4697</v>
      </c>
      <c r="C2242" s="19" t="n">
        <v>23121</v>
      </c>
      <c r="D2242" s="135" t="n">
        <v>205392715</v>
      </c>
      <c r="E2242" s="0" t="n">
        <v>6</v>
      </c>
      <c r="F2242" s="0" t="n">
        <v>22995</v>
      </c>
      <c r="G2242" s="0" t="n">
        <v>0</v>
      </c>
      <c r="H2242" s="0" t="n">
        <f aca="false">21*E2242</f>
        <v>126</v>
      </c>
      <c r="I2242" s="0" t="n">
        <f aca="false">F2242+G2242</f>
        <v>22995</v>
      </c>
      <c r="J2242" s="0" t="n">
        <f aca="false">I2242+H2242</f>
        <v>23121</v>
      </c>
      <c r="K2242" s="0" t="n">
        <f aca="false">C2242-J2242</f>
        <v>0</v>
      </c>
    </row>
    <row r="2243" customFormat="false" ht="29.85" hidden="false" customHeight="false" outlineLevel="0" collapsed="false">
      <c r="A2243" s="139" t="n">
        <v>205392760</v>
      </c>
      <c r="B2243" s="18" t="s">
        <v>4186</v>
      </c>
      <c r="C2243" s="19" t="n">
        <v>7707</v>
      </c>
      <c r="D2243" s="135" t="n">
        <v>205392760</v>
      </c>
      <c r="E2243" s="0" t="n">
        <v>2</v>
      </c>
      <c r="F2243" s="0" t="n">
        <v>7665</v>
      </c>
      <c r="G2243" s="0" t="n">
        <v>0</v>
      </c>
      <c r="H2243" s="0" t="n">
        <f aca="false">21*E2243</f>
        <v>42</v>
      </c>
      <c r="I2243" s="0" t="n">
        <f aca="false">F2243+G2243</f>
        <v>7665</v>
      </c>
      <c r="J2243" s="0" t="n">
        <f aca="false">I2243+H2243</f>
        <v>7707</v>
      </c>
      <c r="K2243" s="0" t="n">
        <f aca="false">C2243-J2243</f>
        <v>0</v>
      </c>
    </row>
    <row r="2244" customFormat="false" ht="29.85" hidden="false" customHeight="false" outlineLevel="0" collapsed="false">
      <c r="A2244" s="134" t="n">
        <v>205392764</v>
      </c>
      <c r="B2244" s="63" t="s">
        <v>4164</v>
      </c>
      <c r="C2244" s="64" t="n">
        <v>11486.8</v>
      </c>
      <c r="D2244" s="136" t="n">
        <v>205392764</v>
      </c>
      <c r="E2244" s="78" t="n">
        <v>2</v>
      </c>
      <c r="F2244" s="78" t="n">
        <v>11444.8</v>
      </c>
      <c r="G2244" s="78" t="n">
        <v>0</v>
      </c>
      <c r="H2244" s="78" t="n">
        <f aca="false">21*E2244</f>
        <v>42</v>
      </c>
      <c r="I2244" s="78" t="n">
        <f aca="false">F2244+G2244</f>
        <v>11444.8</v>
      </c>
      <c r="J2244" s="78" t="n">
        <f aca="false">I2244+H2244</f>
        <v>11486.8</v>
      </c>
      <c r="K2244" s="0" t="n">
        <f aca="false">C2244-J2244</f>
        <v>0</v>
      </c>
    </row>
    <row r="2245" customFormat="false" ht="29.85" hidden="false" customHeight="false" outlineLevel="0" collapsed="false">
      <c r="A2245" s="139" t="n">
        <v>205392767</v>
      </c>
      <c r="B2245" s="18" t="s">
        <v>4228</v>
      </c>
      <c r="C2245" s="19" t="n">
        <v>9387</v>
      </c>
      <c r="D2245" s="135" t="n">
        <v>205392767</v>
      </c>
      <c r="E2245" s="0" t="n">
        <v>2</v>
      </c>
      <c r="F2245" s="0" t="n">
        <v>9345</v>
      </c>
      <c r="G2245" s="0" t="n">
        <v>0</v>
      </c>
      <c r="H2245" s="0" t="n">
        <f aca="false">21*E2245</f>
        <v>42</v>
      </c>
      <c r="I2245" s="0" t="n">
        <f aca="false">F2245+G2245</f>
        <v>9345</v>
      </c>
      <c r="J2245" s="0" t="n">
        <f aca="false">I2245+H2245</f>
        <v>9387</v>
      </c>
      <c r="K2245" s="0" t="n">
        <f aca="false">C2245-J2245</f>
        <v>0</v>
      </c>
    </row>
    <row r="2246" customFormat="false" ht="29.85" hidden="false" customHeight="false" outlineLevel="0" collapsed="false">
      <c r="A2246" s="134" t="n">
        <v>205392790</v>
      </c>
      <c r="B2246" s="63" t="s">
        <v>4857</v>
      </c>
      <c r="C2246" s="64" t="n">
        <v>5743.4</v>
      </c>
      <c r="D2246" s="136" t="n">
        <v>205392790</v>
      </c>
      <c r="E2246" s="78" t="n">
        <v>1</v>
      </c>
      <c r="F2246" s="78" t="n">
        <v>3631.6</v>
      </c>
      <c r="G2246" s="78" t="n">
        <v>2090.8</v>
      </c>
      <c r="H2246" s="78" t="n">
        <f aca="false">21*E2246</f>
        <v>21</v>
      </c>
      <c r="I2246" s="78" t="n">
        <f aca="false">F2246+G2246</f>
        <v>5722.4</v>
      </c>
      <c r="J2246" s="78" t="n">
        <f aca="false">I2246+H2246</f>
        <v>5743.4</v>
      </c>
      <c r="K2246" s="0" t="n">
        <f aca="false">C2246-J2246</f>
        <v>0</v>
      </c>
    </row>
    <row r="2247" customFormat="false" ht="29.85" hidden="false" customHeight="false" outlineLevel="0" collapsed="false">
      <c r="A2247" s="139" t="n">
        <v>205392826</v>
      </c>
      <c r="B2247" s="18" t="s">
        <v>4483</v>
      </c>
      <c r="C2247" s="19" t="n">
        <v>18774</v>
      </c>
      <c r="D2247" s="135" t="n">
        <v>205392826</v>
      </c>
      <c r="E2247" s="0" t="n">
        <v>4</v>
      </c>
      <c r="F2247" s="0" t="n">
        <v>18690</v>
      </c>
      <c r="G2247" s="0" t="n">
        <v>0</v>
      </c>
      <c r="H2247" s="0" t="n">
        <f aca="false">21*E2247</f>
        <v>84</v>
      </c>
      <c r="I2247" s="0" t="n">
        <f aca="false">F2247+G2247</f>
        <v>18690</v>
      </c>
      <c r="J2247" s="0" t="n">
        <f aca="false">I2247+H2247</f>
        <v>18774</v>
      </c>
      <c r="K2247" s="0" t="n">
        <f aca="false">C2247-J2247</f>
        <v>0</v>
      </c>
    </row>
    <row r="2248" customFormat="false" ht="29.85" hidden="false" customHeight="false" outlineLevel="0" collapsed="false">
      <c r="A2248" s="139" t="n">
        <v>205392828</v>
      </c>
      <c r="B2248" s="18" t="s">
        <v>4655</v>
      </c>
      <c r="C2248" s="19" t="n">
        <v>9387</v>
      </c>
      <c r="D2248" s="135" t="n">
        <v>205392828</v>
      </c>
      <c r="E2248" s="0" t="n">
        <v>2</v>
      </c>
      <c r="F2248" s="0" t="n">
        <v>9345</v>
      </c>
      <c r="G2248" s="0" t="n">
        <v>0</v>
      </c>
      <c r="H2248" s="0" t="n">
        <f aca="false">21*E2248</f>
        <v>42</v>
      </c>
      <c r="I2248" s="0" t="n">
        <f aca="false">F2248+G2248</f>
        <v>9345</v>
      </c>
      <c r="J2248" s="0" t="n">
        <f aca="false">I2248+H2248</f>
        <v>9387</v>
      </c>
      <c r="K2248" s="0" t="n">
        <f aca="false">C2248-J2248</f>
        <v>0</v>
      </c>
    </row>
    <row r="2249" s="152" customFormat="true" ht="31.6" hidden="false" customHeight="false" outlineLevel="0" collapsed="false">
      <c r="A2249" s="147" t="n">
        <v>205392851</v>
      </c>
      <c r="B2249" s="148" t="s">
        <v>4292</v>
      </c>
      <c r="C2249" s="149" t="n">
        <v>17230.2</v>
      </c>
      <c r="D2249" s="150" t="n">
        <v>205392851</v>
      </c>
      <c r="E2249" s="151" t="n">
        <v>3</v>
      </c>
      <c r="F2249" s="151" t="n">
        <v>14331</v>
      </c>
      <c r="G2249" s="151" t="n">
        <v>8189.25</v>
      </c>
      <c r="H2249" s="151" t="n">
        <f aca="false">21*E2249</f>
        <v>63</v>
      </c>
      <c r="I2249" s="151" t="n">
        <f aca="false">F2249+G2249</f>
        <v>22520.25</v>
      </c>
      <c r="J2249" s="151" t="n">
        <f aca="false">I2249+H2249</f>
        <v>22583.25</v>
      </c>
      <c r="K2249" s="152" t="n">
        <f aca="false">C2249-J2249</f>
        <v>-5353.05</v>
      </c>
    </row>
    <row r="2250" s="152" customFormat="true" ht="31.6" hidden="false" customHeight="false" outlineLevel="0" collapsed="false">
      <c r="A2250" s="147" t="n">
        <v>205392851</v>
      </c>
      <c r="B2250" s="148" t="s">
        <v>4293</v>
      </c>
      <c r="C2250" s="149" t="n">
        <v>11560.5</v>
      </c>
      <c r="D2250" s="150" t="n">
        <v>205392851</v>
      </c>
      <c r="E2250" s="151" t="n">
        <v>3</v>
      </c>
      <c r="F2250" s="151" t="n">
        <v>14331</v>
      </c>
      <c r="G2250" s="151" t="n">
        <v>0</v>
      </c>
      <c r="H2250" s="151" t="n">
        <f aca="false">21*E2250</f>
        <v>63</v>
      </c>
      <c r="I2250" s="151" t="n">
        <f aca="false">F2250+G2250</f>
        <v>14331</v>
      </c>
      <c r="J2250" s="151" t="n">
        <f aca="false">I2250+H2250</f>
        <v>14394</v>
      </c>
      <c r="K2250" s="152" t="n">
        <f aca="false">C2250-J2250</f>
        <v>-2833.5</v>
      </c>
    </row>
    <row r="2251" s="152" customFormat="true" ht="31.6" hidden="false" customHeight="false" outlineLevel="0" collapsed="false">
      <c r="A2251" s="147" t="n">
        <v>205392851</v>
      </c>
      <c r="B2251" s="148" t="s">
        <v>4294</v>
      </c>
      <c r="C2251" s="149" t="n">
        <v>17230.2</v>
      </c>
      <c r="D2251" s="150" t="n">
        <v>205392851</v>
      </c>
      <c r="E2251" s="151" t="n">
        <v>3</v>
      </c>
      <c r="F2251" s="151" t="n">
        <v>14339.55</v>
      </c>
      <c r="G2251" s="151" t="n">
        <v>0</v>
      </c>
      <c r="H2251" s="151" t="n">
        <f aca="false">21*E2251</f>
        <v>63</v>
      </c>
      <c r="I2251" s="151" t="n">
        <f aca="false">F2251+G2251</f>
        <v>14339.55</v>
      </c>
      <c r="J2251" s="151" t="n">
        <f aca="false">I2251+H2251</f>
        <v>14402.55</v>
      </c>
      <c r="K2251" s="152" t="n">
        <f aca="false">C2251-J2251</f>
        <v>2827.65</v>
      </c>
    </row>
    <row r="2252" s="152" customFormat="true" ht="31.6" hidden="false" customHeight="false" outlineLevel="0" collapsed="false">
      <c r="A2252" s="147" t="n">
        <v>205392851</v>
      </c>
      <c r="B2252" s="148" t="s">
        <v>4295</v>
      </c>
      <c r="C2252" s="149" t="n">
        <v>14080.5</v>
      </c>
      <c r="D2252" s="150" t="n">
        <v>205392851</v>
      </c>
      <c r="E2252" s="151" t="n">
        <v>3</v>
      </c>
      <c r="F2252" s="151" t="n">
        <v>14331</v>
      </c>
      <c r="G2252" s="151" t="n">
        <v>0</v>
      </c>
      <c r="H2252" s="151" t="n">
        <f aca="false">21*E2252</f>
        <v>63</v>
      </c>
      <c r="I2252" s="151" t="n">
        <f aca="false">F2252+G2252</f>
        <v>14331</v>
      </c>
      <c r="J2252" s="151" t="n">
        <f aca="false">I2252+H2252</f>
        <v>14394</v>
      </c>
      <c r="K2252" s="152" t="n">
        <f aca="false">C2252-J2252</f>
        <v>-313.5</v>
      </c>
    </row>
    <row r="2253" s="152" customFormat="true" ht="31.6" hidden="false" customHeight="false" outlineLevel="0" collapsed="false">
      <c r="A2253" s="147" t="n">
        <v>205392851</v>
      </c>
      <c r="B2253" s="148" t="s">
        <v>4296</v>
      </c>
      <c r="C2253" s="149" t="n">
        <v>17230.2</v>
      </c>
      <c r="D2253" s="150" t="n">
        <v>205392851</v>
      </c>
      <c r="E2253" s="151" t="n">
        <v>3</v>
      </c>
      <c r="F2253" s="151" t="n">
        <v>14331</v>
      </c>
      <c r="G2253" s="151" t="n">
        <v>0</v>
      </c>
      <c r="H2253" s="151" t="n">
        <f aca="false">21*E2253</f>
        <v>63</v>
      </c>
      <c r="I2253" s="151" t="n">
        <f aca="false">F2253+G2253</f>
        <v>14331</v>
      </c>
      <c r="J2253" s="151" t="n">
        <f aca="false">I2253+H2253</f>
        <v>14394</v>
      </c>
      <c r="K2253" s="152" t="n">
        <f aca="false">C2253-J2253</f>
        <v>2836.2</v>
      </c>
    </row>
    <row r="2254" s="152" customFormat="true" ht="31.6" hidden="false" customHeight="false" outlineLevel="0" collapsed="false">
      <c r="A2254" s="147" t="n">
        <v>205392851</v>
      </c>
      <c r="B2254" s="148" t="s">
        <v>4297</v>
      </c>
      <c r="C2254" s="149" t="n">
        <v>17230.2</v>
      </c>
      <c r="D2254" s="150" t="n">
        <v>205392851</v>
      </c>
      <c r="E2254" s="151" t="n">
        <v>3</v>
      </c>
      <c r="F2254" s="151" t="n">
        <v>14331</v>
      </c>
      <c r="G2254" s="151" t="n">
        <v>0</v>
      </c>
      <c r="H2254" s="151" t="n">
        <f aca="false">21*E2254</f>
        <v>63</v>
      </c>
      <c r="I2254" s="151" t="n">
        <f aca="false">F2254+G2254</f>
        <v>14331</v>
      </c>
      <c r="J2254" s="151" t="n">
        <f aca="false">I2254+H2254</f>
        <v>14394</v>
      </c>
      <c r="K2254" s="152" t="n">
        <f aca="false">C2254-J2254</f>
        <v>2836.2</v>
      </c>
    </row>
    <row r="2255" customFormat="false" ht="29.85" hidden="false" customHeight="false" outlineLevel="0" collapsed="false">
      <c r="A2255" s="139" t="n">
        <v>205392862</v>
      </c>
      <c r="B2255" s="18" t="s">
        <v>4111</v>
      </c>
      <c r="C2255" s="19" t="n">
        <v>7707</v>
      </c>
      <c r="D2255" s="135" t="n">
        <v>205392862</v>
      </c>
      <c r="E2255" s="0" t="n">
        <v>2</v>
      </c>
      <c r="F2255" s="0" t="n">
        <v>7665</v>
      </c>
      <c r="G2255" s="0" t="n">
        <v>0</v>
      </c>
      <c r="H2255" s="0" t="n">
        <f aca="false">21*E2255</f>
        <v>42</v>
      </c>
      <c r="I2255" s="0" t="n">
        <f aca="false">F2255+G2255</f>
        <v>7665</v>
      </c>
      <c r="J2255" s="0" t="n">
        <f aca="false">I2255+H2255</f>
        <v>7707</v>
      </c>
      <c r="K2255" s="0" t="n">
        <f aca="false">C2255-J2255</f>
        <v>0</v>
      </c>
    </row>
    <row r="2256" customFormat="false" ht="29.85" hidden="false" customHeight="false" outlineLevel="0" collapsed="false">
      <c r="A2256" s="139" t="n">
        <v>205392871</v>
      </c>
      <c r="B2256" s="18" t="s">
        <v>4394</v>
      </c>
      <c r="C2256" s="19" t="n">
        <v>4693.5</v>
      </c>
      <c r="D2256" s="135" t="n">
        <v>205392871</v>
      </c>
      <c r="E2256" s="0" t="n">
        <v>1</v>
      </c>
      <c r="F2256" s="0" t="n">
        <v>4672.5</v>
      </c>
      <c r="G2256" s="0" t="n">
        <v>0</v>
      </c>
      <c r="H2256" s="0" t="n">
        <f aca="false">21*E2256</f>
        <v>21</v>
      </c>
      <c r="I2256" s="0" t="n">
        <f aca="false">F2256+G2256</f>
        <v>4672.5</v>
      </c>
      <c r="J2256" s="0" t="n">
        <f aca="false">I2256+H2256</f>
        <v>4693.5</v>
      </c>
      <c r="K2256" s="0" t="n">
        <f aca="false">C2256-J2256</f>
        <v>0</v>
      </c>
    </row>
    <row r="2257" customFormat="false" ht="29.85" hidden="false" customHeight="false" outlineLevel="0" collapsed="false">
      <c r="A2257" s="139" t="n">
        <v>205392884</v>
      </c>
      <c r="B2257" s="18" t="s">
        <v>4152</v>
      </c>
      <c r="C2257" s="19" t="n">
        <v>7707</v>
      </c>
      <c r="D2257" s="135" t="n">
        <v>205392884</v>
      </c>
      <c r="E2257" s="0" t="n">
        <v>2</v>
      </c>
      <c r="F2257" s="0" t="n">
        <v>7665</v>
      </c>
      <c r="G2257" s="0" t="n">
        <v>0</v>
      </c>
      <c r="H2257" s="0" t="n">
        <f aca="false">21*E2257</f>
        <v>42</v>
      </c>
      <c r="I2257" s="0" t="n">
        <f aca="false">F2257+G2257</f>
        <v>7665</v>
      </c>
      <c r="J2257" s="0" t="n">
        <f aca="false">I2257+H2257</f>
        <v>7707</v>
      </c>
      <c r="K2257" s="0" t="n">
        <f aca="false">C2257-J2257</f>
        <v>0</v>
      </c>
    </row>
    <row r="2258" customFormat="false" ht="29.85" hidden="false" customHeight="false" outlineLevel="0" collapsed="false">
      <c r="A2258" s="139" t="n">
        <v>205392889</v>
      </c>
      <c r="B2258" s="18" t="s">
        <v>4739</v>
      </c>
      <c r="C2258" s="19" t="n">
        <v>26974.5</v>
      </c>
      <c r="D2258" s="135" t="n">
        <v>205392889</v>
      </c>
      <c r="E2258" s="0" t="n">
        <v>7</v>
      </c>
      <c r="F2258" s="0" t="n">
        <v>26827.5</v>
      </c>
      <c r="G2258" s="0" t="n">
        <v>0</v>
      </c>
      <c r="H2258" s="0" t="n">
        <f aca="false">21*E2258</f>
        <v>147</v>
      </c>
      <c r="I2258" s="0" t="n">
        <f aca="false">F2258+G2258</f>
        <v>26827.5</v>
      </c>
      <c r="J2258" s="0" t="n">
        <f aca="false">I2258+H2258</f>
        <v>26974.5</v>
      </c>
      <c r="K2258" s="0" t="n">
        <f aca="false">C2258-J2258</f>
        <v>0</v>
      </c>
    </row>
    <row r="2259" customFormat="false" ht="29.85" hidden="false" customHeight="false" outlineLevel="0" collapsed="false">
      <c r="A2259" s="139" t="n">
        <v>205392905</v>
      </c>
      <c r="B2259" s="18" t="s">
        <v>5888</v>
      </c>
      <c r="C2259" s="19" t="n">
        <v>7707</v>
      </c>
      <c r="D2259" s="135" t="n">
        <v>205392905</v>
      </c>
      <c r="E2259" s="0" t="n">
        <v>2</v>
      </c>
      <c r="F2259" s="0" t="n">
        <v>7665</v>
      </c>
      <c r="G2259" s="0" t="n">
        <v>0</v>
      </c>
      <c r="H2259" s="0" t="n">
        <f aca="false">21*E2259</f>
        <v>42</v>
      </c>
      <c r="I2259" s="0" t="n">
        <f aca="false">F2259+G2259</f>
        <v>7665</v>
      </c>
      <c r="J2259" s="0" t="n">
        <f aca="false">I2259+H2259</f>
        <v>7707</v>
      </c>
      <c r="K2259" s="0" t="n">
        <f aca="false">C2259-J2259</f>
        <v>0</v>
      </c>
    </row>
    <row r="2260" customFormat="false" ht="29.85" hidden="false" customHeight="false" outlineLevel="0" collapsed="false">
      <c r="A2260" s="139" t="n">
        <v>205392926</v>
      </c>
      <c r="B2260" s="18" t="s">
        <v>4213</v>
      </c>
      <c r="C2260" s="19" t="n">
        <v>7707</v>
      </c>
      <c r="D2260" s="135" t="n">
        <v>205392926</v>
      </c>
      <c r="E2260" s="0" t="n">
        <v>2</v>
      </c>
      <c r="F2260" s="0" t="n">
        <v>7665</v>
      </c>
      <c r="G2260" s="0" t="n">
        <v>0</v>
      </c>
      <c r="H2260" s="0" t="n">
        <f aca="false">21*E2260</f>
        <v>42</v>
      </c>
      <c r="I2260" s="0" t="n">
        <f aca="false">F2260+G2260</f>
        <v>7665</v>
      </c>
      <c r="J2260" s="0" t="n">
        <f aca="false">I2260+H2260</f>
        <v>7707</v>
      </c>
      <c r="K2260" s="0" t="n">
        <f aca="false">C2260-J2260</f>
        <v>0</v>
      </c>
    </row>
    <row r="2261" customFormat="false" ht="29.85" hidden="false" customHeight="false" outlineLevel="0" collapsed="false">
      <c r="A2261" s="139" t="n">
        <v>205392927</v>
      </c>
      <c r="B2261" s="18" t="s">
        <v>4872</v>
      </c>
      <c r="C2261" s="19" t="n">
        <v>32854.5</v>
      </c>
      <c r="D2261" s="135" t="n">
        <v>205392927</v>
      </c>
      <c r="E2261" s="0" t="n">
        <v>7</v>
      </c>
      <c r="F2261" s="0" t="n">
        <v>32707.5</v>
      </c>
      <c r="G2261" s="0" t="n">
        <v>0</v>
      </c>
      <c r="H2261" s="0" t="n">
        <f aca="false">21*E2261</f>
        <v>147</v>
      </c>
      <c r="I2261" s="0" t="n">
        <f aca="false">F2261+G2261</f>
        <v>32707.5</v>
      </c>
      <c r="J2261" s="0" t="n">
        <f aca="false">I2261+H2261</f>
        <v>32854.5</v>
      </c>
      <c r="K2261" s="0" t="n">
        <f aca="false">C2261-J2261</f>
        <v>0</v>
      </c>
    </row>
    <row r="2262" customFormat="false" ht="29.85" hidden="false" customHeight="false" outlineLevel="0" collapsed="false">
      <c r="A2262" s="139" t="n">
        <v>205392949</v>
      </c>
      <c r="B2262" s="18" t="s">
        <v>4148</v>
      </c>
      <c r="C2262" s="19" t="n">
        <v>7707</v>
      </c>
      <c r="D2262" s="135" t="n">
        <v>205392949</v>
      </c>
      <c r="E2262" s="0" t="n">
        <v>2</v>
      </c>
      <c r="F2262" s="0" t="n">
        <v>7665</v>
      </c>
      <c r="G2262" s="0" t="n">
        <v>0</v>
      </c>
      <c r="H2262" s="0" t="n">
        <f aca="false">21*E2262</f>
        <v>42</v>
      </c>
      <c r="I2262" s="0" t="n">
        <f aca="false">F2262+G2262</f>
        <v>7665</v>
      </c>
      <c r="J2262" s="0" t="n">
        <f aca="false">I2262+H2262</f>
        <v>7707</v>
      </c>
      <c r="K2262" s="0" t="n">
        <f aca="false">C2262-J2262</f>
        <v>0</v>
      </c>
    </row>
    <row r="2263" customFormat="false" ht="29.85" hidden="false" customHeight="false" outlineLevel="0" collapsed="false">
      <c r="A2263" s="139" t="n">
        <v>205392949</v>
      </c>
      <c r="B2263" s="18" t="s">
        <v>4149</v>
      </c>
      <c r="C2263" s="19" t="n">
        <v>7707</v>
      </c>
      <c r="D2263" s="135" t="n">
        <v>205392949</v>
      </c>
      <c r="E2263" s="0" t="n">
        <v>2</v>
      </c>
      <c r="F2263" s="0" t="n">
        <v>7665</v>
      </c>
      <c r="G2263" s="0" t="n">
        <v>0</v>
      </c>
      <c r="H2263" s="0" t="n">
        <f aca="false">21*E2263</f>
        <v>42</v>
      </c>
      <c r="I2263" s="0" t="n">
        <f aca="false">F2263+G2263</f>
        <v>7665</v>
      </c>
      <c r="J2263" s="0" t="n">
        <f aca="false">I2263+H2263</f>
        <v>7707</v>
      </c>
      <c r="K2263" s="0" t="n">
        <f aca="false">C2263-J2263</f>
        <v>0</v>
      </c>
    </row>
    <row r="2264" customFormat="false" ht="29.85" hidden="false" customHeight="false" outlineLevel="0" collapsed="false">
      <c r="A2264" s="139" t="n">
        <v>205392962</v>
      </c>
      <c r="B2264" s="18" t="s">
        <v>4308</v>
      </c>
      <c r="C2264" s="19" t="n">
        <v>14080.5</v>
      </c>
      <c r="D2264" s="135" t="n">
        <v>205392962</v>
      </c>
      <c r="E2264" s="0" t="n">
        <v>3</v>
      </c>
      <c r="F2264" s="0" t="n">
        <v>14017.5</v>
      </c>
      <c r="G2264" s="0" t="n">
        <v>0</v>
      </c>
      <c r="H2264" s="0" t="n">
        <f aca="false">21*E2264</f>
        <v>63</v>
      </c>
      <c r="I2264" s="0" t="n">
        <f aca="false">F2264+G2264</f>
        <v>14017.5</v>
      </c>
      <c r="J2264" s="0" t="n">
        <f aca="false">I2264+H2264</f>
        <v>14080.5</v>
      </c>
      <c r="K2264" s="0" t="n">
        <f aca="false">C2264-J2264</f>
        <v>0</v>
      </c>
    </row>
    <row r="2265" customFormat="false" ht="29.85" hidden="false" customHeight="false" outlineLevel="0" collapsed="false">
      <c r="A2265" s="139" t="n">
        <v>205392968</v>
      </c>
      <c r="B2265" s="18" t="s">
        <v>4210</v>
      </c>
      <c r="C2265" s="19" t="n">
        <v>7707</v>
      </c>
      <c r="D2265" s="135" t="n">
        <v>205392968</v>
      </c>
      <c r="E2265" s="0" t="n">
        <v>2</v>
      </c>
      <c r="F2265" s="0" t="n">
        <v>7665</v>
      </c>
      <c r="G2265" s="0" t="n">
        <v>0</v>
      </c>
      <c r="H2265" s="0" t="n">
        <f aca="false">21*E2265</f>
        <v>42</v>
      </c>
      <c r="I2265" s="0" t="n">
        <f aca="false">F2265+G2265</f>
        <v>7665</v>
      </c>
      <c r="J2265" s="0" t="n">
        <f aca="false">I2265+H2265</f>
        <v>7707</v>
      </c>
      <c r="K2265" s="0" t="n">
        <f aca="false">C2265-J2265</f>
        <v>0</v>
      </c>
    </row>
    <row r="2266" customFormat="false" ht="29.85" hidden="false" customHeight="false" outlineLevel="0" collapsed="false">
      <c r="A2266" s="139" t="n">
        <v>205392994</v>
      </c>
      <c r="B2266" s="18" t="s">
        <v>4173</v>
      </c>
      <c r="C2266" s="19" t="n">
        <v>7707</v>
      </c>
      <c r="D2266" s="135" t="n">
        <v>205392994</v>
      </c>
      <c r="E2266" s="0" t="n">
        <v>2</v>
      </c>
      <c r="F2266" s="0" t="n">
        <v>7665</v>
      </c>
      <c r="G2266" s="0" t="n">
        <v>0</v>
      </c>
      <c r="H2266" s="0" t="n">
        <f aca="false">21*E2266</f>
        <v>42</v>
      </c>
      <c r="I2266" s="0" t="n">
        <f aca="false">F2266+G2266</f>
        <v>7665</v>
      </c>
      <c r="J2266" s="0" t="n">
        <f aca="false">I2266+H2266</f>
        <v>7707</v>
      </c>
      <c r="K2266" s="0" t="n">
        <f aca="false">C2266-J2266</f>
        <v>0</v>
      </c>
    </row>
    <row r="2267" customFormat="false" ht="29.85" hidden="false" customHeight="false" outlineLevel="0" collapsed="false">
      <c r="A2267" s="139" t="n">
        <v>205392994</v>
      </c>
      <c r="B2267" s="18" t="s">
        <v>4174</v>
      </c>
      <c r="C2267" s="19" t="n">
        <v>7707</v>
      </c>
      <c r="D2267" s="135" t="n">
        <v>205392994</v>
      </c>
      <c r="E2267" s="0" t="n">
        <v>2</v>
      </c>
      <c r="F2267" s="0" t="n">
        <v>7665</v>
      </c>
      <c r="G2267" s="0" t="n">
        <v>0</v>
      </c>
      <c r="H2267" s="0" t="n">
        <f aca="false">21*E2267</f>
        <v>42</v>
      </c>
      <c r="I2267" s="0" t="n">
        <f aca="false">F2267+G2267</f>
        <v>7665</v>
      </c>
      <c r="J2267" s="0" t="n">
        <f aca="false">I2267+H2267</f>
        <v>7707</v>
      </c>
      <c r="K2267" s="0" t="n">
        <f aca="false">C2267-J2267</f>
        <v>0</v>
      </c>
    </row>
    <row r="2268" customFormat="false" ht="29.85" hidden="false" customHeight="false" outlineLevel="0" collapsed="false">
      <c r="A2268" s="139" t="n">
        <v>205392996</v>
      </c>
      <c r="B2268" s="18" t="s">
        <v>5145</v>
      </c>
      <c r="C2268" s="19" t="n">
        <v>3853.5</v>
      </c>
      <c r="D2268" s="135" t="n">
        <v>205392996</v>
      </c>
      <c r="E2268" s="0" t="n">
        <v>1</v>
      </c>
      <c r="F2268" s="0" t="n">
        <v>3832.5</v>
      </c>
      <c r="G2268" s="0" t="n">
        <v>0</v>
      </c>
      <c r="H2268" s="0" t="n">
        <f aca="false">21*E2268</f>
        <v>21</v>
      </c>
      <c r="I2268" s="0" t="n">
        <f aca="false">F2268+G2268</f>
        <v>3832.5</v>
      </c>
      <c r="J2268" s="0" t="n">
        <f aca="false">I2268+H2268</f>
        <v>3853.5</v>
      </c>
      <c r="K2268" s="0" t="n">
        <f aca="false">C2268-J2268</f>
        <v>0</v>
      </c>
    </row>
    <row r="2269" customFormat="false" ht="29.85" hidden="false" customHeight="false" outlineLevel="0" collapsed="false">
      <c r="A2269" s="139" t="n">
        <v>205392998</v>
      </c>
      <c r="B2269" s="18" t="s">
        <v>5141</v>
      </c>
      <c r="C2269" s="19" t="n">
        <v>3853.5</v>
      </c>
      <c r="D2269" s="135" t="n">
        <v>205392998</v>
      </c>
      <c r="E2269" s="0" t="n">
        <v>1</v>
      </c>
      <c r="F2269" s="0" t="n">
        <v>3832.5</v>
      </c>
      <c r="G2269" s="0" t="n">
        <v>0</v>
      </c>
      <c r="H2269" s="0" t="n">
        <f aca="false">21*E2269</f>
        <v>21</v>
      </c>
      <c r="I2269" s="0" t="n">
        <f aca="false">F2269+G2269</f>
        <v>3832.5</v>
      </c>
      <c r="J2269" s="0" t="n">
        <f aca="false">I2269+H2269</f>
        <v>3853.5</v>
      </c>
      <c r="K2269" s="0" t="n">
        <f aca="false">C2269-J2269</f>
        <v>0</v>
      </c>
    </row>
    <row r="2270" customFormat="false" ht="29.85" hidden="false" customHeight="false" outlineLevel="0" collapsed="false">
      <c r="A2270" s="139" t="n">
        <v>205393015</v>
      </c>
      <c r="B2270" s="18" t="s">
        <v>4983</v>
      </c>
      <c r="C2270" s="19" t="n">
        <v>7707</v>
      </c>
      <c r="D2270" s="135" t="n">
        <v>205393015</v>
      </c>
      <c r="E2270" s="0" t="n">
        <v>2</v>
      </c>
      <c r="F2270" s="0" t="n">
        <v>7665</v>
      </c>
      <c r="G2270" s="0" t="n">
        <v>0</v>
      </c>
      <c r="H2270" s="0" t="n">
        <f aca="false">21*E2270</f>
        <v>42</v>
      </c>
      <c r="I2270" s="0" t="n">
        <f aca="false">F2270+G2270</f>
        <v>7665</v>
      </c>
      <c r="J2270" s="0" t="n">
        <f aca="false">I2270+H2270</f>
        <v>7707</v>
      </c>
      <c r="K2270" s="0" t="n">
        <f aca="false">C2270-J2270</f>
        <v>0</v>
      </c>
    </row>
    <row r="2271" customFormat="false" ht="29.85" hidden="false" customHeight="false" outlineLevel="0" collapsed="false">
      <c r="A2271" s="139" t="n">
        <v>205393027</v>
      </c>
      <c r="B2271" s="18" t="s">
        <v>4585</v>
      </c>
      <c r="C2271" s="19" t="n">
        <v>9387</v>
      </c>
      <c r="D2271" s="135" t="n">
        <v>205393027</v>
      </c>
      <c r="E2271" s="0" t="n">
        <v>2</v>
      </c>
      <c r="F2271" s="0" t="n">
        <v>9345</v>
      </c>
      <c r="G2271" s="0" t="n">
        <v>0</v>
      </c>
      <c r="H2271" s="0" t="n">
        <f aca="false">21*E2271</f>
        <v>42</v>
      </c>
      <c r="I2271" s="0" t="n">
        <f aca="false">F2271+G2271</f>
        <v>9345</v>
      </c>
      <c r="J2271" s="0" t="n">
        <f aca="false">I2271+H2271</f>
        <v>9387</v>
      </c>
      <c r="K2271" s="0" t="n">
        <f aca="false">C2271-J2271</f>
        <v>0</v>
      </c>
    </row>
    <row r="2272" customFormat="false" ht="29.85" hidden="false" customHeight="false" outlineLevel="0" collapsed="false">
      <c r="A2272" s="139" t="n">
        <v>205393033</v>
      </c>
      <c r="B2272" s="18" t="s">
        <v>4664</v>
      </c>
      <c r="C2272" s="19" t="n">
        <v>7707</v>
      </c>
      <c r="D2272" s="135" t="n">
        <v>205393033</v>
      </c>
      <c r="E2272" s="0" t="n">
        <v>2</v>
      </c>
      <c r="F2272" s="0" t="n">
        <v>7665</v>
      </c>
      <c r="G2272" s="0" t="n">
        <v>0</v>
      </c>
      <c r="H2272" s="0" t="n">
        <f aca="false">21*E2272</f>
        <v>42</v>
      </c>
      <c r="I2272" s="0" t="n">
        <f aca="false">F2272+G2272</f>
        <v>7665</v>
      </c>
      <c r="J2272" s="0" t="n">
        <f aca="false">I2272+H2272</f>
        <v>7707</v>
      </c>
      <c r="K2272" s="0" t="n">
        <f aca="false">C2272-J2272</f>
        <v>0</v>
      </c>
    </row>
    <row r="2273" customFormat="false" ht="29.85" hidden="false" customHeight="false" outlineLevel="0" collapsed="false">
      <c r="A2273" s="139" t="n">
        <v>205393047</v>
      </c>
      <c r="B2273" s="18" t="s">
        <v>4331</v>
      </c>
      <c r="C2273" s="19" t="n">
        <v>7707</v>
      </c>
      <c r="D2273" s="135" t="n">
        <v>205393047</v>
      </c>
      <c r="E2273" s="0" t="n">
        <v>2</v>
      </c>
      <c r="F2273" s="0" t="n">
        <v>7665</v>
      </c>
      <c r="G2273" s="0" t="n">
        <v>0</v>
      </c>
      <c r="H2273" s="0" t="n">
        <f aca="false">21*E2273</f>
        <v>42</v>
      </c>
      <c r="I2273" s="0" t="n">
        <f aca="false">F2273+G2273</f>
        <v>7665</v>
      </c>
      <c r="J2273" s="0" t="n">
        <f aca="false">I2273+H2273</f>
        <v>7707</v>
      </c>
      <c r="K2273" s="0" t="n">
        <f aca="false">C2273-J2273</f>
        <v>0</v>
      </c>
    </row>
    <row r="2274" customFormat="false" ht="29.85" hidden="false" customHeight="false" outlineLevel="0" collapsed="false">
      <c r="A2274" s="139" t="n">
        <v>205393096</v>
      </c>
      <c r="B2274" s="18" t="s">
        <v>4694</v>
      </c>
      <c r="C2274" s="19" t="n">
        <v>11560.5</v>
      </c>
      <c r="D2274" s="135" t="n">
        <v>205393096</v>
      </c>
      <c r="E2274" s="0" t="n">
        <v>3</v>
      </c>
      <c r="F2274" s="0" t="n">
        <v>11497.5</v>
      </c>
      <c r="G2274" s="0" t="n">
        <v>0</v>
      </c>
      <c r="H2274" s="0" t="n">
        <f aca="false">21*E2274</f>
        <v>63</v>
      </c>
      <c r="I2274" s="0" t="n">
        <f aca="false">F2274+G2274</f>
        <v>11497.5</v>
      </c>
      <c r="J2274" s="0" t="n">
        <f aca="false">I2274+H2274</f>
        <v>11560.5</v>
      </c>
      <c r="K2274" s="0" t="n">
        <f aca="false">C2274-J2274</f>
        <v>0</v>
      </c>
    </row>
    <row r="2275" s="55" customFormat="true" ht="31.6" hidden="false" customHeight="false" outlineLevel="0" collapsed="false">
      <c r="A2275" s="139" t="n">
        <v>205393134</v>
      </c>
      <c r="B2275" s="53" t="s">
        <v>4550</v>
      </c>
      <c r="C2275" s="54" t="n">
        <v>3853.5</v>
      </c>
      <c r="D2275" s="135" t="n">
        <v>205393134</v>
      </c>
      <c r="E2275" s="55" t="n">
        <v>1</v>
      </c>
      <c r="F2275" s="55" t="n">
        <v>3832.5</v>
      </c>
      <c r="G2275" s="55" t="n">
        <v>0</v>
      </c>
      <c r="H2275" s="55" t="n">
        <f aca="false">21*E2275</f>
        <v>21</v>
      </c>
      <c r="I2275" s="55" t="n">
        <f aca="false">F2275+G2275</f>
        <v>3832.5</v>
      </c>
      <c r="J2275" s="55" t="n">
        <f aca="false">I2275+H2275</f>
        <v>3853.5</v>
      </c>
      <c r="K2275" s="55" t="n">
        <f aca="false">C2275+C2276+C2277+C2278-J2275-J2276-J2277-J2278-J2279-J2280-J2281-J2282</f>
        <v>-15414</v>
      </c>
    </row>
    <row r="2276" customFormat="false" ht="31.6" hidden="false" customHeight="false" outlineLevel="0" collapsed="false">
      <c r="A2276" s="139" t="n">
        <v>205393134</v>
      </c>
      <c r="B2276" s="53" t="s">
        <v>4551</v>
      </c>
      <c r="C2276" s="54" t="n">
        <v>3853.5</v>
      </c>
      <c r="D2276" s="135" t="n">
        <v>205393134</v>
      </c>
      <c r="E2276" s="55" t="n">
        <v>1</v>
      </c>
      <c r="F2276" s="55" t="n">
        <v>3832.5</v>
      </c>
      <c r="G2276" s="55" t="n">
        <v>0</v>
      </c>
      <c r="H2276" s="55" t="n">
        <f aca="false">21*E2276</f>
        <v>21</v>
      </c>
      <c r="I2276" s="55" t="n">
        <f aca="false">F2276+G2276</f>
        <v>3832.5</v>
      </c>
      <c r="J2276" s="55" t="n">
        <f aca="false">I2276+H2276</f>
        <v>3853.5</v>
      </c>
    </row>
    <row r="2277" customFormat="false" ht="31.6" hidden="false" customHeight="false" outlineLevel="0" collapsed="false">
      <c r="A2277" s="139" t="n">
        <v>205393134</v>
      </c>
      <c r="B2277" s="53" t="s">
        <v>4552</v>
      </c>
      <c r="C2277" s="54" t="n">
        <v>3853.5</v>
      </c>
      <c r="D2277" s="135" t="n">
        <v>205393134</v>
      </c>
      <c r="E2277" s="55" t="n">
        <v>1</v>
      </c>
      <c r="F2277" s="55" t="n">
        <v>3832.5</v>
      </c>
      <c r="G2277" s="55" t="n">
        <v>0</v>
      </c>
      <c r="H2277" s="55" t="n">
        <f aca="false">21*E2277</f>
        <v>21</v>
      </c>
      <c r="I2277" s="55" t="n">
        <f aca="false">F2277+G2277</f>
        <v>3832.5</v>
      </c>
      <c r="J2277" s="55" t="n">
        <f aca="false">I2277+H2277</f>
        <v>3853.5</v>
      </c>
    </row>
    <row r="2278" customFormat="false" ht="31.6" hidden="false" customHeight="false" outlineLevel="0" collapsed="false">
      <c r="A2278" s="139" t="n">
        <v>205393134</v>
      </c>
      <c r="B2278" s="53" t="s">
        <v>4553</v>
      </c>
      <c r="C2278" s="54" t="n">
        <v>3853.5</v>
      </c>
      <c r="D2278" s="135" t="n">
        <v>205393134</v>
      </c>
      <c r="E2278" s="55" t="n">
        <v>1</v>
      </c>
      <c r="F2278" s="55" t="n">
        <v>3832.5</v>
      </c>
      <c r="G2278" s="55" t="n">
        <v>0</v>
      </c>
      <c r="H2278" s="55" t="n">
        <f aca="false">21*E2278</f>
        <v>21</v>
      </c>
      <c r="I2278" s="55" t="n">
        <f aca="false">F2278+G2278</f>
        <v>3832.5</v>
      </c>
      <c r="J2278" s="55" t="n">
        <f aca="false">I2278+H2278</f>
        <v>3853.5</v>
      </c>
    </row>
    <row r="2279" customFormat="false" ht="15" hidden="false" customHeight="false" outlineLevel="0" collapsed="false">
      <c r="A2279" s="139"/>
      <c r="B2279" s="53"/>
      <c r="C2279" s="54"/>
      <c r="D2279" s="135" t="n">
        <v>205393134</v>
      </c>
      <c r="E2279" s="55" t="n">
        <v>1</v>
      </c>
      <c r="F2279" s="55" t="n">
        <v>3832.5</v>
      </c>
      <c r="G2279" s="55" t="n">
        <v>0</v>
      </c>
      <c r="H2279" s="55" t="n">
        <f aca="false">21*E2279</f>
        <v>21</v>
      </c>
      <c r="I2279" s="55" t="n">
        <f aca="false">F2279+G2279</f>
        <v>3832.5</v>
      </c>
      <c r="J2279" s="55" t="n">
        <f aca="false">I2279+H2279</f>
        <v>3853.5</v>
      </c>
    </row>
    <row r="2280" customFormat="false" ht="15" hidden="false" customHeight="false" outlineLevel="0" collapsed="false">
      <c r="A2280" s="139"/>
      <c r="B2280" s="53"/>
      <c r="C2280" s="54"/>
      <c r="D2280" s="135" t="n">
        <v>205393134</v>
      </c>
      <c r="E2280" s="55" t="n">
        <v>1</v>
      </c>
      <c r="F2280" s="55" t="n">
        <v>3832.5</v>
      </c>
      <c r="G2280" s="55" t="n">
        <v>0</v>
      </c>
      <c r="H2280" s="55" t="n">
        <f aca="false">21*E2280</f>
        <v>21</v>
      </c>
      <c r="I2280" s="55" t="n">
        <f aca="false">F2280+G2280</f>
        <v>3832.5</v>
      </c>
      <c r="J2280" s="55" t="n">
        <f aca="false">I2280+H2280</f>
        <v>3853.5</v>
      </c>
    </row>
    <row r="2281" customFormat="false" ht="15" hidden="false" customHeight="false" outlineLevel="0" collapsed="false">
      <c r="A2281" s="139"/>
      <c r="B2281" s="53"/>
      <c r="C2281" s="54"/>
      <c r="D2281" s="135" t="n">
        <v>205393134</v>
      </c>
      <c r="E2281" s="55" t="n">
        <v>1</v>
      </c>
      <c r="F2281" s="55" t="n">
        <v>3832.5</v>
      </c>
      <c r="G2281" s="55" t="n">
        <v>0</v>
      </c>
      <c r="H2281" s="55" t="n">
        <f aca="false">21*E2281</f>
        <v>21</v>
      </c>
      <c r="I2281" s="55" t="n">
        <f aca="false">F2281+G2281</f>
        <v>3832.5</v>
      </c>
      <c r="J2281" s="55" t="n">
        <f aca="false">I2281+H2281</f>
        <v>3853.5</v>
      </c>
    </row>
    <row r="2282" customFormat="false" ht="15" hidden="false" customHeight="false" outlineLevel="0" collapsed="false">
      <c r="A2282" s="139"/>
      <c r="B2282" s="53"/>
      <c r="C2282" s="54"/>
      <c r="D2282" s="135" t="n">
        <v>205393134</v>
      </c>
      <c r="E2282" s="55" t="n">
        <v>1</v>
      </c>
      <c r="F2282" s="55" t="n">
        <v>3832.5</v>
      </c>
      <c r="G2282" s="55" t="n">
        <v>0</v>
      </c>
      <c r="H2282" s="55" t="n">
        <f aca="false">21*E2282</f>
        <v>21</v>
      </c>
      <c r="I2282" s="55" t="n">
        <f aca="false">F2282+G2282</f>
        <v>3832.5</v>
      </c>
      <c r="J2282" s="55" t="n">
        <f aca="false">I2282+H2282</f>
        <v>3853.5</v>
      </c>
    </row>
    <row r="2283" customFormat="false" ht="29.85" hidden="false" customHeight="false" outlineLevel="0" collapsed="false">
      <c r="A2283" s="139" t="n">
        <v>205393150</v>
      </c>
      <c r="B2283" s="18" t="s">
        <v>5276</v>
      </c>
      <c r="C2283" s="19" t="n">
        <v>30828</v>
      </c>
      <c r="D2283" s="135" t="n">
        <v>205393150</v>
      </c>
      <c r="E2283" s="0" t="n">
        <v>8</v>
      </c>
      <c r="F2283" s="0" t="n">
        <v>30660</v>
      </c>
      <c r="G2283" s="0" t="n">
        <v>0</v>
      </c>
      <c r="H2283" s="0" t="n">
        <f aca="false">21*E2283</f>
        <v>168</v>
      </c>
      <c r="I2283" s="0" t="n">
        <f aca="false">F2283+G2283</f>
        <v>30660</v>
      </c>
      <c r="J2283" s="0" t="n">
        <f aca="false">I2283+H2283</f>
        <v>30828</v>
      </c>
      <c r="K2283" s="0" t="n">
        <f aca="false">C2283-J2283</f>
        <v>0</v>
      </c>
    </row>
    <row r="2284" customFormat="false" ht="29.85" hidden="false" customHeight="false" outlineLevel="0" collapsed="false">
      <c r="A2284" s="139" t="n">
        <v>205393156</v>
      </c>
      <c r="B2284" s="18" t="s">
        <v>5013</v>
      </c>
      <c r="C2284" s="19" t="n">
        <v>11560.5</v>
      </c>
      <c r="D2284" s="135" t="n">
        <v>205393156</v>
      </c>
      <c r="E2284" s="0" t="n">
        <v>3</v>
      </c>
      <c r="F2284" s="0" t="n">
        <v>11497.5</v>
      </c>
      <c r="G2284" s="0" t="n">
        <v>0</v>
      </c>
      <c r="H2284" s="0" t="n">
        <f aca="false">21*E2284</f>
        <v>63</v>
      </c>
      <c r="I2284" s="0" t="n">
        <f aca="false">F2284+G2284</f>
        <v>11497.5</v>
      </c>
      <c r="J2284" s="0" t="n">
        <f aca="false">I2284+H2284</f>
        <v>11560.5</v>
      </c>
      <c r="K2284" s="0" t="n">
        <f aca="false">C2284-J2284</f>
        <v>0</v>
      </c>
    </row>
    <row r="2285" customFormat="false" ht="29.85" hidden="false" customHeight="false" outlineLevel="0" collapsed="false">
      <c r="A2285" s="139" t="n">
        <v>205393212</v>
      </c>
      <c r="B2285" s="18" t="s">
        <v>4239</v>
      </c>
      <c r="C2285" s="19" t="n">
        <v>9387</v>
      </c>
      <c r="D2285" s="135" t="n">
        <v>205393212</v>
      </c>
      <c r="E2285" s="0" t="n">
        <v>2</v>
      </c>
      <c r="F2285" s="0" t="n">
        <v>9345</v>
      </c>
      <c r="G2285" s="0" t="n">
        <v>0</v>
      </c>
      <c r="H2285" s="0" t="n">
        <f aca="false">21*E2285</f>
        <v>42</v>
      </c>
      <c r="I2285" s="0" t="n">
        <f aca="false">F2285+G2285</f>
        <v>9345</v>
      </c>
      <c r="J2285" s="0" t="n">
        <f aca="false">I2285+H2285</f>
        <v>9387</v>
      </c>
      <c r="K2285" s="0" t="n">
        <f aca="false">C2285-J2285</f>
        <v>0</v>
      </c>
    </row>
    <row r="2286" customFormat="false" ht="29.85" hidden="false" customHeight="false" outlineLevel="0" collapsed="false">
      <c r="A2286" s="139" t="n">
        <v>205393259</v>
      </c>
      <c r="B2286" s="18" t="s">
        <v>4114</v>
      </c>
      <c r="C2286" s="19" t="n">
        <v>9387</v>
      </c>
      <c r="D2286" s="135" t="n">
        <v>205393259</v>
      </c>
      <c r="E2286" s="0" t="n">
        <v>2</v>
      </c>
      <c r="F2286" s="0" t="n">
        <v>9345</v>
      </c>
      <c r="G2286" s="0" t="n">
        <v>0</v>
      </c>
      <c r="H2286" s="0" t="n">
        <f aca="false">21*E2286</f>
        <v>42</v>
      </c>
      <c r="I2286" s="0" t="n">
        <f aca="false">F2286+G2286</f>
        <v>9345</v>
      </c>
      <c r="J2286" s="0" t="n">
        <f aca="false">I2286+H2286</f>
        <v>9387</v>
      </c>
      <c r="K2286" s="0" t="n">
        <f aca="false">C2286-J2286</f>
        <v>0</v>
      </c>
    </row>
    <row r="2287" customFormat="false" ht="29.85" hidden="false" customHeight="false" outlineLevel="0" collapsed="false">
      <c r="A2287" s="139" t="n">
        <v>205393280</v>
      </c>
      <c r="B2287" s="18" t="s">
        <v>4947</v>
      </c>
      <c r="C2287" s="19" t="n">
        <v>19267.5</v>
      </c>
      <c r="D2287" s="135" t="n">
        <v>205393280</v>
      </c>
      <c r="E2287" s="0" t="n">
        <v>5</v>
      </c>
      <c r="F2287" s="0" t="n">
        <v>19162.5</v>
      </c>
      <c r="G2287" s="0" t="n">
        <v>0</v>
      </c>
      <c r="H2287" s="0" t="n">
        <f aca="false">21*E2287</f>
        <v>105</v>
      </c>
      <c r="I2287" s="0" t="n">
        <f aca="false">F2287+G2287</f>
        <v>19162.5</v>
      </c>
      <c r="J2287" s="0" t="n">
        <f aca="false">I2287+H2287</f>
        <v>19267.5</v>
      </c>
      <c r="K2287" s="0" t="n">
        <f aca="false">C2287-J2287</f>
        <v>0</v>
      </c>
    </row>
    <row r="2288" customFormat="false" ht="29.85" hidden="false" customHeight="false" outlineLevel="0" collapsed="false">
      <c r="A2288" s="139" t="n">
        <v>205393330</v>
      </c>
      <c r="B2288" s="18" t="s">
        <v>5241</v>
      </c>
      <c r="C2288" s="19" t="n">
        <v>7707</v>
      </c>
      <c r="D2288" s="135" t="n">
        <v>205393330</v>
      </c>
      <c r="E2288" s="0" t="n">
        <v>2</v>
      </c>
      <c r="F2288" s="0" t="n">
        <v>7665</v>
      </c>
      <c r="G2288" s="0" t="n">
        <v>0</v>
      </c>
      <c r="H2288" s="0" t="n">
        <f aca="false">21*E2288</f>
        <v>42</v>
      </c>
      <c r="I2288" s="0" t="n">
        <f aca="false">F2288+G2288</f>
        <v>7665</v>
      </c>
      <c r="J2288" s="0" t="n">
        <f aca="false">I2288+H2288</f>
        <v>7707</v>
      </c>
      <c r="K2288" s="0" t="n">
        <f aca="false">C2288-J2288</f>
        <v>0</v>
      </c>
    </row>
    <row r="2289" customFormat="false" ht="29.85" hidden="false" customHeight="false" outlineLevel="0" collapsed="false">
      <c r="A2289" s="139" t="n">
        <v>205393330</v>
      </c>
      <c r="B2289" s="18" t="s">
        <v>5242</v>
      </c>
      <c r="C2289" s="19" t="n">
        <v>7707</v>
      </c>
      <c r="D2289" s="135" t="n">
        <v>205393330</v>
      </c>
      <c r="E2289" s="0" t="n">
        <v>2</v>
      </c>
      <c r="F2289" s="0" t="n">
        <v>7665</v>
      </c>
      <c r="G2289" s="0" t="n">
        <v>0</v>
      </c>
      <c r="H2289" s="0" t="n">
        <f aca="false">21*E2289</f>
        <v>42</v>
      </c>
      <c r="I2289" s="0" t="n">
        <f aca="false">F2289+G2289</f>
        <v>7665</v>
      </c>
      <c r="J2289" s="0" t="n">
        <f aca="false">I2289+H2289</f>
        <v>7707</v>
      </c>
      <c r="K2289" s="0" t="n">
        <f aca="false">C2289-J2289</f>
        <v>0</v>
      </c>
    </row>
    <row r="2290" customFormat="false" ht="29.85" hidden="false" customHeight="false" outlineLevel="0" collapsed="false">
      <c r="A2290" s="139" t="n">
        <v>205393344</v>
      </c>
      <c r="B2290" s="18" t="s">
        <v>5349</v>
      </c>
      <c r="C2290" s="19" t="n">
        <v>30828</v>
      </c>
      <c r="D2290" s="135" t="n">
        <v>205393344</v>
      </c>
      <c r="E2290" s="0" t="n">
        <v>8</v>
      </c>
      <c r="F2290" s="0" t="n">
        <v>30660</v>
      </c>
      <c r="G2290" s="0" t="n">
        <v>0</v>
      </c>
      <c r="H2290" s="0" t="n">
        <f aca="false">21*E2290</f>
        <v>168</v>
      </c>
      <c r="I2290" s="0" t="n">
        <f aca="false">F2290+G2290</f>
        <v>30660</v>
      </c>
      <c r="J2290" s="0" t="n">
        <f aca="false">I2290+H2290</f>
        <v>30828</v>
      </c>
      <c r="K2290" s="0" t="n">
        <f aca="false">C2290-J2290</f>
        <v>0</v>
      </c>
    </row>
    <row r="2291" customFormat="false" ht="29.85" hidden="false" customHeight="false" outlineLevel="0" collapsed="false">
      <c r="A2291" s="139" t="n">
        <v>205393388</v>
      </c>
      <c r="B2291" s="18" t="s">
        <v>5037</v>
      </c>
      <c r="C2291" s="19" t="n">
        <v>34681.5</v>
      </c>
      <c r="D2291" s="135" t="n">
        <v>205393388</v>
      </c>
      <c r="E2291" s="0" t="n">
        <v>9</v>
      </c>
      <c r="F2291" s="0" t="n">
        <v>34492.5</v>
      </c>
      <c r="G2291" s="0" t="n">
        <v>0</v>
      </c>
      <c r="H2291" s="0" t="n">
        <f aca="false">21*E2291</f>
        <v>189</v>
      </c>
      <c r="I2291" s="0" t="n">
        <f aca="false">F2291+G2291</f>
        <v>34492.5</v>
      </c>
      <c r="J2291" s="0" t="n">
        <f aca="false">I2291+H2291</f>
        <v>34681.5</v>
      </c>
      <c r="K2291" s="0" t="n">
        <f aca="false">C2291-J2291</f>
        <v>0</v>
      </c>
    </row>
    <row r="2292" customFormat="false" ht="31.6" hidden="false" customHeight="false" outlineLevel="0" collapsed="false">
      <c r="A2292" s="139" t="n">
        <v>205393388</v>
      </c>
      <c r="B2292" s="18" t="s">
        <v>5038</v>
      </c>
      <c r="C2292" s="19" t="n">
        <v>34681.5</v>
      </c>
      <c r="D2292" s="135" t="n">
        <v>205393388</v>
      </c>
      <c r="E2292" s="0" t="n">
        <v>9</v>
      </c>
      <c r="F2292" s="0" t="n">
        <v>34492.5</v>
      </c>
      <c r="G2292" s="0" t="n">
        <v>0</v>
      </c>
      <c r="H2292" s="0" t="n">
        <f aca="false">21*E2292</f>
        <v>189</v>
      </c>
      <c r="I2292" s="0" t="n">
        <f aca="false">F2292+G2292</f>
        <v>34492.5</v>
      </c>
      <c r="J2292" s="0" t="n">
        <f aca="false">I2292+H2292</f>
        <v>34681.5</v>
      </c>
      <c r="K2292" s="0" t="n">
        <f aca="false">C2292-J2292</f>
        <v>0</v>
      </c>
    </row>
    <row r="2293" customFormat="false" ht="29.85" hidden="false" customHeight="false" outlineLevel="0" collapsed="false">
      <c r="A2293" s="139" t="n">
        <v>205393401</v>
      </c>
      <c r="B2293" s="18" t="s">
        <v>4507</v>
      </c>
      <c r="C2293" s="19" t="n">
        <v>3853.5</v>
      </c>
      <c r="D2293" s="135" t="n">
        <v>205393401</v>
      </c>
      <c r="E2293" s="0" t="n">
        <v>1</v>
      </c>
      <c r="F2293" s="0" t="n">
        <v>3832.5</v>
      </c>
      <c r="G2293" s="0" t="n">
        <v>0</v>
      </c>
      <c r="H2293" s="0" t="n">
        <f aca="false">21*E2293</f>
        <v>21</v>
      </c>
      <c r="I2293" s="0" t="n">
        <f aca="false">F2293+G2293</f>
        <v>3832.5</v>
      </c>
      <c r="J2293" s="0" t="n">
        <f aca="false">I2293+H2293</f>
        <v>3853.5</v>
      </c>
      <c r="K2293" s="0" t="n">
        <f aca="false">C2293-J2293</f>
        <v>0</v>
      </c>
    </row>
    <row r="2294" customFormat="false" ht="29.85" hidden="false" customHeight="false" outlineLevel="0" collapsed="false">
      <c r="A2294" s="139" t="n">
        <v>205393459</v>
      </c>
      <c r="B2294" s="18" t="s">
        <v>5122</v>
      </c>
      <c r="C2294" s="19" t="n">
        <v>15414</v>
      </c>
      <c r="D2294" s="135" t="n">
        <v>205393459</v>
      </c>
      <c r="E2294" s="0" t="n">
        <v>4</v>
      </c>
      <c r="F2294" s="0" t="n">
        <v>15330</v>
      </c>
      <c r="G2294" s="0" t="n">
        <v>0</v>
      </c>
      <c r="H2294" s="0" t="n">
        <f aca="false">21*E2294</f>
        <v>84</v>
      </c>
      <c r="I2294" s="0" t="n">
        <f aca="false">F2294+G2294</f>
        <v>15330</v>
      </c>
      <c r="J2294" s="0" t="n">
        <f aca="false">I2294+H2294</f>
        <v>15414</v>
      </c>
      <c r="K2294" s="0" t="n">
        <f aca="false">C2294-J2294</f>
        <v>0</v>
      </c>
    </row>
    <row r="2295" customFormat="false" ht="29.85" hidden="false" customHeight="false" outlineLevel="0" collapsed="false">
      <c r="A2295" s="134" t="n">
        <v>205393482</v>
      </c>
      <c r="B2295" s="63" t="s">
        <v>5022</v>
      </c>
      <c r="C2295" s="64" t="n">
        <v>17230.2</v>
      </c>
      <c r="D2295" s="136" t="n">
        <v>205393482</v>
      </c>
      <c r="E2295" s="78" t="n">
        <v>3</v>
      </c>
      <c r="F2295" s="78" t="n">
        <v>17167.2</v>
      </c>
      <c r="G2295" s="78" t="n">
        <v>0</v>
      </c>
      <c r="H2295" s="78" t="n">
        <f aca="false">21*E2295</f>
        <v>63</v>
      </c>
      <c r="I2295" s="78" t="n">
        <f aca="false">F2295+G2295</f>
        <v>17167.2</v>
      </c>
      <c r="J2295" s="78" t="n">
        <f aca="false">I2295+H2295</f>
        <v>17230.2</v>
      </c>
      <c r="K2295" s="0" t="n">
        <f aca="false">C2295-J2295</f>
        <v>0</v>
      </c>
    </row>
    <row r="2296" customFormat="false" ht="29.85" hidden="false" customHeight="false" outlineLevel="0" collapsed="false">
      <c r="A2296" s="139" t="n">
        <v>205393504</v>
      </c>
      <c r="B2296" s="18" t="s">
        <v>5019</v>
      </c>
      <c r="C2296" s="19" t="n">
        <v>11560.5</v>
      </c>
      <c r="D2296" s="135" t="n">
        <v>205393504</v>
      </c>
      <c r="E2296" s="0" t="n">
        <v>3</v>
      </c>
      <c r="F2296" s="0" t="n">
        <v>11497.5</v>
      </c>
      <c r="G2296" s="0" t="n">
        <v>0</v>
      </c>
      <c r="H2296" s="0" t="n">
        <f aca="false">21*E2296</f>
        <v>63</v>
      </c>
      <c r="I2296" s="0" t="n">
        <f aca="false">F2296+G2296</f>
        <v>11497.5</v>
      </c>
      <c r="J2296" s="0" t="n">
        <f aca="false">I2296+H2296</f>
        <v>11560.5</v>
      </c>
      <c r="K2296" s="0" t="n">
        <f aca="false">C2296-J2296</f>
        <v>0</v>
      </c>
    </row>
    <row r="2297" customFormat="false" ht="29.85" hidden="false" customHeight="false" outlineLevel="0" collapsed="false">
      <c r="A2297" s="139" t="n">
        <v>205393522</v>
      </c>
      <c r="B2297" s="18" t="s">
        <v>5119</v>
      </c>
      <c r="C2297" s="19" t="n">
        <v>15414</v>
      </c>
      <c r="D2297" s="135" t="n">
        <v>205393522</v>
      </c>
      <c r="E2297" s="0" t="n">
        <v>4</v>
      </c>
      <c r="F2297" s="0" t="n">
        <v>15330</v>
      </c>
      <c r="G2297" s="0" t="n">
        <v>0</v>
      </c>
      <c r="H2297" s="0" t="n">
        <f aca="false">21*E2297</f>
        <v>84</v>
      </c>
      <c r="I2297" s="0" t="n">
        <f aca="false">F2297+G2297</f>
        <v>15330</v>
      </c>
      <c r="J2297" s="0" t="n">
        <f aca="false">I2297+H2297</f>
        <v>15414</v>
      </c>
      <c r="K2297" s="0" t="n">
        <f aca="false">C2297-J2297</f>
        <v>0</v>
      </c>
    </row>
    <row r="2298" customFormat="false" ht="29.85" hidden="false" customHeight="false" outlineLevel="0" collapsed="false">
      <c r="A2298" s="134" t="n">
        <v>205393558</v>
      </c>
      <c r="B2298" s="63" t="s">
        <v>5010</v>
      </c>
      <c r="C2298" s="64" t="n">
        <v>17230.2</v>
      </c>
      <c r="D2298" s="136" t="n">
        <v>205393558</v>
      </c>
      <c r="E2298" s="78" t="n">
        <v>3</v>
      </c>
      <c r="F2298" s="78" t="n">
        <v>17167.2</v>
      </c>
      <c r="G2298" s="78" t="n">
        <v>0</v>
      </c>
      <c r="H2298" s="78" t="n">
        <f aca="false">21*E2298</f>
        <v>63</v>
      </c>
      <c r="I2298" s="78" t="n">
        <f aca="false">F2298+G2298</f>
        <v>17167.2</v>
      </c>
      <c r="J2298" s="78" t="n">
        <f aca="false">I2298+H2298</f>
        <v>17230.2</v>
      </c>
      <c r="K2298" s="0" t="n">
        <f aca="false">C2298-J2298</f>
        <v>0</v>
      </c>
    </row>
    <row r="2299" customFormat="false" ht="29.85" hidden="false" customHeight="false" outlineLevel="0" collapsed="false">
      <c r="A2299" s="139" t="n">
        <v>205393559</v>
      </c>
      <c r="B2299" s="18" t="s">
        <v>5072</v>
      </c>
      <c r="C2299" s="19" t="n">
        <v>11560.5</v>
      </c>
      <c r="D2299" s="135" t="n">
        <v>205393559</v>
      </c>
      <c r="E2299" s="0" t="n">
        <v>3</v>
      </c>
      <c r="F2299" s="0" t="n">
        <v>11497.5</v>
      </c>
      <c r="G2299" s="0" t="n">
        <v>0</v>
      </c>
      <c r="H2299" s="0" t="n">
        <f aca="false">21*E2299</f>
        <v>63</v>
      </c>
      <c r="I2299" s="0" t="n">
        <f aca="false">F2299+G2299</f>
        <v>11497.5</v>
      </c>
      <c r="J2299" s="0" t="n">
        <f aca="false">I2299+H2299</f>
        <v>11560.5</v>
      </c>
      <c r="K2299" s="0" t="n">
        <f aca="false">C2299-J2299</f>
        <v>0</v>
      </c>
    </row>
    <row r="2300" customFormat="false" ht="29.85" hidden="false" customHeight="false" outlineLevel="0" collapsed="false">
      <c r="A2300" s="139" t="n">
        <v>205393581</v>
      </c>
      <c r="B2300" s="18" t="s">
        <v>5403</v>
      </c>
      <c r="C2300" s="19" t="n">
        <v>15414</v>
      </c>
      <c r="D2300" s="135" t="n">
        <v>205393581</v>
      </c>
      <c r="E2300" s="0" t="n">
        <v>4</v>
      </c>
      <c r="F2300" s="0" t="n">
        <v>15330</v>
      </c>
      <c r="G2300" s="0" t="n">
        <v>0</v>
      </c>
      <c r="H2300" s="0" t="n">
        <f aca="false">21*E2300</f>
        <v>84</v>
      </c>
      <c r="I2300" s="0" t="n">
        <f aca="false">F2300+G2300</f>
        <v>15330</v>
      </c>
      <c r="J2300" s="0" t="n">
        <f aca="false">I2300+H2300</f>
        <v>15414</v>
      </c>
      <c r="K2300" s="0" t="n">
        <f aca="false">C2300-J2300</f>
        <v>0</v>
      </c>
    </row>
    <row r="2301" customFormat="false" ht="29.85" hidden="false" customHeight="false" outlineLevel="0" collapsed="false">
      <c r="A2301" s="139" t="n">
        <v>205393611</v>
      </c>
      <c r="B2301" s="18" t="s">
        <v>5116</v>
      </c>
      <c r="C2301" s="19" t="n">
        <v>15414</v>
      </c>
      <c r="D2301" s="135" t="n">
        <v>205393611</v>
      </c>
      <c r="E2301" s="0" t="n">
        <v>4</v>
      </c>
      <c r="F2301" s="0" t="n">
        <v>15330</v>
      </c>
      <c r="G2301" s="0" t="n">
        <v>0</v>
      </c>
      <c r="H2301" s="0" t="n">
        <f aca="false">21*E2301</f>
        <v>84</v>
      </c>
      <c r="I2301" s="0" t="n">
        <f aca="false">F2301+G2301</f>
        <v>15330</v>
      </c>
      <c r="J2301" s="0" t="n">
        <f aca="false">I2301+H2301</f>
        <v>15414</v>
      </c>
      <c r="K2301" s="0" t="n">
        <f aca="false">C2301-J2301</f>
        <v>0</v>
      </c>
    </row>
    <row r="2302" customFormat="false" ht="29.85" hidden="false" customHeight="false" outlineLevel="0" collapsed="false">
      <c r="A2302" s="139" t="n">
        <v>205393642</v>
      </c>
      <c r="B2302" s="18" t="s">
        <v>5442</v>
      </c>
      <c r="C2302" s="19" t="n">
        <v>19267.5</v>
      </c>
      <c r="D2302" s="136" t="n">
        <v>205393642</v>
      </c>
      <c r="E2302" s="0" t="n">
        <v>5</v>
      </c>
      <c r="F2302" s="0" t="n">
        <v>19162.5</v>
      </c>
      <c r="G2302" s="0" t="n">
        <v>0</v>
      </c>
      <c r="H2302" s="0" t="n">
        <f aca="false">21*E2302</f>
        <v>105</v>
      </c>
      <c r="I2302" s="0" t="n">
        <f aca="false">F2302+G2302</f>
        <v>19162.5</v>
      </c>
      <c r="J2302" s="0" t="n">
        <f aca="false">I2302+H2302</f>
        <v>19267.5</v>
      </c>
      <c r="K2302" s="0" t="n">
        <f aca="false">C2302-J2302</f>
        <v>0</v>
      </c>
    </row>
    <row r="2303" customFormat="false" ht="29.85" hidden="false" customHeight="false" outlineLevel="0" collapsed="false">
      <c r="A2303" s="139" t="n">
        <v>205393646</v>
      </c>
      <c r="B2303" s="18" t="s">
        <v>5418</v>
      </c>
      <c r="C2303" s="19" t="n">
        <v>26974.5</v>
      </c>
      <c r="D2303" s="135" t="n">
        <v>205393646</v>
      </c>
      <c r="E2303" s="0" t="n">
        <v>7</v>
      </c>
      <c r="F2303" s="0" t="n">
        <v>26827.5</v>
      </c>
      <c r="G2303" s="0" t="n">
        <v>0</v>
      </c>
      <c r="H2303" s="0" t="n">
        <f aca="false">21*E2303</f>
        <v>147</v>
      </c>
      <c r="I2303" s="0" t="n">
        <f aca="false">F2303+G2303</f>
        <v>26827.5</v>
      </c>
      <c r="J2303" s="0" t="n">
        <f aca="false">I2303+H2303</f>
        <v>26974.5</v>
      </c>
      <c r="K2303" s="0" t="n">
        <f aca="false">C2303-J2303</f>
        <v>0</v>
      </c>
    </row>
    <row r="2304" customFormat="false" ht="29.85" hidden="false" customHeight="false" outlineLevel="0" collapsed="false">
      <c r="A2304" s="139" t="n">
        <v>205393667</v>
      </c>
      <c r="B2304" s="18" t="s">
        <v>5007</v>
      </c>
      <c r="C2304" s="19" t="n">
        <v>11560.5</v>
      </c>
      <c r="D2304" s="135" t="n">
        <v>205393667</v>
      </c>
      <c r="E2304" s="0" t="n">
        <v>3</v>
      </c>
      <c r="F2304" s="0" t="n">
        <v>11497.5</v>
      </c>
      <c r="G2304" s="0" t="n">
        <v>0</v>
      </c>
      <c r="H2304" s="0" t="n">
        <f aca="false">21*E2304</f>
        <v>63</v>
      </c>
      <c r="I2304" s="0" t="n">
        <f aca="false">F2304+G2304</f>
        <v>11497.5</v>
      </c>
      <c r="J2304" s="0" t="n">
        <f aca="false">I2304+H2304</f>
        <v>11560.5</v>
      </c>
      <c r="K2304" s="0" t="n">
        <f aca="false">C2304-J2304</f>
        <v>0</v>
      </c>
    </row>
    <row r="2305" customFormat="false" ht="29.85" hidden="false" customHeight="false" outlineLevel="0" collapsed="false">
      <c r="A2305" s="139" t="n">
        <v>205393690</v>
      </c>
      <c r="B2305" s="18" t="s">
        <v>5086</v>
      </c>
      <c r="C2305" s="19" t="n">
        <v>26974.5</v>
      </c>
      <c r="D2305" s="135" t="n">
        <v>205393690</v>
      </c>
      <c r="E2305" s="0" t="n">
        <v>7</v>
      </c>
      <c r="F2305" s="0" t="n">
        <v>26827.5</v>
      </c>
      <c r="G2305" s="0" t="n">
        <v>0</v>
      </c>
      <c r="H2305" s="0" t="n">
        <f aca="false">21*E2305</f>
        <v>147</v>
      </c>
      <c r="I2305" s="0" t="n">
        <f aca="false">F2305+G2305</f>
        <v>26827.5</v>
      </c>
      <c r="J2305" s="0" t="n">
        <f aca="false">I2305+H2305</f>
        <v>26974.5</v>
      </c>
      <c r="K2305" s="0" t="n">
        <f aca="false">C2305-J2305</f>
        <v>0</v>
      </c>
    </row>
    <row r="2306" customFormat="false" ht="29.85" hidden="false" customHeight="false" outlineLevel="0" collapsed="false">
      <c r="A2306" s="139" t="n">
        <v>205393698</v>
      </c>
      <c r="B2306" s="18" t="s">
        <v>5346</v>
      </c>
      <c r="C2306" s="19" t="n">
        <v>30828</v>
      </c>
      <c r="D2306" s="135" t="n">
        <v>205393698</v>
      </c>
      <c r="E2306" s="0" t="n">
        <v>8</v>
      </c>
      <c r="F2306" s="0" t="n">
        <v>30660</v>
      </c>
      <c r="G2306" s="0" t="n">
        <v>0</v>
      </c>
      <c r="H2306" s="0" t="n">
        <f aca="false">21*E2306</f>
        <v>168</v>
      </c>
      <c r="I2306" s="0" t="n">
        <f aca="false">F2306+G2306</f>
        <v>30660</v>
      </c>
      <c r="J2306" s="0" t="n">
        <f aca="false">I2306+H2306</f>
        <v>30828</v>
      </c>
      <c r="K2306" s="0" t="n">
        <f aca="false">C2306-J2306</f>
        <v>0</v>
      </c>
    </row>
    <row r="2307" customFormat="false" ht="29.85" hidden="false" customHeight="false" outlineLevel="0" collapsed="false">
      <c r="A2307" s="139" t="n">
        <v>205393729</v>
      </c>
      <c r="B2307" s="18" t="s">
        <v>5282</v>
      </c>
      <c r="C2307" s="19" t="n">
        <v>15414</v>
      </c>
      <c r="D2307" s="135" t="n">
        <v>205393729</v>
      </c>
      <c r="E2307" s="0" t="n">
        <v>4</v>
      </c>
      <c r="F2307" s="0" t="n">
        <v>15330</v>
      </c>
      <c r="G2307" s="0" t="n">
        <v>0</v>
      </c>
      <c r="H2307" s="0" t="n">
        <f aca="false">21*E2307</f>
        <v>84</v>
      </c>
      <c r="I2307" s="0" t="n">
        <f aca="false">F2307+G2307</f>
        <v>15330</v>
      </c>
      <c r="J2307" s="0" t="n">
        <f aca="false">I2307+H2307</f>
        <v>15414</v>
      </c>
      <c r="K2307" s="0" t="n">
        <f aca="false">C2307-J2307</f>
        <v>0</v>
      </c>
    </row>
    <row r="2308" customFormat="false" ht="29.85" hidden="false" customHeight="false" outlineLevel="0" collapsed="false">
      <c r="A2308" s="139" t="n">
        <v>205393741</v>
      </c>
      <c r="B2308" s="18" t="s">
        <v>5370</v>
      </c>
      <c r="C2308" s="19" t="n">
        <v>7707</v>
      </c>
      <c r="D2308" s="135" t="n">
        <v>205393741</v>
      </c>
      <c r="E2308" s="0" t="n">
        <v>2</v>
      </c>
      <c r="F2308" s="0" t="n">
        <v>7665</v>
      </c>
      <c r="G2308" s="0" t="n">
        <v>0</v>
      </c>
      <c r="H2308" s="0" t="n">
        <f aca="false">21*E2308</f>
        <v>42</v>
      </c>
      <c r="I2308" s="0" t="n">
        <f aca="false">F2308+G2308</f>
        <v>7665</v>
      </c>
      <c r="J2308" s="0" t="n">
        <f aca="false">I2308+H2308</f>
        <v>7707</v>
      </c>
      <c r="K2308" s="0" t="n">
        <f aca="false">C2308-J2308</f>
        <v>0</v>
      </c>
    </row>
    <row r="2309" customFormat="false" ht="29.85" hidden="false" customHeight="false" outlineLevel="0" collapsed="false">
      <c r="A2309" s="139" t="n">
        <v>205393751</v>
      </c>
      <c r="B2309" s="18" t="s">
        <v>5016</v>
      </c>
      <c r="C2309" s="19" t="n">
        <v>11560.5</v>
      </c>
      <c r="D2309" s="135" t="n">
        <v>205393751</v>
      </c>
      <c r="E2309" s="0" t="n">
        <v>3</v>
      </c>
      <c r="F2309" s="0" t="n">
        <v>11497.5</v>
      </c>
      <c r="G2309" s="0" t="n">
        <v>0</v>
      </c>
      <c r="H2309" s="0" t="n">
        <f aca="false">21*E2309</f>
        <v>63</v>
      </c>
      <c r="I2309" s="0" t="n">
        <f aca="false">F2309+G2309</f>
        <v>11497.5</v>
      </c>
      <c r="J2309" s="0" t="n">
        <f aca="false">I2309+H2309</f>
        <v>11560.5</v>
      </c>
      <c r="K2309" s="0" t="n">
        <f aca="false">C2309-J2309</f>
        <v>0</v>
      </c>
    </row>
    <row r="2310" customFormat="false" ht="29.85" hidden="false" customHeight="false" outlineLevel="0" collapsed="false">
      <c r="A2310" s="139" t="n">
        <v>205393790</v>
      </c>
      <c r="B2310" s="18" t="s">
        <v>5492</v>
      </c>
      <c r="C2310" s="19" t="n">
        <v>7707</v>
      </c>
      <c r="D2310" s="135" t="n">
        <v>205393790</v>
      </c>
      <c r="E2310" s="0" t="n">
        <v>2</v>
      </c>
      <c r="F2310" s="0" t="n">
        <v>7665</v>
      </c>
      <c r="G2310" s="0" t="n">
        <v>0</v>
      </c>
      <c r="H2310" s="0" t="n">
        <f aca="false">21*E2310</f>
        <v>42</v>
      </c>
      <c r="I2310" s="0" t="n">
        <f aca="false">F2310+G2310</f>
        <v>7665</v>
      </c>
      <c r="J2310" s="0" t="n">
        <f aca="false">I2310+H2310</f>
        <v>7707</v>
      </c>
      <c r="K2310" s="0" t="n">
        <f aca="false">C2310-J2310</f>
        <v>0</v>
      </c>
    </row>
    <row r="2311" customFormat="false" ht="29.85" hidden="false" customHeight="false" outlineLevel="0" collapsed="false">
      <c r="A2311" s="139" t="n">
        <v>205393790</v>
      </c>
      <c r="B2311" s="18" t="s">
        <v>5493</v>
      </c>
      <c r="C2311" s="19" t="n">
        <v>7707</v>
      </c>
      <c r="D2311" s="135" t="n">
        <v>205393790</v>
      </c>
      <c r="E2311" s="0" t="n">
        <v>2</v>
      </c>
      <c r="F2311" s="0" t="n">
        <v>7665</v>
      </c>
      <c r="G2311" s="0" t="n">
        <v>0</v>
      </c>
      <c r="H2311" s="0" t="n">
        <f aca="false">21*E2311</f>
        <v>42</v>
      </c>
      <c r="I2311" s="0" t="n">
        <f aca="false">F2311+G2311</f>
        <v>7665</v>
      </c>
      <c r="J2311" s="0" t="n">
        <f aca="false">I2311+H2311</f>
        <v>7707</v>
      </c>
      <c r="K2311" s="0" t="n">
        <f aca="false">C2311-J2311</f>
        <v>0</v>
      </c>
    </row>
    <row r="2312" customFormat="false" ht="29.85" hidden="false" customHeight="false" outlineLevel="0" collapsed="false">
      <c r="A2312" s="139" t="n">
        <v>205393814</v>
      </c>
      <c r="B2312" s="18" t="s">
        <v>5166</v>
      </c>
      <c r="C2312" s="19" t="n">
        <v>3853.5</v>
      </c>
      <c r="D2312" s="135" t="n">
        <v>205393814</v>
      </c>
      <c r="E2312" s="0" t="n">
        <v>1</v>
      </c>
      <c r="F2312" s="0" t="n">
        <v>3832.5</v>
      </c>
      <c r="G2312" s="0" t="n">
        <v>0</v>
      </c>
      <c r="H2312" s="0" t="n">
        <f aca="false">21*E2312</f>
        <v>21</v>
      </c>
      <c r="I2312" s="0" t="n">
        <f aca="false">F2312+G2312</f>
        <v>3832.5</v>
      </c>
      <c r="J2312" s="0" t="n">
        <f aca="false">I2312+H2312</f>
        <v>3853.5</v>
      </c>
      <c r="K2312" s="0" t="n">
        <f aca="false">C2312-J2312</f>
        <v>0</v>
      </c>
    </row>
    <row r="2313" customFormat="false" ht="29.85" hidden="false" customHeight="false" outlineLevel="0" collapsed="false">
      <c r="A2313" s="139" t="n">
        <v>205393841</v>
      </c>
      <c r="B2313" s="18" t="s">
        <v>5352</v>
      </c>
      <c r="C2313" s="19" t="n">
        <v>30828</v>
      </c>
      <c r="D2313" s="135" t="n">
        <v>205393841</v>
      </c>
      <c r="E2313" s="0" t="n">
        <v>8</v>
      </c>
      <c r="F2313" s="0" t="n">
        <v>30660</v>
      </c>
      <c r="G2313" s="0" t="n">
        <v>0</v>
      </c>
      <c r="H2313" s="0" t="n">
        <f aca="false">21*E2313</f>
        <v>168</v>
      </c>
      <c r="I2313" s="0" t="n">
        <f aca="false">F2313+G2313</f>
        <v>30660</v>
      </c>
      <c r="J2313" s="0" t="n">
        <f aca="false">I2313+H2313</f>
        <v>30828</v>
      </c>
      <c r="K2313" s="0" t="n">
        <f aca="false">C2313-J2313</f>
        <v>0</v>
      </c>
    </row>
    <row r="2314" customFormat="false" ht="29.85" hidden="false" customHeight="false" outlineLevel="0" collapsed="false">
      <c r="A2314" s="139" t="n">
        <v>205393861</v>
      </c>
      <c r="B2314" s="18" t="s">
        <v>5412</v>
      </c>
      <c r="C2314" s="19" t="n">
        <v>26974.5</v>
      </c>
      <c r="D2314" s="135" t="n">
        <v>205393861</v>
      </c>
      <c r="E2314" s="0" t="n">
        <v>7</v>
      </c>
      <c r="F2314" s="0" t="n">
        <v>26827.5</v>
      </c>
      <c r="G2314" s="0" t="n">
        <v>0</v>
      </c>
      <c r="H2314" s="0" t="n">
        <f aca="false">21*E2314</f>
        <v>147</v>
      </c>
      <c r="I2314" s="0" t="n">
        <f aca="false">F2314+G2314</f>
        <v>26827.5</v>
      </c>
      <c r="J2314" s="0" t="n">
        <f aca="false">I2314+H2314</f>
        <v>26974.5</v>
      </c>
      <c r="K2314" s="0" t="n">
        <f aca="false">C2314-J2314</f>
        <v>0</v>
      </c>
    </row>
    <row r="2315" customFormat="false" ht="29.85" hidden="false" customHeight="false" outlineLevel="0" collapsed="false">
      <c r="A2315" s="139" t="n">
        <v>205393864</v>
      </c>
      <c r="B2315" s="18" t="s">
        <v>4908</v>
      </c>
      <c r="C2315" s="19" t="n">
        <v>3853.5</v>
      </c>
      <c r="D2315" s="135" t="n">
        <v>205393864</v>
      </c>
      <c r="E2315" s="0" t="n">
        <v>1</v>
      </c>
      <c r="F2315" s="0" t="n">
        <v>3832.5</v>
      </c>
      <c r="G2315" s="0" t="n">
        <v>0</v>
      </c>
      <c r="H2315" s="0" t="n">
        <f aca="false">21*E2315</f>
        <v>21</v>
      </c>
      <c r="I2315" s="0" t="n">
        <f aca="false">F2315+G2315</f>
        <v>3832.5</v>
      </c>
      <c r="J2315" s="0" t="n">
        <f aca="false">I2315+H2315</f>
        <v>3853.5</v>
      </c>
      <c r="K2315" s="0" t="n">
        <f aca="false">C2315-J2315</f>
        <v>0</v>
      </c>
    </row>
    <row r="2316" customFormat="false" ht="29.85" hidden="false" customHeight="false" outlineLevel="0" collapsed="false">
      <c r="A2316" s="139" t="n">
        <v>205393864</v>
      </c>
      <c r="B2316" s="18" t="s">
        <v>4909</v>
      </c>
      <c r="C2316" s="19" t="n">
        <v>3853.5</v>
      </c>
      <c r="D2316" s="135" t="n">
        <v>205393864</v>
      </c>
      <c r="E2316" s="0" t="n">
        <v>1</v>
      </c>
      <c r="F2316" s="0" t="n">
        <v>3832.5</v>
      </c>
      <c r="G2316" s="0" t="n">
        <v>0</v>
      </c>
      <c r="H2316" s="0" t="n">
        <f aca="false">21*E2316</f>
        <v>21</v>
      </c>
      <c r="I2316" s="0" t="n">
        <f aca="false">F2316+G2316</f>
        <v>3832.5</v>
      </c>
      <c r="J2316" s="0" t="n">
        <f aca="false">I2316+H2316</f>
        <v>3853.5</v>
      </c>
      <c r="K2316" s="0" t="n">
        <f aca="false">C2316-J2316</f>
        <v>0</v>
      </c>
    </row>
    <row r="2317" customFormat="false" ht="29.85" hidden="false" customHeight="false" outlineLevel="0" collapsed="false">
      <c r="A2317" s="139" t="n">
        <v>205393928</v>
      </c>
      <c r="B2317" s="18" t="s">
        <v>5069</v>
      </c>
      <c r="C2317" s="19" t="n">
        <v>11560.5</v>
      </c>
      <c r="D2317" s="135" t="n">
        <v>205393928</v>
      </c>
      <c r="E2317" s="0" t="n">
        <v>3</v>
      </c>
      <c r="F2317" s="0" t="n">
        <v>11497.5</v>
      </c>
      <c r="G2317" s="0" t="n">
        <v>0</v>
      </c>
      <c r="H2317" s="0" t="n">
        <f aca="false">21*E2317</f>
        <v>63</v>
      </c>
      <c r="I2317" s="0" t="n">
        <f aca="false">F2317+G2317</f>
        <v>11497.5</v>
      </c>
      <c r="J2317" s="0" t="n">
        <f aca="false">I2317+H2317</f>
        <v>11560.5</v>
      </c>
      <c r="K2317" s="0" t="n">
        <f aca="false">C2317-J2317</f>
        <v>0</v>
      </c>
    </row>
    <row r="2318" customFormat="false" ht="29.85" hidden="false" customHeight="false" outlineLevel="0" collapsed="false">
      <c r="A2318" s="139" t="n">
        <v>205393935</v>
      </c>
      <c r="B2318" s="18" t="s">
        <v>5683</v>
      </c>
      <c r="C2318" s="19" t="n">
        <v>15414</v>
      </c>
      <c r="D2318" s="135" t="n">
        <v>205393935</v>
      </c>
      <c r="E2318" s="0" t="n">
        <v>4</v>
      </c>
      <c r="F2318" s="0" t="n">
        <v>15330</v>
      </c>
      <c r="G2318" s="0" t="n">
        <v>0</v>
      </c>
      <c r="H2318" s="0" t="n">
        <f aca="false">21*E2318</f>
        <v>84</v>
      </c>
      <c r="I2318" s="0" t="n">
        <f aca="false">F2318+G2318</f>
        <v>15330</v>
      </c>
      <c r="J2318" s="0" t="n">
        <f aca="false">I2318+H2318</f>
        <v>15414</v>
      </c>
      <c r="K2318" s="0" t="n">
        <f aca="false">C2318-J2318</f>
        <v>0</v>
      </c>
    </row>
    <row r="2319" customFormat="false" ht="29.85" hidden="false" customHeight="false" outlineLevel="0" collapsed="false">
      <c r="A2319" s="139" t="n">
        <v>205393935</v>
      </c>
      <c r="B2319" s="18" t="s">
        <v>5684</v>
      </c>
      <c r="C2319" s="19" t="n">
        <v>15414</v>
      </c>
      <c r="D2319" s="135" t="n">
        <v>205393935</v>
      </c>
      <c r="E2319" s="0" t="n">
        <v>4</v>
      </c>
      <c r="F2319" s="0" t="n">
        <v>15330</v>
      </c>
      <c r="G2319" s="0" t="n">
        <v>0</v>
      </c>
      <c r="H2319" s="0" t="n">
        <f aca="false">21*E2319</f>
        <v>84</v>
      </c>
      <c r="I2319" s="0" t="n">
        <f aca="false">F2319+G2319</f>
        <v>15330</v>
      </c>
      <c r="J2319" s="0" t="n">
        <f aca="false">I2319+H2319</f>
        <v>15414</v>
      </c>
      <c r="K2319" s="0" t="n">
        <f aca="false">C2319-J2319</f>
        <v>0</v>
      </c>
    </row>
    <row r="2320" customFormat="false" ht="29.85" hidden="false" customHeight="false" outlineLevel="0" collapsed="false">
      <c r="A2320" s="139" t="n">
        <v>205393935</v>
      </c>
      <c r="B2320" s="18" t="s">
        <v>5685</v>
      </c>
      <c r="C2320" s="19" t="n">
        <v>15414</v>
      </c>
      <c r="D2320" s="135" t="n">
        <v>205393935</v>
      </c>
      <c r="E2320" s="0" t="n">
        <v>4</v>
      </c>
      <c r="F2320" s="0" t="n">
        <v>15330</v>
      </c>
      <c r="G2320" s="0" t="n">
        <v>0</v>
      </c>
      <c r="H2320" s="0" t="n">
        <f aca="false">21*E2320</f>
        <v>84</v>
      </c>
      <c r="I2320" s="0" t="n">
        <f aca="false">F2320+G2320</f>
        <v>15330</v>
      </c>
      <c r="J2320" s="0" t="n">
        <f aca="false">I2320+H2320</f>
        <v>15414</v>
      </c>
      <c r="K2320" s="0" t="n">
        <f aca="false">C2320-J2320</f>
        <v>0</v>
      </c>
    </row>
    <row r="2321" customFormat="false" ht="29.85" hidden="false" customHeight="false" outlineLevel="0" collapsed="false">
      <c r="A2321" s="139" t="n">
        <v>205393975</v>
      </c>
      <c r="B2321" s="18" t="s">
        <v>5089</v>
      </c>
      <c r="C2321" s="19" t="n">
        <v>26974.5</v>
      </c>
      <c r="D2321" s="135" t="n">
        <v>205393975</v>
      </c>
      <c r="E2321" s="0" t="n">
        <v>7</v>
      </c>
      <c r="F2321" s="0" t="n">
        <v>26827.5</v>
      </c>
      <c r="G2321" s="0" t="n">
        <v>0</v>
      </c>
      <c r="H2321" s="0" t="n">
        <f aca="false">21*E2321</f>
        <v>147</v>
      </c>
      <c r="I2321" s="0" t="n">
        <f aca="false">F2321+G2321</f>
        <v>26827.5</v>
      </c>
      <c r="J2321" s="0" t="n">
        <f aca="false">I2321+H2321</f>
        <v>26974.5</v>
      </c>
      <c r="K2321" s="0" t="n">
        <f aca="false">C2321-J2321</f>
        <v>0</v>
      </c>
    </row>
    <row r="2322" customFormat="false" ht="29.85" hidden="false" customHeight="false" outlineLevel="0" collapsed="false">
      <c r="A2322" s="139" t="n">
        <v>205393975</v>
      </c>
      <c r="B2322" s="18" t="s">
        <v>5090</v>
      </c>
      <c r="C2322" s="19" t="n">
        <v>26974.5</v>
      </c>
      <c r="D2322" s="135" t="n">
        <v>205393975</v>
      </c>
      <c r="E2322" s="0" t="n">
        <v>7</v>
      </c>
      <c r="F2322" s="0" t="n">
        <v>26827.5</v>
      </c>
      <c r="G2322" s="0" t="n">
        <v>0</v>
      </c>
      <c r="H2322" s="0" t="n">
        <f aca="false">21*E2322</f>
        <v>147</v>
      </c>
      <c r="I2322" s="0" t="n">
        <f aca="false">F2322+G2322</f>
        <v>26827.5</v>
      </c>
      <c r="J2322" s="0" t="n">
        <f aca="false">I2322+H2322</f>
        <v>26974.5</v>
      </c>
      <c r="K2322" s="0" t="n">
        <f aca="false">C2322-J2322</f>
        <v>0</v>
      </c>
    </row>
    <row r="2323" customFormat="false" ht="29.85" hidden="false" customHeight="false" outlineLevel="0" collapsed="false">
      <c r="A2323" s="139" t="n">
        <v>205393983</v>
      </c>
      <c r="B2323" s="18" t="s">
        <v>4989</v>
      </c>
      <c r="C2323" s="19" t="n">
        <v>11560.5</v>
      </c>
      <c r="D2323" s="135" t="n">
        <v>205393983</v>
      </c>
      <c r="E2323" s="0" t="n">
        <v>3</v>
      </c>
      <c r="F2323" s="0" t="n">
        <v>11497.5</v>
      </c>
      <c r="G2323" s="0" t="n">
        <v>0</v>
      </c>
      <c r="H2323" s="0" t="n">
        <f aca="false">21*E2323</f>
        <v>63</v>
      </c>
      <c r="I2323" s="0" t="n">
        <f aca="false">F2323+G2323</f>
        <v>11497.5</v>
      </c>
      <c r="J2323" s="0" t="n">
        <f aca="false">I2323+H2323</f>
        <v>11560.5</v>
      </c>
      <c r="K2323" s="0" t="n">
        <f aca="false">C2323-J2323</f>
        <v>0</v>
      </c>
    </row>
    <row r="2324" customFormat="false" ht="29.85" hidden="false" customHeight="false" outlineLevel="0" collapsed="false">
      <c r="A2324" s="139" t="n">
        <v>205393992</v>
      </c>
      <c r="B2324" s="18" t="s">
        <v>5680</v>
      </c>
      <c r="C2324" s="19" t="n">
        <v>15414</v>
      </c>
      <c r="D2324" s="135" t="n">
        <v>205393992</v>
      </c>
      <c r="E2324" s="0" t="n">
        <v>4</v>
      </c>
      <c r="F2324" s="0" t="n">
        <v>15330</v>
      </c>
      <c r="G2324" s="0" t="n">
        <v>0</v>
      </c>
      <c r="H2324" s="0" t="n">
        <f aca="false">21*E2324</f>
        <v>84</v>
      </c>
      <c r="I2324" s="0" t="n">
        <f aca="false">F2324+G2324</f>
        <v>15330</v>
      </c>
      <c r="J2324" s="0" t="n">
        <f aca="false">I2324+H2324</f>
        <v>15414</v>
      </c>
      <c r="K2324" s="0" t="n">
        <f aca="false">C2324-J2324</f>
        <v>0</v>
      </c>
    </row>
    <row r="2325" customFormat="false" ht="29.85" hidden="false" customHeight="false" outlineLevel="0" collapsed="false">
      <c r="A2325" s="139" t="n">
        <v>205393998</v>
      </c>
      <c r="B2325" s="18" t="s">
        <v>5334</v>
      </c>
      <c r="C2325" s="19" t="n">
        <v>11560.5</v>
      </c>
      <c r="D2325" s="135" t="n">
        <v>205393998</v>
      </c>
      <c r="E2325" s="0" t="n">
        <v>3</v>
      </c>
      <c r="F2325" s="0" t="n">
        <v>11497.5</v>
      </c>
      <c r="G2325" s="0" t="n">
        <v>0</v>
      </c>
      <c r="H2325" s="0" t="n">
        <f aca="false">21*E2325</f>
        <v>63</v>
      </c>
      <c r="I2325" s="0" t="n">
        <f aca="false">F2325+G2325</f>
        <v>11497.5</v>
      </c>
      <c r="J2325" s="0" t="n">
        <f aca="false">I2325+H2325</f>
        <v>11560.5</v>
      </c>
      <c r="K2325" s="0" t="n">
        <f aca="false">C2325-J2325</f>
        <v>0</v>
      </c>
    </row>
    <row r="2326" customFormat="false" ht="29.85" hidden="false" customHeight="false" outlineLevel="0" collapsed="false">
      <c r="A2326" s="139" t="n">
        <v>205394037</v>
      </c>
      <c r="B2326" s="18" t="s">
        <v>5204</v>
      </c>
      <c r="C2326" s="19" t="n">
        <v>7707</v>
      </c>
      <c r="D2326" s="135" t="n">
        <v>205394037</v>
      </c>
      <c r="E2326" s="0" t="n">
        <v>2</v>
      </c>
      <c r="F2326" s="0" t="n">
        <v>7665</v>
      </c>
      <c r="G2326" s="0" t="n">
        <v>0</v>
      </c>
      <c r="H2326" s="0" t="n">
        <f aca="false">21*E2326</f>
        <v>42</v>
      </c>
      <c r="I2326" s="0" t="n">
        <f aca="false">F2326+G2326</f>
        <v>7665</v>
      </c>
      <c r="J2326" s="0" t="n">
        <f aca="false">I2326+H2326</f>
        <v>7707</v>
      </c>
      <c r="K2326" s="0" t="n">
        <f aca="false">C2326-J2326</f>
        <v>0</v>
      </c>
    </row>
    <row r="2327" customFormat="false" ht="29.85" hidden="false" customHeight="false" outlineLevel="0" collapsed="false">
      <c r="A2327" s="139" t="n">
        <v>205394041</v>
      </c>
      <c r="B2327" s="18" t="s">
        <v>5034</v>
      </c>
      <c r="C2327" s="19" t="n">
        <v>30828</v>
      </c>
      <c r="D2327" s="135" t="n">
        <v>205394041</v>
      </c>
      <c r="E2327" s="0" t="n">
        <v>8</v>
      </c>
      <c r="F2327" s="0" t="n">
        <v>30660</v>
      </c>
      <c r="G2327" s="0" t="n">
        <v>0</v>
      </c>
      <c r="H2327" s="0" t="n">
        <f aca="false">21*E2327</f>
        <v>168</v>
      </c>
      <c r="I2327" s="0" t="n">
        <f aca="false">F2327+G2327</f>
        <v>30660</v>
      </c>
      <c r="J2327" s="0" t="n">
        <f aca="false">I2327+H2327</f>
        <v>30828</v>
      </c>
      <c r="K2327" s="0" t="n">
        <f aca="false">C2327-J2327</f>
        <v>0</v>
      </c>
    </row>
    <row r="2328" customFormat="false" ht="29.85" hidden="false" customHeight="false" outlineLevel="0" collapsed="false">
      <c r="A2328" s="139" t="n">
        <v>205394053</v>
      </c>
      <c r="B2328" s="18" t="s">
        <v>5077</v>
      </c>
      <c r="C2328" s="19" t="n">
        <v>15414</v>
      </c>
      <c r="D2328" s="135" t="n">
        <v>205394053</v>
      </c>
      <c r="E2328" s="0" t="n">
        <v>4</v>
      </c>
      <c r="F2328" s="0" t="n">
        <v>15330</v>
      </c>
      <c r="G2328" s="0" t="n">
        <v>0</v>
      </c>
      <c r="H2328" s="0" t="n">
        <f aca="false">21*E2328</f>
        <v>84</v>
      </c>
      <c r="I2328" s="0" t="n">
        <f aca="false">F2328+G2328</f>
        <v>15330</v>
      </c>
      <c r="J2328" s="0" t="n">
        <f aca="false">I2328+H2328</f>
        <v>15414</v>
      </c>
      <c r="K2328" s="0" t="n">
        <f aca="false">C2328-J2328</f>
        <v>0</v>
      </c>
    </row>
    <row r="2329" customFormat="false" ht="29.85" hidden="false" customHeight="false" outlineLevel="0" collapsed="false">
      <c r="A2329" s="139" t="n">
        <v>205394085</v>
      </c>
      <c r="B2329" s="18" t="s">
        <v>5182</v>
      </c>
      <c r="C2329" s="19" t="n">
        <v>7707</v>
      </c>
      <c r="D2329" s="135" t="n">
        <v>205394085</v>
      </c>
      <c r="E2329" s="0" t="n">
        <v>2</v>
      </c>
      <c r="F2329" s="0" t="n">
        <v>7665</v>
      </c>
      <c r="G2329" s="0" t="n">
        <v>0</v>
      </c>
      <c r="H2329" s="0" t="n">
        <f aca="false">21*E2329</f>
        <v>42</v>
      </c>
      <c r="I2329" s="0" t="n">
        <f aca="false">F2329+G2329</f>
        <v>7665</v>
      </c>
      <c r="J2329" s="0" t="n">
        <f aca="false">I2329+H2329</f>
        <v>7707</v>
      </c>
      <c r="K2329" s="0" t="n">
        <f aca="false">C2329-J2329</f>
        <v>0</v>
      </c>
    </row>
    <row r="2330" customFormat="false" ht="29.85" hidden="false" customHeight="false" outlineLevel="0" collapsed="false">
      <c r="A2330" s="139" t="n">
        <v>205394108</v>
      </c>
      <c r="B2330" s="18" t="s">
        <v>5315</v>
      </c>
      <c r="C2330" s="19" t="n">
        <v>23121</v>
      </c>
      <c r="D2330" s="135" t="n">
        <v>205394108</v>
      </c>
      <c r="E2330" s="0" t="n">
        <v>6</v>
      </c>
      <c r="F2330" s="0" t="n">
        <v>22995</v>
      </c>
      <c r="G2330" s="0" t="n">
        <v>0</v>
      </c>
      <c r="H2330" s="0" t="n">
        <f aca="false">21*E2330</f>
        <v>126</v>
      </c>
      <c r="I2330" s="0" t="n">
        <f aca="false">F2330+G2330</f>
        <v>22995</v>
      </c>
      <c r="J2330" s="0" t="n">
        <f aca="false">I2330+H2330</f>
        <v>23121</v>
      </c>
      <c r="K2330" s="0" t="n">
        <f aca="false">C2330-J2330</f>
        <v>0</v>
      </c>
    </row>
    <row r="2331" customFormat="false" ht="29.85" hidden="false" customHeight="false" outlineLevel="0" collapsed="false">
      <c r="A2331" s="139" t="n">
        <v>205394109</v>
      </c>
      <c r="B2331" s="18" t="s">
        <v>5256</v>
      </c>
      <c r="C2331" s="19" t="n">
        <v>11560.5</v>
      </c>
      <c r="D2331" s="135" t="n">
        <v>205394109</v>
      </c>
      <c r="E2331" s="0" t="n">
        <v>3</v>
      </c>
      <c r="F2331" s="0" t="n">
        <v>11497.5</v>
      </c>
      <c r="G2331" s="0" t="n">
        <v>0</v>
      </c>
      <c r="H2331" s="0" t="n">
        <f aca="false">21*E2331</f>
        <v>63</v>
      </c>
      <c r="I2331" s="0" t="n">
        <f aca="false">F2331+G2331</f>
        <v>11497.5</v>
      </c>
      <c r="J2331" s="0" t="n">
        <f aca="false">I2331+H2331</f>
        <v>11560.5</v>
      </c>
      <c r="K2331" s="0" t="n">
        <f aca="false">C2331-J2331</f>
        <v>0</v>
      </c>
    </row>
    <row r="2332" customFormat="false" ht="29.85" hidden="false" customHeight="false" outlineLevel="0" collapsed="false">
      <c r="A2332" s="139" t="n">
        <v>205394133</v>
      </c>
      <c r="B2332" s="18" t="s">
        <v>5031</v>
      </c>
      <c r="C2332" s="19" t="n">
        <v>30828</v>
      </c>
      <c r="D2332" s="135" t="n">
        <v>205394133</v>
      </c>
      <c r="E2332" s="0" t="n">
        <v>8</v>
      </c>
      <c r="F2332" s="0" t="n">
        <v>30660</v>
      </c>
      <c r="G2332" s="0" t="n">
        <v>0</v>
      </c>
      <c r="H2332" s="0" t="n">
        <f aca="false">21*E2332</f>
        <v>168</v>
      </c>
      <c r="I2332" s="0" t="n">
        <f aca="false">F2332+G2332</f>
        <v>30660</v>
      </c>
      <c r="J2332" s="0" t="n">
        <f aca="false">I2332+H2332</f>
        <v>30828</v>
      </c>
      <c r="K2332" s="0" t="n">
        <f aca="false">C2332-J2332</f>
        <v>0</v>
      </c>
    </row>
    <row r="2333" customFormat="false" ht="29.85" hidden="false" customHeight="false" outlineLevel="0" collapsed="false">
      <c r="A2333" s="139" t="n">
        <v>205394209</v>
      </c>
      <c r="B2333" s="18" t="s">
        <v>4900</v>
      </c>
      <c r="C2333" s="19" t="n">
        <v>3853.5</v>
      </c>
      <c r="D2333" s="135" t="n">
        <v>205394209</v>
      </c>
      <c r="E2333" s="0" t="n">
        <v>1</v>
      </c>
      <c r="F2333" s="0" t="n">
        <v>3832.5</v>
      </c>
      <c r="G2333" s="0" t="n">
        <v>0</v>
      </c>
      <c r="H2333" s="0" t="n">
        <f aca="false">21*E2333</f>
        <v>21</v>
      </c>
      <c r="I2333" s="0" t="n">
        <f aca="false">F2333+G2333</f>
        <v>3832.5</v>
      </c>
      <c r="J2333" s="0" t="n">
        <f aca="false">I2333+H2333</f>
        <v>3853.5</v>
      </c>
      <c r="K2333" s="0" t="n">
        <f aca="false">C2333-J2333</f>
        <v>0</v>
      </c>
    </row>
    <row r="2334" customFormat="false" ht="29.85" hidden="false" customHeight="false" outlineLevel="0" collapsed="false">
      <c r="A2334" s="134" t="n">
        <v>205394240</v>
      </c>
      <c r="B2334" s="63" t="s">
        <v>5264</v>
      </c>
      <c r="C2334" s="64" t="n">
        <v>17230.2</v>
      </c>
      <c r="D2334" s="136" t="n">
        <v>205394240</v>
      </c>
      <c r="E2334" s="78" t="n">
        <v>3</v>
      </c>
      <c r="F2334" s="78" t="n">
        <v>17167.2</v>
      </c>
      <c r="G2334" s="78" t="n">
        <v>0</v>
      </c>
      <c r="H2334" s="78" t="n">
        <f aca="false">21*E2334</f>
        <v>63</v>
      </c>
      <c r="I2334" s="78" t="n">
        <f aca="false">F2334+G2334</f>
        <v>17167.2</v>
      </c>
      <c r="J2334" s="78" t="n">
        <f aca="false">I2334+H2334</f>
        <v>17230.2</v>
      </c>
      <c r="K2334" s="0" t="n">
        <f aca="false">C2334-J2334</f>
        <v>0</v>
      </c>
    </row>
    <row r="2335" customFormat="false" ht="29.85" hidden="false" customHeight="false" outlineLevel="0" collapsed="false">
      <c r="A2335" s="139" t="n">
        <v>205394259</v>
      </c>
      <c r="B2335" s="18" t="s">
        <v>4971</v>
      </c>
      <c r="C2335" s="19" t="n">
        <v>7707</v>
      </c>
      <c r="D2335" s="135" t="n">
        <v>205394259</v>
      </c>
      <c r="E2335" s="0" t="n">
        <v>2</v>
      </c>
      <c r="F2335" s="0" t="n">
        <v>7665</v>
      </c>
      <c r="G2335" s="0" t="n">
        <v>0</v>
      </c>
      <c r="H2335" s="0" t="n">
        <f aca="false">21*E2335</f>
        <v>42</v>
      </c>
      <c r="I2335" s="0" t="n">
        <f aca="false">F2335+G2335</f>
        <v>7665</v>
      </c>
      <c r="J2335" s="0" t="n">
        <f aca="false">I2335+H2335</f>
        <v>7707</v>
      </c>
      <c r="K2335" s="0" t="n">
        <f aca="false">C2335-J2335</f>
        <v>0</v>
      </c>
    </row>
    <row r="2336" customFormat="false" ht="29.85" hidden="false" customHeight="false" outlineLevel="0" collapsed="false">
      <c r="A2336" s="139" t="n">
        <v>205394263</v>
      </c>
      <c r="B2336" s="18" t="s">
        <v>5488</v>
      </c>
      <c r="C2336" s="19" t="n">
        <v>7707</v>
      </c>
      <c r="D2336" s="135" t="n">
        <v>205394263</v>
      </c>
      <c r="E2336" s="0" t="n">
        <v>2</v>
      </c>
      <c r="F2336" s="0" t="n">
        <v>7665</v>
      </c>
      <c r="G2336" s="0" t="n">
        <v>0</v>
      </c>
      <c r="H2336" s="0" t="n">
        <f aca="false">21*E2336</f>
        <v>42</v>
      </c>
      <c r="I2336" s="0" t="n">
        <f aca="false">F2336+G2336</f>
        <v>7665</v>
      </c>
      <c r="J2336" s="0" t="n">
        <f aca="false">I2336+H2336</f>
        <v>7707</v>
      </c>
      <c r="K2336" s="0" t="n">
        <f aca="false">C2336-J2336</f>
        <v>0</v>
      </c>
    </row>
    <row r="2337" customFormat="false" ht="29.85" hidden="false" customHeight="false" outlineLevel="0" collapsed="false">
      <c r="A2337" s="139" t="n">
        <v>205394263</v>
      </c>
      <c r="B2337" s="18" t="s">
        <v>5489</v>
      </c>
      <c r="C2337" s="19" t="n">
        <v>7707</v>
      </c>
      <c r="D2337" s="135" t="n">
        <v>205394263</v>
      </c>
      <c r="E2337" s="0" t="n">
        <v>2</v>
      </c>
      <c r="F2337" s="0" t="n">
        <v>7665</v>
      </c>
      <c r="G2337" s="0" t="n">
        <v>0</v>
      </c>
      <c r="H2337" s="0" t="n">
        <f aca="false">21*E2337</f>
        <v>42</v>
      </c>
      <c r="I2337" s="0" t="n">
        <f aca="false">F2337+G2337</f>
        <v>7665</v>
      </c>
      <c r="J2337" s="0" t="n">
        <f aca="false">I2337+H2337</f>
        <v>7707</v>
      </c>
      <c r="K2337" s="0" t="n">
        <f aca="false">C2337-J2337</f>
        <v>0</v>
      </c>
    </row>
    <row r="2338" customFormat="false" ht="29.85" hidden="false" customHeight="false" outlineLevel="0" collapsed="false">
      <c r="A2338" s="139" t="n">
        <v>205394272</v>
      </c>
      <c r="B2338" s="18" t="s">
        <v>4912</v>
      </c>
      <c r="C2338" s="19" t="n">
        <v>3853.5</v>
      </c>
      <c r="D2338" s="135" t="n">
        <v>205394272</v>
      </c>
      <c r="E2338" s="0" t="n">
        <v>1</v>
      </c>
      <c r="F2338" s="0" t="n">
        <v>3832.5</v>
      </c>
      <c r="G2338" s="0" t="n">
        <v>0</v>
      </c>
      <c r="H2338" s="0" t="n">
        <f aca="false">21*E2338</f>
        <v>21</v>
      </c>
      <c r="I2338" s="0" t="n">
        <f aca="false">F2338+G2338</f>
        <v>3832.5</v>
      </c>
      <c r="J2338" s="0" t="n">
        <f aca="false">I2338+H2338</f>
        <v>3853.5</v>
      </c>
      <c r="K2338" s="0" t="n">
        <f aca="false">C2338-J2338</f>
        <v>0</v>
      </c>
    </row>
    <row r="2339" customFormat="false" ht="29.85" hidden="false" customHeight="false" outlineLevel="0" collapsed="false">
      <c r="A2339" s="134" t="n">
        <v>205394275</v>
      </c>
      <c r="B2339" s="63" t="s">
        <v>5136</v>
      </c>
      <c r="C2339" s="64" t="n">
        <v>5743.4</v>
      </c>
      <c r="D2339" s="136" t="n">
        <v>205394275</v>
      </c>
      <c r="E2339" s="78" t="n">
        <v>1</v>
      </c>
      <c r="F2339" s="78" t="n">
        <v>3631.6</v>
      </c>
      <c r="G2339" s="78" t="n">
        <v>2090.8</v>
      </c>
      <c r="H2339" s="78" t="n">
        <f aca="false">21*E2339</f>
        <v>21</v>
      </c>
      <c r="I2339" s="78" t="n">
        <f aca="false">F2339+G2339</f>
        <v>5722.4</v>
      </c>
      <c r="J2339" s="78" t="n">
        <f aca="false">I2339+H2339</f>
        <v>5743.4</v>
      </c>
      <c r="K2339" s="0" t="n">
        <f aca="false">C2339-J2339</f>
        <v>0</v>
      </c>
    </row>
    <row r="2340" customFormat="false" ht="29.85" hidden="false" customHeight="false" outlineLevel="0" collapsed="false">
      <c r="A2340" s="139" t="n">
        <v>205394279</v>
      </c>
      <c r="B2340" s="18" t="s">
        <v>5192</v>
      </c>
      <c r="C2340" s="19" t="n">
        <v>7707</v>
      </c>
      <c r="D2340" s="135" t="n">
        <v>205394279</v>
      </c>
      <c r="E2340" s="0" t="n">
        <v>2</v>
      </c>
      <c r="F2340" s="0" t="n">
        <v>7665</v>
      </c>
      <c r="G2340" s="0" t="n">
        <v>0</v>
      </c>
      <c r="H2340" s="0" t="n">
        <f aca="false">21*E2340</f>
        <v>42</v>
      </c>
      <c r="I2340" s="0" t="n">
        <f aca="false">F2340+G2340</f>
        <v>7665</v>
      </c>
      <c r="J2340" s="0" t="n">
        <f aca="false">I2340+H2340</f>
        <v>7707</v>
      </c>
      <c r="K2340" s="0" t="n">
        <f aca="false">C2340-J2340</f>
        <v>0</v>
      </c>
    </row>
    <row r="2341" customFormat="false" ht="29.85" hidden="false" customHeight="false" outlineLevel="0" collapsed="false">
      <c r="A2341" s="139" t="n">
        <v>205394279</v>
      </c>
      <c r="B2341" s="18" t="s">
        <v>5193</v>
      </c>
      <c r="C2341" s="19" t="n">
        <v>7707</v>
      </c>
      <c r="D2341" s="135" t="n">
        <v>205394279</v>
      </c>
      <c r="E2341" s="0" t="n">
        <v>2</v>
      </c>
      <c r="F2341" s="0" t="n">
        <v>7665</v>
      </c>
      <c r="G2341" s="0" t="n">
        <v>0</v>
      </c>
      <c r="H2341" s="0" t="n">
        <f aca="false">21*E2341</f>
        <v>42</v>
      </c>
      <c r="I2341" s="0" t="n">
        <f aca="false">F2341+G2341</f>
        <v>7665</v>
      </c>
      <c r="J2341" s="0" t="n">
        <f aca="false">I2341+H2341</f>
        <v>7707</v>
      </c>
      <c r="K2341" s="0" t="n">
        <f aca="false">C2341-J2341</f>
        <v>0</v>
      </c>
    </row>
    <row r="2342" customFormat="false" ht="29.85" hidden="false" customHeight="false" outlineLevel="0" collapsed="false">
      <c r="A2342" s="139" t="n">
        <v>205394285</v>
      </c>
      <c r="B2342" s="18" t="s">
        <v>5585</v>
      </c>
      <c r="C2342" s="19" t="n">
        <v>11560.5</v>
      </c>
      <c r="D2342" s="135" t="n">
        <v>205394285</v>
      </c>
      <c r="E2342" s="0" t="n">
        <v>3</v>
      </c>
      <c r="F2342" s="0" t="n">
        <v>11497.5</v>
      </c>
      <c r="G2342" s="0" t="n">
        <v>0</v>
      </c>
      <c r="H2342" s="0" t="n">
        <f aca="false">21*E2342</f>
        <v>63</v>
      </c>
      <c r="I2342" s="0" t="n">
        <f aca="false">F2342+G2342</f>
        <v>11497.5</v>
      </c>
      <c r="J2342" s="0" t="n">
        <f aca="false">I2342+H2342</f>
        <v>11560.5</v>
      </c>
      <c r="K2342" s="0" t="n">
        <f aca="false">C2342-J2342</f>
        <v>0</v>
      </c>
    </row>
    <row r="2343" customFormat="false" ht="29.85" hidden="false" customHeight="false" outlineLevel="0" collapsed="false">
      <c r="A2343" s="139" t="n">
        <v>205394311</v>
      </c>
      <c r="B2343" s="18" t="s">
        <v>5273</v>
      </c>
      <c r="C2343" s="19" t="n">
        <v>26974.5</v>
      </c>
      <c r="D2343" s="135" t="n">
        <v>205394311</v>
      </c>
      <c r="E2343" s="0" t="n">
        <v>7</v>
      </c>
      <c r="F2343" s="0" t="n">
        <v>26827.5</v>
      </c>
      <c r="G2343" s="0" t="n">
        <v>0</v>
      </c>
      <c r="H2343" s="0" t="n">
        <f aca="false">21*E2343</f>
        <v>147</v>
      </c>
      <c r="I2343" s="0" t="n">
        <f aca="false">F2343+G2343</f>
        <v>26827.5</v>
      </c>
      <c r="J2343" s="0" t="n">
        <f aca="false">I2343+H2343</f>
        <v>26974.5</v>
      </c>
      <c r="K2343" s="0" t="n">
        <f aca="false">C2343-J2343</f>
        <v>0</v>
      </c>
    </row>
    <row r="2344" customFormat="false" ht="29.85" hidden="false" customHeight="false" outlineLevel="0" collapsed="false">
      <c r="A2344" s="134" t="n">
        <v>205394334</v>
      </c>
      <c r="B2344" s="63" t="s">
        <v>4977</v>
      </c>
      <c r="C2344" s="64" t="n">
        <v>11486.8</v>
      </c>
      <c r="D2344" s="136" t="n">
        <v>205394334</v>
      </c>
      <c r="E2344" s="78" t="n">
        <v>2</v>
      </c>
      <c r="F2344" s="78" t="n">
        <v>11444.8</v>
      </c>
      <c r="G2344" s="78" t="n">
        <v>0</v>
      </c>
      <c r="H2344" s="78" t="n">
        <f aca="false">21*E2344</f>
        <v>42</v>
      </c>
      <c r="I2344" s="78" t="n">
        <f aca="false">F2344+G2344</f>
        <v>11444.8</v>
      </c>
      <c r="J2344" s="78" t="n">
        <f aca="false">I2344+H2344</f>
        <v>11486.8</v>
      </c>
      <c r="K2344" s="0" t="n">
        <f aca="false">C2344-J2344</f>
        <v>0</v>
      </c>
    </row>
    <row r="2345" customFormat="false" ht="29.85" hidden="false" customHeight="false" outlineLevel="0" collapsed="false">
      <c r="A2345" s="139" t="n">
        <v>205394350</v>
      </c>
      <c r="B2345" s="18" t="s">
        <v>5219</v>
      </c>
      <c r="C2345" s="19" t="n">
        <v>9387</v>
      </c>
      <c r="D2345" s="135" t="n">
        <v>205394350</v>
      </c>
      <c r="E2345" s="0" t="n">
        <v>2</v>
      </c>
      <c r="F2345" s="0" t="n">
        <v>9345</v>
      </c>
      <c r="G2345" s="0" t="n">
        <v>0</v>
      </c>
      <c r="H2345" s="0" t="n">
        <f aca="false">21*E2345</f>
        <v>42</v>
      </c>
      <c r="I2345" s="0" t="n">
        <f aca="false">F2345+G2345</f>
        <v>9345</v>
      </c>
      <c r="J2345" s="0" t="n">
        <f aca="false">I2345+H2345</f>
        <v>9387</v>
      </c>
      <c r="K2345" s="0" t="n">
        <f aca="false">C2345-J2345</f>
        <v>0</v>
      </c>
    </row>
    <row r="2346" customFormat="false" ht="29.85" hidden="false" customHeight="false" outlineLevel="0" collapsed="false">
      <c r="A2346" s="139" t="n">
        <v>205394354</v>
      </c>
      <c r="B2346" s="18" t="s">
        <v>5075</v>
      </c>
      <c r="C2346" s="19" t="n">
        <v>15414</v>
      </c>
      <c r="D2346" s="135" t="n">
        <v>205394354</v>
      </c>
      <c r="E2346" s="0" t="n">
        <v>4</v>
      </c>
      <c r="F2346" s="0" t="n">
        <v>15330</v>
      </c>
      <c r="G2346" s="0" t="n">
        <v>0</v>
      </c>
      <c r="H2346" s="0" t="n">
        <f aca="false">21*E2346</f>
        <v>84</v>
      </c>
      <c r="I2346" s="0" t="n">
        <f aca="false">F2346+G2346</f>
        <v>15330</v>
      </c>
      <c r="J2346" s="0" t="n">
        <f aca="false">I2346+H2346</f>
        <v>15414</v>
      </c>
      <c r="K2346" s="0" t="n">
        <f aca="false">C2346-J2346</f>
        <v>0</v>
      </c>
    </row>
    <row r="2347" customFormat="false" ht="29.85" hidden="false" customHeight="false" outlineLevel="0" collapsed="false">
      <c r="A2347" s="139" t="n">
        <v>205394426</v>
      </c>
      <c r="B2347" s="18" t="s">
        <v>4965</v>
      </c>
      <c r="C2347" s="19" t="n">
        <v>7707</v>
      </c>
      <c r="D2347" s="135" t="n">
        <v>205394426</v>
      </c>
      <c r="E2347" s="0" t="n">
        <v>2</v>
      </c>
      <c r="F2347" s="0" t="n">
        <v>7665</v>
      </c>
      <c r="G2347" s="0" t="n">
        <v>0</v>
      </c>
      <c r="H2347" s="0" t="n">
        <f aca="false">21*E2347</f>
        <v>42</v>
      </c>
      <c r="I2347" s="0" t="n">
        <f aca="false">F2347+G2347</f>
        <v>7665</v>
      </c>
      <c r="J2347" s="0" t="n">
        <f aca="false">I2347+H2347</f>
        <v>7707</v>
      </c>
      <c r="K2347" s="0" t="n">
        <f aca="false">C2347-J2347</f>
        <v>0</v>
      </c>
    </row>
    <row r="2348" customFormat="false" ht="29.85" hidden="false" customHeight="false" outlineLevel="0" collapsed="false">
      <c r="A2348" s="134" t="n">
        <v>205394440</v>
      </c>
      <c r="B2348" s="63" t="s">
        <v>5373</v>
      </c>
      <c r="C2348" s="64" t="n">
        <v>11486.8</v>
      </c>
      <c r="D2348" s="136" t="n">
        <v>205394440</v>
      </c>
      <c r="E2348" s="78" t="n">
        <v>2</v>
      </c>
      <c r="F2348" s="78" t="n">
        <v>7263.2</v>
      </c>
      <c r="G2348" s="78" t="n">
        <v>4181.6</v>
      </c>
      <c r="H2348" s="78" t="n">
        <f aca="false">21*E2348</f>
        <v>42</v>
      </c>
      <c r="I2348" s="78" t="n">
        <f aca="false">F2348+G2348</f>
        <v>11444.8</v>
      </c>
      <c r="J2348" s="78" t="n">
        <f aca="false">I2348+H2348</f>
        <v>11486.8</v>
      </c>
      <c r="K2348" s="0" t="n">
        <f aca="false">C2348-J2348</f>
        <v>0</v>
      </c>
    </row>
    <row r="2349" customFormat="false" ht="29.85" hidden="false" customHeight="false" outlineLevel="0" collapsed="false">
      <c r="A2349" s="139" t="n">
        <v>205394442</v>
      </c>
      <c r="B2349" s="18" t="s">
        <v>4903</v>
      </c>
      <c r="C2349" s="19" t="n">
        <v>3853.5</v>
      </c>
      <c r="D2349" s="135" t="n">
        <v>205394442</v>
      </c>
      <c r="E2349" s="0" t="n">
        <v>1</v>
      </c>
      <c r="F2349" s="0" t="n">
        <v>3832.5</v>
      </c>
      <c r="G2349" s="0" t="n">
        <v>0</v>
      </c>
      <c r="H2349" s="0" t="n">
        <f aca="false">21*E2349</f>
        <v>21</v>
      </c>
      <c r="I2349" s="0" t="n">
        <f aca="false">F2349+G2349</f>
        <v>3832.5</v>
      </c>
      <c r="J2349" s="0" t="n">
        <f aca="false">I2349+H2349</f>
        <v>3853.5</v>
      </c>
      <c r="K2349" s="0" t="n">
        <f aca="false">C2349-J2349</f>
        <v>0</v>
      </c>
    </row>
    <row r="2350" customFormat="false" ht="29.85" hidden="false" customHeight="false" outlineLevel="0" collapsed="false">
      <c r="A2350" s="139" t="n">
        <v>205394476</v>
      </c>
      <c r="B2350" s="18" t="s">
        <v>5253</v>
      </c>
      <c r="C2350" s="19" t="n">
        <v>11560.5</v>
      </c>
      <c r="D2350" s="135" t="n">
        <v>205394476</v>
      </c>
      <c r="E2350" s="0" t="n">
        <v>3</v>
      </c>
      <c r="F2350" s="0" t="n">
        <v>11497.5</v>
      </c>
      <c r="G2350" s="0" t="n">
        <v>0</v>
      </c>
      <c r="H2350" s="0" t="n">
        <f aca="false">21*E2350</f>
        <v>63</v>
      </c>
      <c r="I2350" s="0" t="n">
        <f aca="false">F2350+G2350</f>
        <v>11497.5</v>
      </c>
      <c r="J2350" s="0" t="n">
        <f aca="false">I2350+H2350</f>
        <v>11560.5</v>
      </c>
      <c r="K2350" s="0" t="n">
        <f aca="false">C2350-J2350</f>
        <v>0</v>
      </c>
    </row>
    <row r="2351" customFormat="false" ht="29.85" hidden="false" customHeight="false" outlineLevel="0" collapsed="false">
      <c r="A2351" s="134" t="n">
        <v>205394482</v>
      </c>
      <c r="B2351" s="63" t="s">
        <v>4930</v>
      </c>
      <c r="C2351" s="64" t="n">
        <v>5743.4</v>
      </c>
      <c r="D2351" s="136" t="n">
        <v>205394482</v>
      </c>
      <c r="E2351" s="78" t="n">
        <v>1</v>
      </c>
      <c r="F2351" s="78" t="n">
        <v>3631.6</v>
      </c>
      <c r="G2351" s="78" t="n">
        <v>2090.8</v>
      </c>
      <c r="H2351" s="78" t="n">
        <f aca="false">21*E2351</f>
        <v>21</v>
      </c>
      <c r="I2351" s="78" t="n">
        <f aca="false">F2351+G2351</f>
        <v>5722.4</v>
      </c>
      <c r="J2351" s="78" t="n">
        <f aca="false">I2351+H2351</f>
        <v>5743.4</v>
      </c>
      <c r="K2351" s="0" t="n">
        <f aca="false">C2351-J2351</f>
        <v>0</v>
      </c>
    </row>
    <row r="2352" customFormat="false" ht="29.85" hidden="false" customHeight="false" outlineLevel="0" collapsed="false">
      <c r="A2352" s="134" t="n">
        <v>205394505</v>
      </c>
      <c r="B2352" s="63" t="s">
        <v>5499</v>
      </c>
      <c r="C2352" s="64" t="n">
        <v>11486.8</v>
      </c>
      <c r="D2352" s="136" t="n">
        <v>205394505</v>
      </c>
      <c r="E2352" s="78" t="n">
        <v>2</v>
      </c>
      <c r="F2352" s="78" t="n">
        <v>6480.8</v>
      </c>
      <c r="G2352" s="78" t="n">
        <v>4964</v>
      </c>
      <c r="H2352" s="78" t="n">
        <f aca="false">21*E2352</f>
        <v>42</v>
      </c>
      <c r="I2352" s="78" t="n">
        <f aca="false">F2352+G2352</f>
        <v>11444.8</v>
      </c>
      <c r="J2352" s="78" t="n">
        <f aca="false">I2352+H2352</f>
        <v>11486.8</v>
      </c>
      <c r="K2352" s="0" t="n">
        <f aca="false">C2352-J2352</f>
        <v>0</v>
      </c>
    </row>
    <row r="2353" customFormat="false" ht="29.85" hidden="false" customHeight="false" outlineLevel="0" collapsed="false">
      <c r="A2353" s="139" t="n">
        <v>205394512</v>
      </c>
      <c r="B2353" s="18" t="s">
        <v>5665</v>
      </c>
      <c r="C2353" s="19" t="n">
        <v>15414</v>
      </c>
      <c r="D2353" s="135" t="n">
        <v>205394512</v>
      </c>
      <c r="E2353" s="0" t="n">
        <v>4</v>
      </c>
      <c r="F2353" s="0" t="n">
        <v>15330</v>
      </c>
      <c r="G2353" s="0" t="n">
        <v>0</v>
      </c>
      <c r="H2353" s="0" t="n">
        <f aca="false">21*E2353</f>
        <v>84</v>
      </c>
      <c r="I2353" s="0" t="n">
        <f aca="false">F2353+G2353</f>
        <v>15330</v>
      </c>
      <c r="J2353" s="0" t="n">
        <f aca="false">I2353+H2353</f>
        <v>15414</v>
      </c>
      <c r="K2353" s="0" t="n">
        <f aca="false">C2353-J2353</f>
        <v>0</v>
      </c>
    </row>
    <row r="2354" customFormat="false" ht="29.85" hidden="false" customHeight="false" outlineLevel="0" collapsed="false">
      <c r="A2354" s="134" t="n">
        <v>205394527</v>
      </c>
      <c r="B2354" s="63" t="s">
        <v>4938</v>
      </c>
      <c r="C2354" s="64" t="n">
        <v>5743.4</v>
      </c>
      <c r="D2354" s="136" t="n">
        <v>205394527</v>
      </c>
      <c r="E2354" s="78" t="n">
        <v>1</v>
      </c>
      <c r="F2354" s="78" t="n">
        <v>5722.4</v>
      </c>
      <c r="G2354" s="78" t="n">
        <v>0</v>
      </c>
      <c r="H2354" s="78" t="n">
        <f aca="false">21*E2354</f>
        <v>21</v>
      </c>
      <c r="I2354" s="78" t="n">
        <f aca="false">F2354+G2354</f>
        <v>5722.4</v>
      </c>
      <c r="J2354" s="78" t="n">
        <f aca="false">I2354+H2354</f>
        <v>5743.4</v>
      </c>
      <c r="K2354" s="0" t="n">
        <f aca="false">C2354-J2354</f>
        <v>0</v>
      </c>
    </row>
    <row r="2355" customFormat="false" ht="29.85" hidden="false" customHeight="false" outlineLevel="0" collapsed="false">
      <c r="A2355" s="134" t="n">
        <v>205394538</v>
      </c>
      <c r="B2355" s="63" t="s">
        <v>4880</v>
      </c>
      <c r="C2355" s="64" t="n">
        <v>5743.4</v>
      </c>
      <c r="D2355" s="136" t="n">
        <v>205394538</v>
      </c>
      <c r="E2355" s="78" t="n">
        <v>1</v>
      </c>
      <c r="F2355" s="78" t="n">
        <v>3631.6</v>
      </c>
      <c r="G2355" s="78" t="n">
        <v>2090.8</v>
      </c>
      <c r="H2355" s="78" t="n">
        <f aca="false">21*E2355</f>
        <v>21</v>
      </c>
      <c r="I2355" s="78" t="n">
        <f aca="false">F2355+G2355</f>
        <v>5722.4</v>
      </c>
      <c r="J2355" s="78" t="n">
        <f aca="false">I2355+H2355</f>
        <v>5743.4</v>
      </c>
      <c r="K2355" s="0" t="n">
        <f aca="false">C2355-J2355</f>
        <v>0</v>
      </c>
    </row>
    <row r="2356" customFormat="false" ht="29.85" hidden="false" customHeight="false" outlineLevel="0" collapsed="false">
      <c r="A2356" s="139" t="n">
        <v>205394541</v>
      </c>
      <c r="B2356" s="18" t="s">
        <v>4935</v>
      </c>
      <c r="C2356" s="19" t="n">
        <v>3853.5</v>
      </c>
      <c r="D2356" s="135" t="n">
        <v>205394541</v>
      </c>
      <c r="E2356" s="0" t="n">
        <v>1</v>
      </c>
      <c r="F2356" s="0" t="n">
        <v>3832.5</v>
      </c>
      <c r="G2356" s="0" t="n">
        <v>0</v>
      </c>
      <c r="H2356" s="0" t="n">
        <f aca="false">21*E2356</f>
        <v>21</v>
      </c>
      <c r="I2356" s="0" t="n">
        <f aca="false">F2356+G2356</f>
        <v>3832.5</v>
      </c>
      <c r="J2356" s="0" t="n">
        <f aca="false">I2356+H2356</f>
        <v>3853.5</v>
      </c>
      <c r="K2356" s="0" t="n">
        <f aca="false">C2356-J2356</f>
        <v>0</v>
      </c>
    </row>
    <row r="2357" customFormat="false" ht="29.85" hidden="false" customHeight="false" outlineLevel="0" collapsed="false">
      <c r="A2357" s="139" t="n">
        <v>205394569</v>
      </c>
      <c r="B2357" s="18" t="s">
        <v>5701</v>
      </c>
      <c r="C2357" s="19" t="n">
        <v>11560.5</v>
      </c>
      <c r="D2357" s="135" t="n">
        <v>205394569</v>
      </c>
      <c r="E2357" s="0" t="n">
        <v>3</v>
      </c>
      <c r="F2357" s="0" t="n">
        <v>11497.5</v>
      </c>
      <c r="G2357" s="0" t="n">
        <v>0</v>
      </c>
      <c r="H2357" s="0" t="n">
        <f aca="false">21*E2357</f>
        <v>63</v>
      </c>
      <c r="I2357" s="0" t="n">
        <f aca="false">F2357+G2357</f>
        <v>11497.5</v>
      </c>
      <c r="J2357" s="0" t="n">
        <f aca="false">I2357+H2357</f>
        <v>11560.5</v>
      </c>
      <c r="K2357" s="0" t="n">
        <f aca="false">C2357-J2357</f>
        <v>0</v>
      </c>
    </row>
    <row r="2358" customFormat="false" ht="29.85" hidden="false" customHeight="false" outlineLevel="0" collapsed="false">
      <c r="A2358" s="139" t="n">
        <v>205394569</v>
      </c>
      <c r="B2358" s="18" t="s">
        <v>5702</v>
      </c>
      <c r="C2358" s="19" t="n">
        <v>11560.5</v>
      </c>
      <c r="D2358" s="135" t="n">
        <v>205394569</v>
      </c>
      <c r="E2358" s="0" t="n">
        <v>3</v>
      </c>
      <c r="F2358" s="0" t="n">
        <v>11497.5</v>
      </c>
      <c r="G2358" s="0" t="n">
        <v>0</v>
      </c>
      <c r="H2358" s="0" t="n">
        <f aca="false">21*E2358</f>
        <v>63</v>
      </c>
      <c r="I2358" s="0" t="n">
        <f aca="false">F2358+G2358</f>
        <v>11497.5</v>
      </c>
      <c r="J2358" s="0" t="n">
        <f aca="false">I2358+H2358</f>
        <v>11560.5</v>
      </c>
      <c r="K2358" s="0" t="n">
        <f aca="false">C2358-J2358</f>
        <v>0</v>
      </c>
    </row>
    <row r="2359" customFormat="false" ht="29.85" hidden="false" customHeight="false" outlineLevel="0" collapsed="false">
      <c r="A2359" s="139" t="n">
        <v>205394578</v>
      </c>
      <c r="B2359" s="18" t="s">
        <v>5057</v>
      </c>
      <c r="C2359" s="19" t="n">
        <v>7707</v>
      </c>
      <c r="D2359" s="135" t="n">
        <v>205394578</v>
      </c>
      <c r="E2359" s="0" t="n">
        <v>2</v>
      </c>
      <c r="F2359" s="0" t="n">
        <v>7665</v>
      </c>
      <c r="G2359" s="0" t="n">
        <v>0</v>
      </c>
      <c r="H2359" s="0" t="n">
        <f aca="false">21*E2359</f>
        <v>42</v>
      </c>
      <c r="I2359" s="0" t="n">
        <f aca="false">F2359+G2359</f>
        <v>7665</v>
      </c>
      <c r="J2359" s="0" t="n">
        <f aca="false">I2359+H2359</f>
        <v>7707</v>
      </c>
      <c r="K2359" s="0" t="n">
        <f aca="false">C2359-J2359</f>
        <v>0</v>
      </c>
    </row>
    <row r="2360" customFormat="false" ht="29.85" hidden="false" customHeight="false" outlineLevel="0" collapsed="false">
      <c r="A2360" s="139" t="n">
        <v>205394620</v>
      </c>
      <c r="B2360" s="18" t="s">
        <v>5391</v>
      </c>
      <c r="C2360" s="19" t="n">
        <v>7707</v>
      </c>
      <c r="D2360" s="135" t="n">
        <v>205394620</v>
      </c>
      <c r="E2360" s="0" t="n">
        <v>2</v>
      </c>
      <c r="F2360" s="0" t="n">
        <v>7665</v>
      </c>
      <c r="G2360" s="0" t="n">
        <v>0</v>
      </c>
      <c r="H2360" s="0" t="n">
        <f aca="false">21*E2360</f>
        <v>42</v>
      </c>
      <c r="I2360" s="0" t="n">
        <f aca="false">F2360+G2360</f>
        <v>7665</v>
      </c>
      <c r="J2360" s="0" t="n">
        <f aca="false">I2360+H2360</f>
        <v>7707</v>
      </c>
      <c r="K2360" s="0" t="n">
        <f aca="false">C2360-J2360</f>
        <v>0</v>
      </c>
    </row>
    <row r="2361" customFormat="false" ht="29.85" hidden="false" customHeight="false" outlineLevel="0" collapsed="false">
      <c r="A2361" s="134" t="n">
        <v>205394633</v>
      </c>
      <c r="B2361" s="63" t="s">
        <v>4924</v>
      </c>
      <c r="C2361" s="64" t="n">
        <v>5743.4</v>
      </c>
      <c r="D2361" s="136" t="n">
        <v>205394633</v>
      </c>
      <c r="E2361" s="78" t="n">
        <v>1</v>
      </c>
      <c r="F2361" s="78" t="n">
        <v>3705.4</v>
      </c>
      <c r="G2361" s="78" t="n">
        <v>2017</v>
      </c>
      <c r="H2361" s="78" t="n">
        <f aca="false">21*E2361</f>
        <v>21</v>
      </c>
      <c r="I2361" s="78" t="n">
        <f aca="false">F2361+G2361</f>
        <v>5722.4</v>
      </c>
      <c r="J2361" s="78" t="n">
        <f aca="false">I2361+H2361</f>
        <v>5743.4</v>
      </c>
      <c r="K2361" s="0" t="n">
        <f aca="false">C2361-J2361</f>
        <v>0</v>
      </c>
    </row>
    <row r="2362" customFormat="false" ht="29.85" hidden="false" customHeight="false" outlineLevel="0" collapsed="false">
      <c r="A2362" s="139" t="n">
        <v>205394651</v>
      </c>
      <c r="B2362" s="18" t="s">
        <v>5199</v>
      </c>
      <c r="C2362" s="19" t="n">
        <v>7707</v>
      </c>
      <c r="D2362" s="135" t="n">
        <v>205394651</v>
      </c>
      <c r="E2362" s="0" t="n">
        <v>2</v>
      </c>
      <c r="F2362" s="0" t="n">
        <v>7665</v>
      </c>
      <c r="G2362" s="0" t="n">
        <v>0</v>
      </c>
      <c r="H2362" s="0" t="n">
        <f aca="false">21*E2362</f>
        <v>42</v>
      </c>
      <c r="I2362" s="0" t="n">
        <f aca="false">F2362+G2362</f>
        <v>7665</v>
      </c>
      <c r="J2362" s="0" t="n">
        <f aca="false">I2362+H2362</f>
        <v>7707</v>
      </c>
      <c r="K2362" s="0" t="n">
        <f aca="false">C2362-J2362</f>
        <v>0</v>
      </c>
    </row>
    <row r="2363" customFormat="false" ht="29.85" hidden="false" customHeight="false" outlineLevel="0" collapsed="false">
      <c r="A2363" s="139" t="n">
        <v>205394651</v>
      </c>
      <c r="B2363" s="18" t="s">
        <v>5200</v>
      </c>
      <c r="C2363" s="19" t="n">
        <v>7707</v>
      </c>
      <c r="D2363" s="135" t="n">
        <v>205394651</v>
      </c>
      <c r="E2363" s="0" t="n">
        <v>2</v>
      </c>
      <c r="F2363" s="0" t="n">
        <v>7665</v>
      </c>
      <c r="G2363" s="0" t="n">
        <v>0</v>
      </c>
      <c r="H2363" s="0" t="n">
        <f aca="false">21*E2363</f>
        <v>42</v>
      </c>
      <c r="I2363" s="0" t="n">
        <f aca="false">F2363+G2363</f>
        <v>7665</v>
      </c>
      <c r="J2363" s="0" t="n">
        <f aca="false">I2363+H2363</f>
        <v>7707</v>
      </c>
      <c r="K2363" s="0" t="n">
        <f aca="false">C2363-J2363</f>
        <v>0</v>
      </c>
    </row>
    <row r="2364" customFormat="false" ht="29.85" hidden="false" customHeight="false" outlineLevel="0" collapsed="false">
      <c r="A2364" s="139" t="n">
        <v>205394651</v>
      </c>
      <c r="B2364" s="18" t="s">
        <v>5201</v>
      </c>
      <c r="C2364" s="19" t="n">
        <v>7707</v>
      </c>
      <c r="D2364" s="135" t="n">
        <v>205394651</v>
      </c>
      <c r="E2364" s="0" t="n">
        <v>2</v>
      </c>
      <c r="F2364" s="0" t="n">
        <v>7665</v>
      </c>
      <c r="G2364" s="0" t="n">
        <v>0</v>
      </c>
      <c r="H2364" s="0" t="n">
        <f aca="false">21*E2364</f>
        <v>42</v>
      </c>
      <c r="I2364" s="0" t="n">
        <f aca="false">F2364+G2364</f>
        <v>7665</v>
      </c>
      <c r="J2364" s="0" t="n">
        <f aca="false">I2364+H2364</f>
        <v>7707</v>
      </c>
      <c r="K2364" s="0" t="n">
        <f aca="false">C2364-J2364</f>
        <v>0</v>
      </c>
    </row>
    <row r="2365" customFormat="false" ht="29.85" hidden="false" customHeight="false" outlineLevel="0" collapsed="false">
      <c r="A2365" s="134" t="n">
        <v>205394673</v>
      </c>
      <c r="B2365" s="63" t="s">
        <v>4974</v>
      </c>
      <c r="C2365" s="64" t="n">
        <v>11486.8</v>
      </c>
      <c r="D2365" s="136" t="n">
        <v>205394673</v>
      </c>
      <c r="E2365" s="78" t="n">
        <v>2</v>
      </c>
      <c r="F2365" s="78" t="n">
        <v>11444.8</v>
      </c>
      <c r="G2365" s="78" t="n">
        <v>0</v>
      </c>
      <c r="H2365" s="78" t="n">
        <f aca="false">21*E2365</f>
        <v>42</v>
      </c>
      <c r="I2365" s="78" t="n">
        <f aca="false">F2365+G2365</f>
        <v>11444.8</v>
      </c>
      <c r="J2365" s="78" t="n">
        <f aca="false">I2365+H2365</f>
        <v>11486.8</v>
      </c>
      <c r="K2365" s="0" t="n">
        <f aca="false">C2365-J2365</f>
        <v>0</v>
      </c>
    </row>
    <row r="2366" customFormat="false" ht="29.85" hidden="false" customHeight="false" outlineLevel="0" collapsed="false">
      <c r="A2366" s="139" t="n">
        <v>205394680</v>
      </c>
      <c r="B2366" s="18" t="s">
        <v>5113</v>
      </c>
      <c r="C2366" s="19" t="n">
        <v>15414</v>
      </c>
      <c r="D2366" s="135" t="n">
        <v>205394680</v>
      </c>
      <c r="E2366" s="0" t="n">
        <v>4</v>
      </c>
      <c r="F2366" s="0" t="n">
        <v>15330</v>
      </c>
      <c r="G2366" s="0" t="n">
        <v>0</v>
      </c>
      <c r="H2366" s="0" t="n">
        <f aca="false">21*E2366</f>
        <v>84</v>
      </c>
      <c r="I2366" s="0" t="n">
        <f aca="false">F2366+G2366</f>
        <v>15330</v>
      </c>
      <c r="J2366" s="0" t="n">
        <f aca="false">I2366+H2366</f>
        <v>15414</v>
      </c>
      <c r="K2366" s="0" t="n">
        <f aca="false">C2366-J2366</f>
        <v>0</v>
      </c>
    </row>
    <row r="2367" customFormat="false" ht="29.85" hidden="false" customHeight="false" outlineLevel="0" collapsed="false">
      <c r="A2367" s="139" t="n">
        <v>205394715</v>
      </c>
      <c r="B2367" s="18" t="s">
        <v>5247</v>
      </c>
      <c r="C2367" s="19" t="n">
        <v>11560.5</v>
      </c>
      <c r="D2367" s="135" t="n">
        <v>205394715</v>
      </c>
      <c r="E2367" s="0" t="n">
        <v>3</v>
      </c>
      <c r="F2367" s="0" t="n">
        <v>11497.5</v>
      </c>
      <c r="G2367" s="0" t="n">
        <v>0</v>
      </c>
      <c r="H2367" s="0" t="n">
        <f aca="false">21*E2367</f>
        <v>63</v>
      </c>
      <c r="I2367" s="0" t="n">
        <f aca="false">F2367+G2367</f>
        <v>11497.5</v>
      </c>
      <c r="J2367" s="0" t="n">
        <f aca="false">I2367+H2367</f>
        <v>11560.5</v>
      </c>
      <c r="K2367" s="0" t="n">
        <f aca="false">C2367-J2367</f>
        <v>0</v>
      </c>
    </row>
    <row r="2368" customFormat="false" ht="29.85" hidden="false" customHeight="false" outlineLevel="0" collapsed="false">
      <c r="A2368" s="139" t="n">
        <v>205394765</v>
      </c>
      <c r="B2368" s="18" t="s">
        <v>5606</v>
      </c>
      <c r="C2368" s="19" t="n">
        <v>7707</v>
      </c>
      <c r="D2368" s="135" t="n">
        <v>205394765</v>
      </c>
      <c r="E2368" s="0" t="n">
        <v>2</v>
      </c>
      <c r="F2368" s="0" t="n">
        <v>7665</v>
      </c>
      <c r="G2368" s="0" t="n">
        <v>0</v>
      </c>
      <c r="H2368" s="0" t="n">
        <f aca="false">21*E2368</f>
        <v>42</v>
      </c>
      <c r="I2368" s="0" t="n">
        <f aca="false">F2368+G2368</f>
        <v>7665</v>
      </c>
      <c r="J2368" s="0" t="n">
        <f aca="false">I2368+H2368</f>
        <v>7707</v>
      </c>
      <c r="K2368" s="0" t="n">
        <f aca="false">C2368-J2368</f>
        <v>0</v>
      </c>
    </row>
    <row r="2369" customFormat="false" ht="29.85" hidden="false" customHeight="false" outlineLevel="0" collapsed="false">
      <c r="A2369" s="139" t="n">
        <v>205394785</v>
      </c>
      <c r="B2369" s="18" t="s">
        <v>5196</v>
      </c>
      <c r="C2369" s="19" t="n">
        <v>9387</v>
      </c>
      <c r="D2369" s="135" t="n">
        <v>205394785</v>
      </c>
      <c r="E2369" s="0" t="n">
        <v>2</v>
      </c>
      <c r="F2369" s="0" t="n">
        <v>9345</v>
      </c>
      <c r="G2369" s="0" t="n">
        <v>0</v>
      </c>
      <c r="H2369" s="0" t="n">
        <f aca="false">21*E2369</f>
        <v>42</v>
      </c>
      <c r="I2369" s="0" t="n">
        <f aca="false">F2369+G2369</f>
        <v>9345</v>
      </c>
      <c r="J2369" s="0" t="n">
        <f aca="false">I2369+H2369</f>
        <v>9387</v>
      </c>
      <c r="K2369" s="0" t="n">
        <f aca="false">C2369-J2369</f>
        <v>0</v>
      </c>
    </row>
    <row r="2370" customFormat="false" ht="29.85" hidden="false" customHeight="false" outlineLevel="0" collapsed="false">
      <c r="A2370" s="139" t="n">
        <v>205394812</v>
      </c>
      <c r="B2370" s="18" t="s">
        <v>5409</v>
      </c>
      <c r="C2370" s="19" t="n">
        <v>26974.5</v>
      </c>
      <c r="D2370" s="135" t="n">
        <v>205394812</v>
      </c>
      <c r="E2370" s="0" t="n">
        <v>7</v>
      </c>
      <c r="F2370" s="0" t="n">
        <v>26827.5</v>
      </c>
      <c r="G2370" s="0" t="n">
        <v>0</v>
      </c>
      <c r="H2370" s="0" t="n">
        <f aca="false">21*E2370</f>
        <v>147</v>
      </c>
      <c r="I2370" s="0" t="n">
        <f aca="false">F2370+G2370</f>
        <v>26827.5</v>
      </c>
      <c r="J2370" s="0" t="n">
        <f aca="false">I2370+H2370</f>
        <v>26974.5</v>
      </c>
      <c r="K2370" s="0" t="n">
        <f aca="false">C2370-J2370</f>
        <v>0</v>
      </c>
    </row>
    <row r="2371" customFormat="false" ht="29.85" hidden="false" customHeight="false" outlineLevel="0" collapsed="false">
      <c r="A2371" s="139" t="n">
        <v>205394847</v>
      </c>
      <c r="B2371" s="18" t="s">
        <v>5576</v>
      </c>
      <c r="C2371" s="19" t="n">
        <v>3853.5</v>
      </c>
      <c r="D2371" s="135" t="n">
        <v>205394847</v>
      </c>
      <c r="E2371" s="0" t="n">
        <v>1</v>
      </c>
      <c r="F2371" s="0" t="n">
        <v>3832.5</v>
      </c>
      <c r="G2371" s="0" t="n">
        <v>0</v>
      </c>
      <c r="H2371" s="0" t="n">
        <f aca="false">21*E2371</f>
        <v>21</v>
      </c>
      <c r="I2371" s="0" t="n">
        <f aca="false">F2371+G2371</f>
        <v>3832.5</v>
      </c>
      <c r="J2371" s="0" t="n">
        <f aca="false">I2371+H2371</f>
        <v>3853.5</v>
      </c>
      <c r="K2371" s="0" t="n">
        <f aca="false">C2371-J2371</f>
        <v>0</v>
      </c>
    </row>
    <row r="2372" customFormat="false" ht="29.85" hidden="false" customHeight="false" outlineLevel="0" collapsed="false">
      <c r="A2372" s="139" t="n">
        <v>205394860</v>
      </c>
      <c r="B2372" s="18" t="s">
        <v>5624</v>
      </c>
      <c r="C2372" s="19" t="n">
        <v>18774</v>
      </c>
      <c r="D2372" s="135" t="n">
        <v>205394860</v>
      </c>
      <c r="E2372" s="0" t="n">
        <v>4</v>
      </c>
      <c r="F2372" s="0" t="n">
        <v>18690</v>
      </c>
      <c r="G2372" s="0" t="n">
        <v>0</v>
      </c>
      <c r="H2372" s="0" t="n">
        <f aca="false">21*E2372</f>
        <v>84</v>
      </c>
      <c r="I2372" s="0" t="n">
        <f aca="false">F2372+G2372</f>
        <v>18690</v>
      </c>
      <c r="J2372" s="0" t="n">
        <f aca="false">I2372+H2372</f>
        <v>18774</v>
      </c>
      <c r="K2372" s="0" t="n">
        <f aca="false">C2372-J2372</f>
        <v>0</v>
      </c>
    </row>
    <row r="2373" customFormat="false" ht="29.85" hidden="false" customHeight="false" outlineLevel="0" collapsed="false">
      <c r="A2373" s="134" t="n">
        <v>205394873</v>
      </c>
      <c r="B2373" s="63" t="s">
        <v>5125</v>
      </c>
      <c r="C2373" s="64" t="n">
        <v>22973.6</v>
      </c>
      <c r="D2373" s="136" t="n">
        <v>205394873</v>
      </c>
      <c r="E2373" s="78" t="n">
        <v>4</v>
      </c>
      <c r="F2373" s="78" t="n">
        <v>22889.6</v>
      </c>
      <c r="G2373" s="78" t="n">
        <v>0</v>
      </c>
      <c r="H2373" s="78" t="n">
        <f aca="false">21*E2373</f>
        <v>84</v>
      </c>
      <c r="I2373" s="78" t="n">
        <f aca="false">F2373+G2373</f>
        <v>22889.6</v>
      </c>
      <c r="J2373" s="78" t="n">
        <f aca="false">I2373+H2373</f>
        <v>22973.6</v>
      </c>
      <c r="K2373" s="0" t="n">
        <f aca="false">C2373-J2373</f>
        <v>0</v>
      </c>
    </row>
    <row r="2374" customFormat="false" ht="29.85" hidden="false" customHeight="false" outlineLevel="0" collapsed="false">
      <c r="A2374" s="134" t="n">
        <v>205394891</v>
      </c>
      <c r="B2374" s="63" t="s">
        <v>5139</v>
      </c>
      <c r="C2374" s="64" t="n">
        <v>5743.4</v>
      </c>
      <c r="D2374" s="136" t="n">
        <v>205394891</v>
      </c>
      <c r="E2374" s="78" t="n">
        <v>1</v>
      </c>
      <c r="F2374" s="78" t="n">
        <v>5722.4</v>
      </c>
      <c r="G2374" s="78" t="n">
        <v>0</v>
      </c>
      <c r="H2374" s="78" t="n">
        <f aca="false">21*E2374</f>
        <v>21</v>
      </c>
      <c r="I2374" s="78" t="n">
        <f aca="false">F2374+G2374</f>
        <v>5722.4</v>
      </c>
      <c r="J2374" s="78" t="n">
        <f aca="false">I2374+H2374</f>
        <v>5743.4</v>
      </c>
      <c r="K2374" s="0" t="n">
        <f aca="false">C2374-J2374</f>
        <v>0</v>
      </c>
    </row>
    <row r="2375" customFormat="false" ht="29.85" hidden="false" customHeight="false" outlineLevel="0" collapsed="false">
      <c r="A2375" s="139" t="n">
        <v>205394917</v>
      </c>
      <c r="B2375" s="18" t="s">
        <v>5306</v>
      </c>
      <c r="C2375" s="19" t="n">
        <v>11560.5</v>
      </c>
      <c r="D2375" s="135" t="n">
        <v>205394917</v>
      </c>
      <c r="E2375" s="0" t="n">
        <v>3</v>
      </c>
      <c r="F2375" s="0" t="n">
        <v>11497.5</v>
      </c>
      <c r="G2375" s="0" t="n">
        <v>0</v>
      </c>
      <c r="H2375" s="0" t="n">
        <f aca="false">21*E2375</f>
        <v>63</v>
      </c>
      <c r="I2375" s="0" t="n">
        <f aca="false">F2375+G2375</f>
        <v>11497.5</v>
      </c>
      <c r="J2375" s="0" t="n">
        <f aca="false">I2375+H2375</f>
        <v>11560.5</v>
      </c>
      <c r="K2375" s="0" t="n">
        <f aca="false">C2375-J2375</f>
        <v>0</v>
      </c>
    </row>
    <row r="2376" customFormat="false" ht="29.85" hidden="false" customHeight="false" outlineLevel="0" collapsed="false">
      <c r="A2376" s="139" t="n">
        <v>205394998</v>
      </c>
      <c r="B2376" s="18" t="s">
        <v>5294</v>
      </c>
      <c r="C2376" s="19" t="n">
        <v>9387</v>
      </c>
      <c r="D2376" s="135" t="n">
        <v>205394998</v>
      </c>
      <c r="E2376" s="0" t="n">
        <v>2</v>
      </c>
      <c r="F2376" s="0" t="n">
        <v>9345</v>
      </c>
      <c r="G2376" s="0" t="n">
        <v>0</v>
      </c>
      <c r="H2376" s="0" t="n">
        <f aca="false">21*E2376</f>
        <v>42</v>
      </c>
      <c r="I2376" s="0" t="n">
        <f aca="false">F2376+G2376</f>
        <v>9345</v>
      </c>
      <c r="J2376" s="0" t="n">
        <f aca="false">I2376+H2376</f>
        <v>9387</v>
      </c>
      <c r="K2376" s="0" t="n">
        <f aca="false">C2376-J2376</f>
        <v>0</v>
      </c>
    </row>
    <row r="2377" customFormat="false" ht="29.85" hidden="false" customHeight="false" outlineLevel="0" collapsed="false">
      <c r="A2377" s="139" t="n">
        <v>205394998</v>
      </c>
      <c r="B2377" s="18" t="s">
        <v>5295</v>
      </c>
      <c r="C2377" s="19" t="n">
        <v>9387</v>
      </c>
      <c r="D2377" s="135" t="n">
        <v>205394998</v>
      </c>
      <c r="E2377" s="0" t="n">
        <v>2</v>
      </c>
      <c r="F2377" s="0" t="n">
        <v>9345</v>
      </c>
      <c r="G2377" s="0" t="n">
        <v>0</v>
      </c>
      <c r="H2377" s="0" t="n">
        <f aca="false">21*E2377</f>
        <v>42</v>
      </c>
      <c r="I2377" s="0" t="n">
        <f aca="false">F2377+G2377</f>
        <v>9345</v>
      </c>
      <c r="J2377" s="0" t="n">
        <f aca="false">I2377+H2377</f>
        <v>9387</v>
      </c>
      <c r="K2377" s="0" t="n">
        <f aca="false">C2377-J2377</f>
        <v>0</v>
      </c>
    </row>
    <row r="2378" customFormat="false" ht="29.85" hidden="false" customHeight="false" outlineLevel="0" collapsed="false">
      <c r="A2378" s="139" t="n">
        <v>205394998</v>
      </c>
      <c r="B2378" s="18" t="s">
        <v>5296</v>
      </c>
      <c r="C2378" s="19" t="n">
        <v>9387</v>
      </c>
      <c r="D2378" s="135" t="n">
        <v>205394998</v>
      </c>
      <c r="E2378" s="0" t="n">
        <v>2</v>
      </c>
      <c r="F2378" s="0" t="n">
        <v>9345</v>
      </c>
      <c r="G2378" s="0" t="n">
        <v>0</v>
      </c>
      <c r="H2378" s="0" t="n">
        <f aca="false">21*E2378</f>
        <v>42</v>
      </c>
      <c r="I2378" s="0" t="n">
        <f aca="false">F2378+G2378</f>
        <v>9345</v>
      </c>
      <c r="J2378" s="0" t="n">
        <f aca="false">I2378+H2378</f>
        <v>9387</v>
      </c>
      <c r="K2378" s="0" t="n">
        <f aca="false">C2378-J2378</f>
        <v>0</v>
      </c>
    </row>
    <row r="2379" customFormat="false" ht="29.85" hidden="false" customHeight="false" outlineLevel="0" collapsed="false">
      <c r="A2379" s="139" t="n">
        <v>205394998</v>
      </c>
      <c r="B2379" s="18" t="s">
        <v>5297</v>
      </c>
      <c r="C2379" s="19" t="n">
        <v>9387</v>
      </c>
      <c r="D2379" s="135" t="n">
        <v>205394998</v>
      </c>
      <c r="E2379" s="0" t="n">
        <v>2</v>
      </c>
      <c r="F2379" s="0" t="n">
        <v>9345</v>
      </c>
      <c r="G2379" s="0" t="n">
        <v>0</v>
      </c>
      <c r="H2379" s="0" t="n">
        <f aca="false">21*E2379</f>
        <v>42</v>
      </c>
      <c r="I2379" s="0" t="n">
        <f aca="false">F2379+G2379</f>
        <v>9345</v>
      </c>
      <c r="J2379" s="0" t="n">
        <f aca="false">I2379+H2379</f>
        <v>9387</v>
      </c>
      <c r="K2379" s="0" t="n">
        <f aca="false">C2379-J2379</f>
        <v>0</v>
      </c>
    </row>
    <row r="2380" customFormat="false" ht="29.85" hidden="false" customHeight="false" outlineLevel="0" collapsed="false">
      <c r="A2380" s="134" t="n">
        <v>205395004</v>
      </c>
      <c r="B2380" s="63" t="s">
        <v>5343</v>
      </c>
      <c r="C2380" s="64" t="n">
        <v>17230.2</v>
      </c>
      <c r="D2380" s="136" t="n">
        <v>205395004</v>
      </c>
      <c r="E2380" s="78" t="n">
        <v>3</v>
      </c>
      <c r="F2380" s="78" t="n">
        <v>11114.8</v>
      </c>
      <c r="G2380" s="78" t="n">
        <v>6052.4</v>
      </c>
      <c r="H2380" s="78" t="n">
        <f aca="false">21*E2380</f>
        <v>63</v>
      </c>
      <c r="I2380" s="78" t="n">
        <f aca="false">F2380+G2380</f>
        <v>17167.2</v>
      </c>
      <c r="J2380" s="78" t="n">
        <f aca="false">I2380+H2380</f>
        <v>17230.2</v>
      </c>
      <c r="K2380" s="0" t="n">
        <f aca="false">C2380-J2380</f>
        <v>0</v>
      </c>
    </row>
    <row r="2381" customFormat="false" ht="29.85" hidden="false" customHeight="false" outlineLevel="0" collapsed="false">
      <c r="A2381" s="139" t="n">
        <v>205395010</v>
      </c>
      <c r="B2381" s="18" t="s">
        <v>5571</v>
      </c>
      <c r="C2381" s="19" t="n">
        <v>4693.5</v>
      </c>
      <c r="D2381" s="135" t="n">
        <v>205395010</v>
      </c>
      <c r="E2381" s="0" t="n">
        <v>1</v>
      </c>
      <c r="F2381" s="0" t="n">
        <v>4672.5</v>
      </c>
      <c r="G2381" s="0" t="n">
        <v>0</v>
      </c>
      <c r="H2381" s="0" t="n">
        <f aca="false">21*E2381</f>
        <v>21</v>
      </c>
      <c r="I2381" s="0" t="n">
        <f aca="false">F2381+G2381</f>
        <v>4672.5</v>
      </c>
      <c r="J2381" s="0" t="n">
        <f aca="false">I2381+H2381</f>
        <v>4693.5</v>
      </c>
      <c r="K2381" s="0" t="n">
        <f aca="false">C2381-J2381</f>
        <v>0</v>
      </c>
    </row>
    <row r="2382" customFormat="false" ht="29.85" hidden="false" customHeight="false" outlineLevel="0" collapsed="false">
      <c r="A2382" s="139" t="n">
        <v>205395107</v>
      </c>
      <c r="B2382" s="18" t="s">
        <v>5148</v>
      </c>
      <c r="C2382" s="19" t="n">
        <v>4693.5</v>
      </c>
      <c r="D2382" s="135" t="n">
        <v>205395107</v>
      </c>
      <c r="E2382" s="0" t="n">
        <v>1</v>
      </c>
      <c r="F2382" s="0" t="n">
        <v>4672.5</v>
      </c>
      <c r="G2382" s="0" t="n">
        <v>0</v>
      </c>
      <c r="H2382" s="0" t="n">
        <f aca="false">21*E2382</f>
        <v>21</v>
      </c>
      <c r="I2382" s="0" t="n">
        <f aca="false">F2382+G2382</f>
        <v>4672.5</v>
      </c>
      <c r="J2382" s="0" t="n">
        <f aca="false">I2382+H2382</f>
        <v>4693.5</v>
      </c>
      <c r="K2382" s="0" t="n">
        <f aca="false">C2382-J2382</f>
        <v>0</v>
      </c>
    </row>
    <row r="2383" customFormat="false" ht="29.85" hidden="false" customHeight="false" outlineLevel="0" collapsed="false">
      <c r="A2383" s="139" t="n">
        <v>205395123</v>
      </c>
      <c r="B2383" s="18" t="s">
        <v>5157</v>
      </c>
      <c r="C2383" s="19" t="n">
        <v>3853.5</v>
      </c>
      <c r="D2383" s="135" t="n">
        <v>205395123</v>
      </c>
      <c r="E2383" s="0" t="n">
        <v>1</v>
      </c>
      <c r="F2383" s="0" t="n">
        <v>3832.5</v>
      </c>
      <c r="G2383" s="0" t="n">
        <v>0</v>
      </c>
      <c r="H2383" s="0" t="n">
        <f aca="false">21*E2383</f>
        <v>21</v>
      </c>
      <c r="I2383" s="0" t="n">
        <f aca="false">F2383+G2383</f>
        <v>3832.5</v>
      </c>
      <c r="J2383" s="0" t="n">
        <f aca="false">I2383+H2383</f>
        <v>3853.5</v>
      </c>
      <c r="K2383" s="0" t="n">
        <f aca="false">C2383-J2383</f>
        <v>0</v>
      </c>
    </row>
    <row r="2384" customFormat="false" ht="29.85" hidden="false" customHeight="false" outlineLevel="0" collapsed="false">
      <c r="A2384" s="134" t="n">
        <v>205395136</v>
      </c>
      <c r="B2384" s="63" t="s">
        <v>5451</v>
      </c>
      <c r="C2384" s="64" t="n">
        <v>28717</v>
      </c>
      <c r="D2384" s="136" t="n">
        <v>205395136</v>
      </c>
      <c r="E2384" s="78" t="n">
        <v>5</v>
      </c>
      <c r="F2384" s="78" t="n">
        <v>28612</v>
      </c>
      <c r="G2384" s="78" t="n">
        <v>0</v>
      </c>
      <c r="H2384" s="78" t="n">
        <f aca="false">21*E2384</f>
        <v>105</v>
      </c>
      <c r="I2384" s="78" t="n">
        <f aca="false">F2384+G2384</f>
        <v>28612</v>
      </c>
      <c r="J2384" s="78" t="n">
        <f aca="false">I2384+H2384</f>
        <v>28717</v>
      </c>
      <c r="K2384" s="0" t="n">
        <f aca="false">C2384-J2384</f>
        <v>0</v>
      </c>
    </row>
    <row r="2385" customFormat="false" ht="29.85" hidden="false" customHeight="false" outlineLevel="0" collapsed="false">
      <c r="A2385" s="134" t="n">
        <v>205395136</v>
      </c>
      <c r="B2385" s="63" t="s">
        <v>5452</v>
      </c>
      <c r="C2385" s="64" t="n">
        <v>28717</v>
      </c>
      <c r="D2385" s="136" t="n">
        <v>205395136</v>
      </c>
      <c r="E2385" s="78" t="n">
        <v>5</v>
      </c>
      <c r="F2385" s="78" t="n">
        <v>28612</v>
      </c>
      <c r="G2385" s="78" t="n">
        <v>0</v>
      </c>
      <c r="H2385" s="78" t="n">
        <f aca="false">21*E2385</f>
        <v>105</v>
      </c>
      <c r="I2385" s="78" t="n">
        <f aca="false">F2385+G2385</f>
        <v>28612</v>
      </c>
      <c r="J2385" s="78" t="n">
        <f aca="false">I2385+H2385</f>
        <v>28717</v>
      </c>
      <c r="K2385" s="0" t="n">
        <f aca="false">C2385-J2385</f>
        <v>0</v>
      </c>
    </row>
    <row r="2386" customFormat="false" ht="29.85" hidden="false" customHeight="false" outlineLevel="0" collapsed="false">
      <c r="A2386" s="139" t="n">
        <v>205395143</v>
      </c>
      <c r="B2386" s="18" t="s">
        <v>5448</v>
      </c>
      <c r="C2386" s="19" t="n">
        <v>19267.5</v>
      </c>
      <c r="D2386" s="135" t="n">
        <v>205395143</v>
      </c>
      <c r="E2386" s="0" t="n">
        <v>5</v>
      </c>
      <c r="F2386" s="0" t="n">
        <v>19162.5</v>
      </c>
      <c r="G2386" s="0" t="n">
        <v>0</v>
      </c>
      <c r="H2386" s="0" t="n">
        <f aca="false">21*E2386</f>
        <v>105</v>
      </c>
      <c r="I2386" s="0" t="n">
        <f aca="false">F2386+G2386</f>
        <v>19162.5</v>
      </c>
      <c r="J2386" s="0" t="n">
        <f aca="false">I2386+H2386</f>
        <v>19267.5</v>
      </c>
      <c r="K2386" s="0" t="n">
        <f aca="false">C2386-J2386</f>
        <v>0</v>
      </c>
    </row>
    <row r="2387" customFormat="false" ht="29.85" hidden="false" customHeight="false" outlineLevel="0" collapsed="false">
      <c r="A2387" s="139" t="n">
        <v>205395193</v>
      </c>
      <c r="B2387" s="18" t="s">
        <v>5188</v>
      </c>
      <c r="C2387" s="19" t="n">
        <v>7707</v>
      </c>
      <c r="D2387" s="135" t="n">
        <v>205395193</v>
      </c>
      <c r="E2387" s="0" t="n">
        <v>2</v>
      </c>
      <c r="F2387" s="0" t="n">
        <v>7665</v>
      </c>
      <c r="G2387" s="0" t="n">
        <v>0</v>
      </c>
      <c r="H2387" s="0" t="n">
        <f aca="false">21*E2387</f>
        <v>42</v>
      </c>
      <c r="I2387" s="0" t="n">
        <f aca="false">F2387+G2387</f>
        <v>7665</v>
      </c>
      <c r="J2387" s="0" t="n">
        <f aca="false">I2387+H2387</f>
        <v>7707</v>
      </c>
      <c r="K2387" s="0" t="n">
        <f aca="false">C2387-J2387</f>
        <v>0</v>
      </c>
    </row>
    <row r="2388" customFormat="false" ht="29.85" hidden="false" customHeight="false" outlineLevel="0" collapsed="false">
      <c r="A2388" s="139" t="n">
        <v>205395193</v>
      </c>
      <c r="B2388" s="18" t="s">
        <v>5189</v>
      </c>
      <c r="C2388" s="19" t="n">
        <v>7707</v>
      </c>
      <c r="D2388" s="135" t="n">
        <v>205395193</v>
      </c>
      <c r="E2388" s="0" t="n">
        <v>2</v>
      </c>
      <c r="F2388" s="0" t="n">
        <v>7665</v>
      </c>
      <c r="G2388" s="0" t="n">
        <v>0</v>
      </c>
      <c r="H2388" s="0" t="n">
        <f aca="false">21*E2388</f>
        <v>42</v>
      </c>
      <c r="I2388" s="0" t="n">
        <f aca="false">F2388+G2388</f>
        <v>7665</v>
      </c>
      <c r="J2388" s="0" t="n">
        <f aca="false">I2388+H2388</f>
        <v>7707</v>
      </c>
      <c r="K2388" s="0" t="n">
        <f aca="false">C2388-J2388</f>
        <v>0</v>
      </c>
    </row>
    <row r="2389" customFormat="false" ht="29.85" hidden="false" customHeight="false" outlineLevel="0" collapsed="false">
      <c r="A2389" s="139" t="n">
        <v>205395199</v>
      </c>
      <c r="B2389" s="18" t="s">
        <v>5215</v>
      </c>
      <c r="C2389" s="19" t="n">
        <v>7707</v>
      </c>
      <c r="D2389" s="135" t="n">
        <v>205395199</v>
      </c>
      <c r="E2389" s="0" t="n">
        <v>2</v>
      </c>
      <c r="F2389" s="0" t="n">
        <v>7665</v>
      </c>
      <c r="G2389" s="0" t="n">
        <v>0</v>
      </c>
      <c r="H2389" s="0" t="n">
        <f aca="false">21*E2389</f>
        <v>42</v>
      </c>
      <c r="I2389" s="0" t="n">
        <f aca="false">F2389+G2389</f>
        <v>7665</v>
      </c>
      <c r="J2389" s="0" t="n">
        <f aca="false">I2389+H2389</f>
        <v>7707</v>
      </c>
      <c r="K2389" s="0" t="n">
        <f aca="false">C2389-J2389</f>
        <v>0</v>
      </c>
    </row>
    <row r="2390" customFormat="false" ht="29.85" hidden="false" customHeight="false" outlineLevel="0" collapsed="false">
      <c r="A2390" s="139" t="n">
        <v>205395199</v>
      </c>
      <c r="B2390" s="18" t="s">
        <v>5216</v>
      </c>
      <c r="C2390" s="19" t="n">
        <v>7707</v>
      </c>
      <c r="D2390" s="135" t="n">
        <v>205395199</v>
      </c>
      <c r="E2390" s="0" t="n">
        <v>2</v>
      </c>
      <c r="F2390" s="0" t="n">
        <v>7665</v>
      </c>
      <c r="G2390" s="0" t="n">
        <v>0</v>
      </c>
      <c r="H2390" s="0" t="n">
        <f aca="false">21*E2390</f>
        <v>42</v>
      </c>
      <c r="I2390" s="0" t="n">
        <f aca="false">F2390+G2390</f>
        <v>7665</v>
      </c>
      <c r="J2390" s="0" t="n">
        <f aca="false">I2390+H2390</f>
        <v>7707</v>
      </c>
      <c r="K2390" s="0" t="n">
        <f aca="false">C2390-J2390</f>
        <v>0</v>
      </c>
    </row>
    <row r="2391" customFormat="false" ht="29.85" hidden="false" customHeight="false" outlineLevel="0" collapsed="false">
      <c r="A2391" s="139" t="n">
        <v>205395221</v>
      </c>
      <c r="B2391" s="18" t="s">
        <v>5544</v>
      </c>
      <c r="C2391" s="19" t="n">
        <v>26974.5</v>
      </c>
      <c r="D2391" s="135" t="n">
        <v>205395221</v>
      </c>
      <c r="E2391" s="0" t="n">
        <v>7</v>
      </c>
      <c r="F2391" s="0" t="n">
        <v>26827.5</v>
      </c>
      <c r="G2391" s="0" t="n">
        <v>0</v>
      </c>
      <c r="H2391" s="0" t="n">
        <f aca="false">21*E2391</f>
        <v>147</v>
      </c>
      <c r="I2391" s="0" t="n">
        <f aca="false">F2391+G2391</f>
        <v>26827.5</v>
      </c>
      <c r="J2391" s="0" t="n">
        <f aca="false">I2391+H2391</f>
        <v>26974.5</v>
      </c>
      <c r="K2391" s="0" t="n">
        <f aca="false">C2391-J2391</f>
        <v>0</v>
      </c>
    </row>
    <row r="2392" customFormat="false" ht="29.85" hidden="false" customHeight="false" outlineLevel="0" collapsed="false">
      <c r="A2392" s="139" t="n">
        <v>205395222</v>
      </c>
      <c r="B2392" s="18" t="s">
        <v>5337</v>
      </c>
      <c r="C2392" s="19" t="n">
        <v>11560.5</v>
      </c>
      <c r="D2392" s="135" t="n">
        <v>205395222</v>
      </c>
      <c r="E2392" s="0" t="n">
        <v>3</v>
      </c>
      <c r="F2392" s="0" t="n">
        <v>11497.5</v>
      </c>
      <c r="G2392" s="0" t="n">
        <v>0</v>
      </c>
      <c r="H2392" s="0" t="n">
        <f aca="false">21*E2392</f>
        <v>63</v>
      </c>
      <c r="I2392" s="0" t="n">
        <f aca="false">F2392+G2392</f>
        <v>11497.5</v>
      </c>
      <c r="J2392" s="0" t="n">
        <f aca="false">I2392+H2392</f>
        <v>11560.5</v>
      </c>
      <c r="K2392" s="0" t="n">
        <f aca="false">C2392-J2392</f>
        <v>0</v>
      </c>
    </row>
    <row r="2393" customFormat="false" ht="29.85" hidden="false" customHeight="false" outlineLevel="0" collapsed="false">
      <c r="A2393" s="139" t="n">
        <v>205395257</v>
      </c>
      <c r="B2393" s="18" t="s">
        <v>5588</v>
      </c>
      <c r="C2393" s="19" t="n">
        <v>11560.5</v>
      </c>
      <c r="D2393" s="135" t="n">
        <v>205395257</v>
      </c>
      <c r="E2393" s="0" t="n">
        <v>3</v>
      </c>
      <c r="F2393" s="0" t="n">
        <v>11497.5</v>
      </c>
      <c r="G2393" s="0" t="n">
        <v>0</v>
      </c>
      <c r="H2393" s="0" t="n">
        <f aca="false">21*E2393</f>
        <v>63</v>
      </c>
      <c r="I2393" s="0" t="n">
        <f aca="false">F2393+G2393</f>
        <v>11497.5</v>
      </c>
      <c r="J2393" s="0" t="n">
        <f aca="false">I2393+H2393</f>
        <v>11560.5</v>
      </c>
      <c r="K2393" s="0" t="n">
        <f aca="false">C2393-J2393</f>
        <v>0</v>
      </c>
    </row>
    <row r="2394" customFormat="false" ht="29.85" hidden="false" customHeight="false" outlineLevel="0" collapsed="false">
      <c r="A2394" s="139" t="n">
        <v>205395267</v>
      </c>
      <c r="B2394" s="18" t="s">
        <v>5151</v>
      </c>
      <c r="C2394" s="19" t="n">
        <v>3853.5</v>
      </c>
      <c r="D2394" s="135" t="n">
        <v>205395267</v>
      </c>
      <c r="E2394" s="0" t="n">
        <v>1</v>
      </c>
      <c r="F2394" s="0" t="n">
        <v>3832.5</v>
      </c>
      <c r="G2394" s="0" t="n">
        <v>0</v>
      </c>
      <c r="H2394" s="0" t="n">
        <f aca="false">21*E2394</f>
        <v>21</v>
      </c>
      <c r="I2394" s="0" t="n">
        <f aca="false">F2394+G2394</f>
        <v>3832.5</v>
      </c>
      <c r="J2394" s="0" t="n">
        <f aca="false">I2394+H2394</f>
        <v>3853.5</v>
      </c>
      <c r="K2394" s="0" t="n">
        <f aca="false">C2394-J2394</f>
        <v>0</v>
      </c>
    </row>
    <row r="2395" s="138" customFormat="true" ht="29.85" hidden="false" customHeight="false" outlineLevel="0" collapsed="false">
      <c r="A2395" s="139" t="n">
        <v>205395304</v>
      </c>
      <c r="B2395" s="18" t="s">
        <v>5261</v>
      </c>
      <c r="C2395" s="19" t="n">
        <v>19267.5</v>
      </c>
      <c r="D2395" s="135" t="n">
        <v>205395304</v>
      </c>
      <c r="E2395" s="0" t="n">
        <v>5</v>
      </c>
      <c r="F2395" s="0" t="n">
        <v>19162.5</v>
      </c>
      <c r="G2395" s="0" t="n">
        <v>0</v>
      </c>
      <c r="H2395" s="0" t="n">
        <f aca="false">21*E2395</f>
        <v>105</v>
      </c>
      <c r="I2395" s="0" t="n">
        <f aca="false">F2395+G2395</f>
        <v>19162.5</v>
      </c>
      <c r="J2395" s="0" t="n">
        <f aca="false">I2395+H2395</f>
        <v>19267.5</v>
      </c>
      <c r="K2395" s="0" t="n">
        <f aca="false">C2395-J2395</f>
        <v>0</v>
      </c>
      <c r="AMC2395" s="0"/>
      <c r="AMD2395" s="0"/>
      <c r="AME2395" s="0"/>
      <c r="AMF2395" s="0"/>
      <c r="AMG2395" s="0"/>
      <c r="AMH2395" s="0"/>
      <c r="AMI2395" s="0"/>
      <c r="AMJ2395" s="0"/>
    </row>
    <row r="2396" s="43" customFormat="true" ht="29.85" hidden="false" customHeight="false" outlineLevel="0" collapsed="false">
      <c r="A2396" s="139" t="n">
        <v>205395327</v>
      </c>
      <c r="B2396" s="18" t="s">
        <v>5300</v>
      </c>
      <c r="C2396" s="19" t="n">
        <v>7707</v>
      </c>
      <c r="D2396" s="135" t="n">
        <v>205395327</v>
      </c>
      <c r="E2396" s="0" t="n">
        <v>2</v>
      </c>
      <c r="F2396" s="0" t="n">
        <v>7665</v>
      </c>
      <c r="G2396" s="0" t="n">
        <v>0</v>
      </c>
      <c r="H2396" s="0" t="n">
        <f aca="false">21*E2396</f>
        <v>42</v>
      </c>
      <c r="I2396" s="0" t="n">
        <f aca="false">F2396+G2396</f>
        <v>7665</v>
      </c>
      <c r="J2396" s="0" t="n">
        <f aca="false">I2396+H2396</f>
        <v>7707</v>
      </c>
      <c r="K2396" s="0" t="n">
        <f aca="false">C2396-J2396</f>
        <v>0</v>
      </c>
      <c r="AMC2396" s="0"/>
      <c r="AMD2396" s="0"/>
      <c r="AME2396" s="0"/>
      <c r="AMF2396" s="0"/>
      <c r="AMG2396" s="0"/>
      <c r="AMH2396" s="0"/>
      <c r="AMI2396" s="0"/>
      <c r="AMJ2396" s="0"/>
    </row>
    <row r="2397" s="43" customFormat="true" ht="29.85" hidden="false" customHeight="false" outlineLevel="0" collapsed="false">
      <c r="A2397" s="139" t="n">
        <v>205395399</v>
      </c>
      <c r="B2397" s="18" t="s">
        <v>5594</v>
      </c>
      <c r="C2397" s="19" t="n">
        <v>19267.5</v>
      </c>
      <c r="D2397" s="135" t="n">
        <v>205395399</v>
      </c>
      <c r="E2397" s="0" t="n">
        <v>5</v>
      </c>
      <c r="F2397" s="0" t="n">
        <v>19162.5</v>
      </c>
      <c r="G2397" s="0" t="n">
        <v>0</v>
      </c>
      <c r="H2397" s="0" t="n">
        <f aca="false">21*E2397</f>
        <v>105</v>
      </c>
      <c r="I2397" s="0" t="n">
        <f aca="false">F2397+G2397</f>
        <v>19162.5</v>
      </c>
      <c r="J2397" s="0" t="n">
        <f aca="false">I2397+H2397</f>
        <v>19267.5</v>
      </c>
      <c r="K2397" s="0" t="n">
        <f aca="false">C2397-J2397</f>
        <v>0</v>
      </c>
      <c r="AMC2397" s="0"/>
      <c r="AMD2397" s="0"/>
      <c r="AME2397" s="0"/>
      <c r="AMF2397" s="0"/>
      <c r="AMG2397" s="0"/>
      <c r="AMH2397" s="0"/>
      <c r="AMI2397" s="0"/>
      <c r="AMJ2397" s="0"/>
    </row>
    <row r="2398" customFormat="false" ht="29.85" hidden="false" customHeight="false" outlineLevel="0" collapsed="false">
      <c r="A2398" s="139" t="n">
        <v>205395419</v>
      </c>
      <c r="B2398" s="18" t="s">
        <v>5597</v>
      </c>
      <c r="C2398" s="19" t="n">
        <v>7707</v>
      </c>
      <c r="D2398" s="135" t="n">
        <v>205395419</v>
      </c>
      <c r="E2398" s="0" t="n">
        <v>2</v>
      </c>
      <c r="F2398" s="0" t="n">
        <v>7665</v>
      </c>
      <c r="G2398" s="0" t="n">
        <v>0</v>
      </c>
      <c r="H2398" s="0" t="n">
        <f aca="false">21*E2398</f>
        <v>42</v>
      </c>
      <c r="I2398" s="0" t="n">
        <f aca="false">F2398+G2398</f>
        <v>7665</v>
      </c>
      <c r="J2398" s="0" t="n">
        <f aca="false">I2398+H2398</f>
        <v>7707</v>
      </c>
      <c r="K2398" s="0" t="n">
        <f aca="false">C2398-J2398</f>
        <v>0</v>
      </c>
    </row>
    <row r="2399" customFormat="false" ht="29.85" hidden="false" customHeight="false" outlineLevel="0" collapsed="false">
      <c r="A2399" s="139" t="n">
        <v>205395427</v>
      </c>
      <c r="B2399" s="18" t="s">
        <v>5656</v>
      </c>
      <c r="C2399" s="19" t="n">
        <v>7707</v>
      </c>
      <c r="D2399" s="135" t="n">
        <v>205395427</v>
      </c>
      <c r="E2399" s="0" t="n">
        <v>2</v>
      </c>
      <c r="F2399" s="0" t="n">
        <v>7665</v>
      </c>
      <c r="G2399" s="0" t="n">
        <v>0</v>
      </c>
      <c r="H2399" s="0" t="n">
        <f aca="false">21*E2399</f>
        <v>42</v>
      </c>
      <c r="I2399" s="0" t="n">
        <f aca="false">F2399+G2399</f>
        <v>7665</v>
      </c>
      <c r="J2399" s="0" t="n">
        <f aca="false">I2399+H2399</f>
        <v>7707</v>
      </c>
      <c r="K2399" s="0" t="n">
        <f aca="false">C2399-J2399</f>
        <v>0</v>
      </c>
    </row>
    <row r="2400" customFormat="false" ht="29.85" hidden="false" customHeight="false" outlineLevel="0" collapsed="false">
      <c r="A2400" s="139" t="n">
        <v>205395438</v>
      </c>
      <c r="B2400" s="18" t="s">
        <v>5382</v>
      </c>
      <c r="C2400" s="19" t="n">
        <v>7707</v>
      </c>
      <c r="D2400" s="135" t="n">
        <v>205395438</v>
      </c>
      <c r="E2400" s="0" t="n">
        <v>2</v>
      </c>
      <c r="F2400" s="0" t="n">
        <v>7665</v>
      </c>
      <c r="G2400" s="0" t="n">
        <v>0</v>
      </c>
      <c r="H2400" s="0" t="n">
        <f aca="false">21*E2400</f>
        <v>42</v>
      </c>
      <c r="I2400" s="0" t="n">
        <f aca="false">F2400+G2400</f>
        <v>7665</v>
      </c>
      <c r="J2400" s="0" t="n">
        <f aca="false">I2400+H2400</f>
        <v>7707</v>
      </c>
      <c r="K2400" s="0" t="n">
        <f aca="false">C2400-J2400</f>
        <v>0</v>
      </c>
    </row>
    <row r="2401" customFormat="false" ht="29.85" hidden="false" customHeight="false" outlineLevel="0" collapsed="false">
      <c r="A2401" s="139" t="n">
        <v>205395443</v>
      </c>
      <c r="B2401" s="18" t="s">
        <v>5379</v>
      </c>
      <c r="C2401" s="19" t="n">
        <v>7707</v>
      </c>
      <c r="D2401" s="135" t="n">
        <v>205395443</v>
      </c>
      <c r="E2401" s="0" t="n">
        <v>2</v>
      </c>
      <c r="F2401" s="0" t="n">
        <v>7665</v>
      </c>
      <c r="G2401" s="0" t="n">
        <v>0</v>
      </c>
      <c r="H2401" s="0" t="n">
        <f aca="false">21*E2401</f>
        <v>42</v>
      </c>
      <c r="I2401" s="0" t="n">
        <f aca="false">F2401+G2401</f>
        <v>7665</v>
      </c>
      <c r="J2401" s="0" t="n">
        <f aca="false">I2401+H2401</f>
        <v>7707</v>
      </c>
      <c r="K2401" s="0" t="n">
        <f aca="false">C2401-J2401</f>
        <v>0</v>
      </c>
    </row>
    <row r="2402" customFormat="false" ht="31.6" hidden="false" customHeight="false" outlineLevel="0" collapsed="false">
      <c r="A2402" s="134" t="n">
        <v>205395471</v>
      </c>
      <c r="B2402" s="63" t="s">
        <v>5421</v>
      </c>
      <c r="C2402" s="64" t="n">
        <v>17230.2</v>
      </c>
      <c r="D2402" s="136" t="n">
        <v>205395471</v>
      </c>
      <c r="E2402" s="78" t="n">
        <v>3</v>
      </c>
      <c r="F2402" s="78" t="n">
        <v>13403.76</v>
      </c>
      <c r="G2402" s="78" t="n">
        <v>0</v>
      </c>
      <c r="H2402" s="78" t="n">
        <f aca="false">21*E2402</f>
        <v>63</v>
      </c>
      <c r="I2402" s="78" t="n">
        <f aca="false">F2402+G2402</f>
        <v>13403.76</v>
      </c>
      <c r="J2402" s="78" t="n">
        <f aca="false">I2402+H2402</f>
        <v>13466.76</v>
      </c>
      <c r="K2402" s="0" t="n">
        <f aca="false">C2402-J2402</f>
        <v>3763.44</v>
      </c>
    </row>
    <row r="2403" customFormat="false" ht="29.85" hidden="false" customHeight="false" outlineLevel="0" collapsed="false">
      <c r="A2403" s="134" t="n">
        <v>205395471</v>
      </c>
      <c r="B2403" s="63" t="s">
        <v>5422</v>
      </c>
      <c r="C2403" s="64" t="n">
        <v>17230.2</v>
      </c>
      <c r="D2403" s="136" t="n">
        <v>205395471</v>
      </c>
      <c r="E2403" s="78" t="n">
        <v>3</v>
      </c>
      <c r="F2403" s="78" t="n">
        <v>13403.76</v>
      </c>
      <c r="G2403" s="78" t="n">
        <v>7526.88</v>
      </c>
      <c r="H2403" s="78" t="n">
        <f aca="false">21*E2403</f>
        <v>63</v>
      </c>
      <c r="I2403" s="78" t="n">
        <f aca="false">F2403+G2403</f>
        <v>20930.64</v>
      </c>
      <c r="J2403" s="78" t="n">
        <f aca="false">I2403+H2403</f>
        <v>20993.64</v>
      </c>
      <c r="K2403" s="0" t="n">
        <f aca="false">C2403-J2403</f>
        <v>-3763.44</v>
      </c>
    </row>
    <row r="2404" customFormat="false" ht="29.85" hidden="false" customHeight="false" outlineLevel="0" collapsed="false">
      <c r="A2404" s="134" t="n">
        <v>205395474</v>
      </c>
      <c r="B2404" s="63" t="s">
        <v>5385</v>
      </c>
      <c r="C2404" s="64" t="n">
        <v>11486.8</v>
      </c>
      <c r="D2404" s="136" t="n">
        <v>205395474</v>
      </c>
      <c r="E2404" s="78" t="n">
        <v>2</v>
      </c>
      <c r="F2404" s="78" t="n">
        <v>11444.8</v>
      </c>
      <c r="G2404" s="78" t="n">
        <v>0</v>
      </c>
      <c r="H2404" s="78" t="n">
        <f aca="false">21*E2404</f>
        <v>42</v>
      </c>
      <c r="I2404" s="78" t="n">
        <f aca="false">F2404+G2404</f>
        <v>11444.8</v>
      </c>
      <c r="J2404" s="78" t="n">
        <f aca="false">I2404+H2404</f>
        <v>11486.8</v>
      </c>
      <c r="K2404" s="0" t="n">
        <f aca="false">C2404-J2404</f>
        <v>0</v>
      </c>
    </row>
    <row r="2405" customFormat="false" ht="29.85" hidden="false" customHeight="false" outlineLevel="0" collapsed="false">
      <c r="A2405" s="139" t="n">
        <v>205395477</v>
      </c>
      <c r="B2405" s="18" t="s">
        <v>5516</v>
      </c>
      <c r="C2405" s="19" t="n">
        <v>7707</v>
      </c>
      <c r="D2405" s="135" t="n">
        <v>205395477</v>
      </c>
      <c r="E2405" s="0" t="n">
        <v>2</v>
      </c>
      <c r="F2405" s="0" t="n">
        <v>7665</v>
      </c>
      <c r="G2405" s="0" t="n">
        <v>0</v>
      </c>
      <c r="H2405" s="0" t="n">
        <f aca="false">21*E2405</f>
        <v>42</v>
      </c>
      <c r="I2405" s="0" t="n">
        <f aca="false">F2405+G2405</f>
        <v>7665</v>
      </c>
      <c r="J2405" s="0" t="n">
        <f aca="false">I2405+H2405</f>
        <v>7707</v>
      </c>
      <c r="K2405" s="0" t="n">
        <f aca="false">C2405-J2405</f>
        <v>0</v>
      </c>
    </row>
    <row r="2406" customFormat="false" ht="29.85" hidden="false" customHeight="false" outlineLevel="0" collapsed="false">
      <c r="A2406" s="139" t="n">
        <v>205395477</v>
      </c>
      <c r="B2406" s="18" t="s">
        <v>5517</v>
      </c>
      <c r="C2406" s="19" t="n">
        <v>7707</v>
      </c>
      <c r="D2406" s="135" t="n">
        <v>205395477</v>
      </c>
      <c r="E2406" s="0" t="n">
        <v>2</v>
      </c>
      <c r="F2406" s="0" t="n">
        <v>7665</v>
      </c>
      <c r="G2406" s="0" t="n">
        <v>0</v>
      </c>
      <c r="H2406" s="0" t="n">
        <f aca="false">21*E2406</f>
        <v>42</v>
      </c>
      <c r="I2406" s="0" t="n">
        <f aca="false">F2406+G2406</f>
        <v>7665</v>
      </c>
      <c r="J2406" s="0" t="n">
        <f aca="false">I2406+H2406</f>
        <v>7707</v>
      </c>
      <c r="K2406" s="0" t="n">
        <f aca="false">C2406-J2406</f>
        <v>0</v>
      </c>
    </row>
    <row r="2407" customFormat="false" ht="29.85" hidden="false" customHeight="false" outlineLevel="0" collapsed="false">
      <c r="A2407" s="134" t="n">
        <v>205395481</v>
      </c>
      <c r="B2407" s="63" t="s">
        <v>5428</v>
      </c>
      <c r="C2407" s="64" t="n">
        <v>11486.8</v>
      </c>
      <c r="D2407" s="136" t="n">
        <v>205395481</v>
      </c>
      <c r="E2407" s="78" t="n">
        <v>2</v>
      </c>
      <c r="F2407" s="78" t="n">
        <v>11444.8</v>
      </c>
      <c r="G2407" s="78" t="n">
        <v>0</v>
      </c>
      <c r="H2407" s="78" t="n">
        <f aca="false">21*E2407</f>
        <v>42</v>
      </c>
      <c r="I2407" s="78" t="n">
        <f aca="false">F2407+G2407</f>
        <v>11444.8</v>
      </c>
      <c r="J2407" s="78" t="n">
        <f aca="false">I2407+H2407</f>
        <v>11486.8</v>
      </c>
      <c r="K2407" s="0" t="n">
        <f aca="false">C2407-J2407</f>
        <v>0</v>
      </c>
    </row>
    <row r="2408" customFormat="false" ht="29.85" hidden="false" customHeight="false" outlineLevel="0" collapsed="false">
      <c r="A2408" s="139" t="n">
        <v>205395504</v>
      </c>
      <c r="B2408" s="18" t="s">
        <v>5886</v>
      </c>
      <c r="C2408" s="19" t="n">
        <v>7707</v>
      </c>
      <c r="D2408" s="135" t="n">
        <v>205395504</v>
      </c>
      <c r="E2408" s="0" t="n">
        <v>2</v>
      </c>
      <c r="F2408" s="0" t="n">
        <v>7665</v>
      </c>
      <c r="G2408" s="0" t="n">
        <v>0</v>
      </c>
      <c r="H2408" s="0" t="n">
        <f aca="false">21*E2408</f>
        <v>42</v>
      </c>
      <c r="I2408" s="0" t="n">
        <f aca="false">F2408+G2408</f>
        <v>7665</v>
      </c>
      <c r="J2408" s="0" t="n">
        <f aca="false">I2408+H2408</f>
        <v>7707</v>
      </c>
      <c r="K2408" s="0" t="n">
        <f aca="false">C2408-J2408</f>
        <v>0</v>
      </c>
    </row>
    <row r="2409" customFormat="false" ht="29.85" hidden="false" customHeight="false" outlineLevel="0" collapsed="false">
      <c r="A2409" s="139" t="n">
        <v>205395509</v>
      </c>
      <c r="B2409" s="18" t="s">
        <v>5259</v>
      </c>
      <c r="C2409" s="19" t="n">
        <v>11560.5</v>
      </c>
      <c r="D2409" s="135" t="n">
        <v>205395509</v>
      </c>
      <c r="E2409" s="0" t="n">
        <v>3</v>
      </c>
      <c r="F2409" s="0" t="n">
        <v>11497.5</v>
      </c>
      <c r="G2409" s="0" t="n">
        <v>0</v>
      </c>
      <c r="H2409" s="0" t="n">
        <f aca="false">21*E2409</f>
        <v>63</v>
      </c>
      <c r="I2409" s="0" t="n">
        <f aca="false">F2409+G2409</f>
        <v>11497.5</v>
      </c>
      <c r="J2409" s="0" t="n">
        <f aca="false">I2409+H2409</f>
        <v>11560.5</v>
      </c>
      <c r="K2409" s="0" t="n">
        <f aca="false">C2409-J2409</f>
        <v>0</v>
      </c>
    </row>
    <row r="2410" customFormat="false" ht="29.85" hidden="false" customHeight="false" outlineLevel="0" collapsed="false">
      <c r="A2410" s="139" t="n">
        <v>205395532</v>
      </c>
      <c r="B2410" s="18" t="s">
        <v>5648</v>
      </c>
      <c r="C2410" s="19" t="n">
        <v>7707</v>
      </c>
      <c r="D2410" s="135" t="n">
        <v>205395532</v>
      </c>
      <c r="E2410" s="0" t="n">
        <v>2</v>
      </c>
      <c r="F2410" s="0" t="n">
        <v>7665</v>
      </c>
      <c r="G2410" s="0" t="n">
        <v>0</v>
      </c>
      <c r="H2410" s="0" t="n">
        <f aca="false">21*E2410</f>
        <v>42</v>
      </c>
      <c r="I2410" s="0" t="n">
        <f aca="false">F2410+G2410</f>
        <v>7665</v>
      </c>
      <c r="J2410" s="0" t="n">
        <f aca="false">I2410+H2410</f>
        <v>7707</v>
      </c>
      <c r="K2410" s="0" t="n">
        <f aca="false">C2410-J2410</f>
        <v>0</v>
      </c>
    </row>
    <row r="2411" customFormat="false" ht="29.85" hidden="false" customHeight="false" outlineLevel="0" collapsed="false">
      <c r="A2411" s="139" t="n">
        <v>205395549</v>
      </c>
      <c r="B2411" s="18" t="s">
        <v>5668</v>
      </c>
      <c r="C2411" s="19" t="n">
        <v>19267.5</v>
      </c>
      <c r="D2411" s="135" t="n">
        <v>205395549</v>
      </c>
      <c r="E2411" s="0" t="n">
        <v>5</v>
      </c>
      <c r="F2411" s="0" t="n">
        <v>19162.5</v>
      </c>
      <c r="G2411" s="0" t="n">
        <v>0</v>
      </c>
      <c r="H2411" s="0" t="n">
        <f aca="false">21*E2411</f>
        <v>105</v>
      </c>
      <c r="I2411" s="0" t="n">
        <f aca="false">F2411+G2411</f>
        <v>19162.5</v>
      </c>
      <c r="J2411" s="0" t="n">
        <f aca="false">I2411+H2411</f>
        <v>19267.5</v>
      </c>
      <c r="K2411" s="0" t="n">
        <f aca="false">C2411-J2411</f>
        <v>0</v>
      </c>
    </row>
    <row r="2412" customFormat="false" ht="29.85" hidden="false" customHeight="false" outlineLevel="0" collapsed="false">
      <c r="A2412" s="139" t="n">
        <v>205395564</v>
      </c>
      <c r="B2412" s="18" t="s">
        <v>5502</v>
      </c>
      <c r="C2412" s="19" t="n">
        <v>7707</v>
      </c>
      <c r="D2412" s="135" t="n">
        <v>205395564</v>
      </c>
      <c r="E2412" s="0" t="n">
        <v>2</v>
      </c>
      <c r="F2412" s="0" t="n">
        <v>7665</v>
      </c>
      <c r="G2412" s="0" t="n">
        <v>0</v>
      </c>
      <c r="H2412" s="0" t="n">
        <f aca="false">21*E2412</f>
        <v>42</v>
      </c>
      <c r="I2412" s="0" t="n">
        <f aca="false">F2412+G2412</f>
        <v>7665</v>
      </c>
      <c r="J2412" s="0" t="n">
        <f aca="false">I2412+H2412</f>
        <v>7707</v>
      </c>
      <c r="K2412" s="0" t="n">
        <f aca="false">C2412-J2412</f>
        <v>0</v>
      </c>
    </row>
    <row r="2413" customFormat="false" ht="29.85" hidden="false" customHeight="false" outlineLevel="0" collapsed="false">
      <c r="A2413" s="139" t="n">
        <v>205395566</v>
      </c>
      <c r="B2413" s="18" t="s">
        <v>5603</v>
      </c>
      <c r="C2413" s="19" t="n">
        <v>26974.5</v>
      </c>
      <c r="D2413" s="135" t="n">
        <v>205395566</v>
      </c>
      <c r="E2413" s="0" t="n">
        <v>7</v>
      </c>
      <c r="F2413" s="0" t="n">
        <v>26827.5</v>
      </c>
      <c r="G2413" s="0" t="n">
        <v>0</v>
      </c>
      <c r="H2413" s="0" t="n">
        <f aca="false">21*E2413</f>
        <v>147</v>
      </c>
      <c r="I2413" s="0" t="n">
        <f aca="false">F2413+G2413</f>
        <v>26827.5</v>
      </c>
      <c r="J2413" s="0" t="n">
        <f aca="false">I2413+H2413</f>
        <v>26974.5</v>
      </c>
      <c r="K2413" s="0" t="n">
        <f aca="false">C2413-J2413</f>
        <v>0</v>
      </c>
    </row>
    <row r="2414" customFormat="false" ht="29.85" hidden="false" customHeight="false" outlineLevel="0" collapsed="false">
      <c r="A2414" s="139" t="n">
        <v>205395572</v>
      </c>
      <c r="B2414" s="18" t="s">
        <v>6058</v>
      </c>
      <c r="C2414" s="19" t="n">
        <v>3853.5</v>
      </c>
      <c r="D2414" s="135" t="n">
        <v>205395572</v>
      </c>
      <c r="E2414" s="0" t="n">
        <v>1</v>
      </c>
      <c r="F2414" s="0" t="n">
        <v>3832.5</v>
      </c>
      <c r="G2414" s="0" t="n">
        <v>0</v>
      </c>
      <c r="H2414" s="0" t="n">
        <f aca="false">21*E2414</f>
        <v>21</v>
      </c>
      <c r="I2414" s="0" t="n">
        <f aca="false">F2414+G2414</f>
        <v>3832.5</v>
      </c>
      <c r="J2414" s="0" t="n">
        <f aca="false">I2414+H2414</f>
        <v>3853.5</v>
      </c>
      <c r="K2414" s="0" t="n">
        <f aca="false">C2414-J2414</f>
        <v>0</v>
      </c>
    </row>
    <row r="2415" customFormat="false" ht="29.85" hidden="false" customHeight="false" outlineLevel="0" collapsed="false">
      <c r="A2415" s="139" t="n">
        <v>205395612</v>
      </c>
      <c r="B2415" s="18" t="s">
        <v>5591</v>
      </c>
      <c r="C2415" s="19" t="n">
        <v>23467.5</v>
      </c>
      <c r="D2415" s="135" t="n">
        <v>205395612</v>
      </c>
      <c r="E2415" s="0" t="n">
        <v>5</v>
      </c>
      <c r="F2415" s="0" t="n">
        <v>23362.5</v>
      </c>
      <c r="G2415" s="0" t="n">
        <v>0</v>
      </c>
      <c r="H2415" s="0" t="n">
        <f aca="false">21*E2415</f>
        <v>105</v>
      </c>
      <c r="I2415" s="0" t="n">
        <f aca="false">F2415+G2415</f>
        <v>23362.5</v>
      </c>
      <c r="J2415" s="0" t="n">
        <f aca="false">I2415+H2415</f>
        <v>23467.5</v>
      </c>
      <c r="K2415" s="0" t="n">
        <f aca="false">C2415-J2415</f>
        <v>0</v>
      </c>
    </row>
    <row r="2416" s="138" customFormat="true" ht="29.85" hidden="false" customHeight="false" outlineLevel="0" collapsed="false">
      <c r="A2416" s="139" t="n">
        <v>205395634</v>
      </c>
      <c r="B2416" s="18" t="s">
        <v>5376</v>
      </c>
      <c r="C2416" s="19" t="n">
        <v>7707</v>
      </c>
      <c r="D2416" s="135" t="n">
        <v>205395634</v>
      </c>
      <c r="E2416" s="0" t="n">
        <v>2</v>
      </c>
      <c r="F2416" s="0" t="n">
        <v>7665</v>
      </c>
      <c r="G2416" s="0" t="n">
        <v>0</v>
      </c>
      <c r="H2416" s="0" t="n">
        <f aca="false">21*E2416</f>
        <v>42</v>
      </c>
      <c r="I2416" s="0" t="n">
        <f aca="false">F2416+G2416</f>
        <v>7665</v>
      </c>
      <c r="J2416" s="0" t="n">
        <f aca="false">I2416+H2416</f>
        <v>7707</v>
      </c>
      <c r="K2416" s="0" t="n">
        <f aca="false">C2416-J2416</f>
        <v>0</v>
      </c>
      <c r="AMC2416" s="0"/>
      <c r="AMD2416" s="0"/>
      <c r="AME2416" s="0"/>
      <c r="AMF2416" s="0"/>
      <c r="AMG2416" s="0"/>
      <c r="AMH2416" s="0"/>
      <c r="AMI2416" s="0"/>
      <c r="AMJ2416" s="0"/>
    </row>
    <row r="2417" s="138" customFormat="true" ht="29.85" hidden="false" customHeight="false" outlineLevel="0" collapsed="false">
      <c r="A2417" s="139" t="n">
        <v>205395651</v>
      </c>
      <c r="B2417" s="18" t="s">
        <v>5340</v>
      </c>
      <c r="C2417" s="19" t="n">
        <v>11560.5</v>
      </c>
      <c r="D2417" s="135" t="n">
        <v>205395651</v>
      </c>
      <c r="E2417" s="0" t="n">
        <v>3</v>
      </c>
      <c r="F2417" s="0" t="n">
        <v>11497.5</v>
      </c>
      <c r="G2417" s="0" t="n">
        <v>0</v>
      </c>
      <c r="H2417" s="0" t="n">
        <f aca="false">21*E2417</f>
        <v>63</v>
      </c>
      <c r="I2417" s="0" t="n">
        <f aca="false">F2417+G2417</f>
        <v>11497.5</v>
      </c>
      <c r="J2417" s="0" t="n">
        <f aca="false">I2417+H2417</f>
        <v>11560.5</v>
      </c>
      <c r="K2417" s="0" t="n">
        <f aca="false">C2417-J2417</f>
        <v>0</v>
      </c>
      <c r="AMC2417" s="0"/>
      <c r="AMD2417" s="0"/>
      <c r="AME2417" s="0"/>
      <c r="AMF2417" s="0"/>
      <c r="AMG2417" s="0"/>
      <c r="AMH2417" s="0"/>
      <c r="AMI2417" s="0"/>
      <c r="AMJ2417" s="0"/>
    </row>
    <row r="2418" customFormat="false" ht="29.85" hidden="false" customHeight="false" outlineLevel="0" collapsed="false">
      <c r="A2418" s="139" t="n">
        <v>205395659</v>
      </c>
      <c r="B2418" s="18" t="s">
        <v>5553</v>
      </c>
      <c r="C2418" s="19" t="n">
        <v>11560.5</v>
      </c>
      <c r="D2418" s="135" t="n">
        <v>205395659</v>
      </c>
      <c r="E2418" s="0" t="n">
        <v>3</v>
      </c>
      <c r="F2418" s="0" t="n">
        <v>11497.5</v>
      </c>
      <c r="G2418" s="0" t="n">
        <v>0</v>
      </c>
      <c r="H2418" s="0" t="n">
        <f aca="false">21*E2418</f>
        <v>63</v>
      </c>
      <c r="I2418" s="0" t="n">
        <f aca="false">F2418+G2418</f>
        <v>11497.5</v>
      </c>
      <c r="J2418" s="0" t="n">
        <f aca="false">I2418+H2418</f>
        <v>11560.5</v>
      </c>
      <c r="K2418" s="0" t="n">
        <f aca="false">C2418-J2418</f>
        <v>0</v>
      </c>
    </row>
    <row r="2419" customFormat="false" ht="29.85" hidden="false" customHeight="false" outlineLevel="0" collapsed="false">
      <c r="A2419" s="139" t="n">
        <v>205395659</v>
      </c>
      <c r="B2419" s="18" t="s">
        <v>5554</v>
      </c>
      <c r="C2419" s="19" t="n">
        <v>11560.5</v>
      </c>
      <c r="D2419" s="135" t="n">
        <v>205395659</v>
      </c>
      <c r="E2419" s="0" t="n">
        <v>3</v>
      </c>
      <c r="F2419" s="0" t="n">
        <v>11497.5</v>
      </c>
      <c r="G2419" s="0" t="n">
        <v>0</v>
      </c>
      <c r="H2419" s="0" t="n">
        <f aca="false">21*E2419</f>
        <v>63</v>
      </c>
      <c r="I2419" s="0" t="n">
        <f aca="false">F2419+G2419</f>
        <v>11497.5</v>
      </c>
      <c r="J2419" s="0" t="n">
        <f aca="false">I2419+H2419</f>
        <v>11560.5</v>
      </c>
      <c r="K2419" s="0" t="n">
        <f aca="false">C2419-J2419</f>
        <v>0</v>
      </c>
    </row>
    <row r="2420" customFormat="false" ht="29.85" hidden="false" customHeight="false" outlineLevel="0" collapsed="false">
      <c r="A2420" s="139" t="n">
        <v>205395663</v>
      </c>
      <c r="B2420" s="18" t="s">
        <v>5523</v>
      </c>
      <c r="C2420" s="19" t="n">
        <v>7707</v>
      </c>
      <c r="D2420" s="135" t="n">
        <v>205395663</v>
      </c>
      <c r="E2420" s="0" t="n">
        <v>2</v>
      </c>
      <c r="F2420" s="0" t="n">
        <v>7665</v>
      </c>
      <c r="G2420" s="0" t="n">
        <v>0</v>
      </c>
      <c r="H2420" s="0" t="n">
        <f aca="false">21*E2420</f>
        <v>42</v>
      </c>
      <c r="I2420" s="0" t="n">
        <f aca="false">F2420+G2420</f>
        <v>7665</v>
      </c>
      <c r="J2420" s="0" t="n">
        <f aca="false">I2420+H2420</f>
        <v>7707</v>
      </c>
      <c r="K2420" s="0" t="n">
        <f aca="false">C2420-J2420</f>
        <v>0</v>
      </c>
    </row>
    <row r="2421" customFormat="false" ht="29.85" hidden="false" customHeight="false" outlineLevel="0" collapsed="false">
      <c r="A2421" s="139" t="n">
        <v>205395672</v>
      </c>
      <c r="B2421" s="18" t="s">
        <v>5618</v>
      </c>
      <c r="C2421" s="19" t="n">
        <v>7707</v>
      </c>
      <c r="D2421" s="135" t="n">
        <v>205395672</v>
      </c>
      <c r="E2421" s="0" t="n">
        <v>2</v>
      </c>
      <c r="F2421" s="0" t="n">
        <v>7665</v>
      </c>
      <c r="G2421" s="0" t="n">
        <v>0</v>
      </c>
      <c r="H2421" s="0" t="n">
        <f aca="false">21*E2421</f>
        <v>42</v>
      </c>
      <c r="I2421" s="0" t="n">
        <f aca="false">F2421+G2421</f>
        <v>7665</v>
      </c>
      <c r="J2421" s="0" t="n">
        <f aca="false">I2421+H2421</f>
        <v>7707</v>
      </c>
      <c r="K2421" s="0" t="n">
        <f aca="false">C2421-J2421</f>
        <v>0</v>
      </c>
    </row>
    <row r="2422" customFormat="false" ht="29.85" hidden="false" customHeight="false" outlineLevel="0" collapsed="false">
      <c r="A2422" s="139" t="n">
        <v>205395678</v>
      </c>
      <c r="B2422" s="18" t="s">
        <v>6064</v>
      </c>
      <c r="C2422" s="19" t="n">
        <v>3853.5</v>
      </c>
      <c r="D2422" s="135" t="n">
        <v>205395678</v>
      </c>
      <c r="E2422" s="0" t="n">
        <v>1</v>
      </c>
      <c r="F2422" s="0" t="n">
        <v>3832.5</v>
      </c>
      <c r="G2422" s="0" t="n">
        <v>0</v>
      </c>
      <c r="H2422" s="0" t="n">
        <f aca="false">21*E2422</f>
        <v>21</v>
      </c>
      <c r="I2422" s="0" t="n">
        <f aca="false">F2422+G2422</f>
        <v>3832.5</v>
      </c>
      <c r="J2422" s="0" t="n">
        <f aca="false">I2422+H2422</f>
        <v>3853.5</v>
      </c>
      <c r="K2422" s="0" t="n">
        <f aca="false">C2422-J2422</f>
        <v>0</v>
      </c>
    </row>
    <row r="2423" customFormat="false" ht="29.85" hidden="false" customHeight="false" outlineLevel="0" collapsed="false">
      <c r="A2423" s="139" t="n">
        <v>205395711</v>
      </c>
      <c r="B2423" s="18" t="s">
        <v>5394</v>
      </c>
      <c r="C2423" s="19" t="n">
        <v>7707</v>
      </c>
      <c r="D2423" s="135" t="n">
        <v>205395711</v>
      </c>
      <c r="E2423" s="0" t="n">
        <v>2</v>
      </c>
      <c r="F2423" s="0" t="n">
        <v>7665</v>
      </c>
      <c r="G2423" s="0" t="n">
        <v>0</v>
      </c>
      <c r="H2423" s="0" t="n">
        <f aca="false">21*E2423</f>
        <v>42</v>
      </c>
      <c r="I2423" s="0" t="n">
        <f aca="false">F2423+G2423</f>
        <v>7665</v>
      </c>
      <c r="J2423" s="0" t="n">
        <f aca="false">I2423+H2423</f>
        <v>7707</v>
      </c>
      <c r="K2423" s="0" t="n">
        <f aca="false">C2423-J2423</f>
        <v>0</v>
      </c>
    </row>
    <row r="2424" customFormat="false" ht="29.85" hidden="false" customHeight="false" outlineLevel="0" collapsed="false">
      <c r="A2424" s="139" t="n">
        <v>205395711</v>
      </c>
      <c r="B2424" s="18" t="s">
        <v>5395</v>
      </c>
      <c r="C2424" s="19" t="n">
        <v>7707</v>
      </c>
      <c r="D2424" s="135" t="n">
        <v>205395711</v>
      </c>
      <c r="E2424" s="0" t="n">
        <v>2</v>
      </c>
      <c r="F2424" s="0" t="n">
        <v>7665</v>
      </c>
      <c r="G2424" s="0" t="n">
        <v>0</v>
      </c>
      <c r="H2424" s="0" t="n">
        <f aca="false">21*E2424</f>
        <v>42</v>
      </c>
      <c r="I2424" s="0" t="n">
        <f aca="false">F2424+G2424</f>
        <v>7665</v>
      </c>
      <c r="J2424" s="0" t="n">
        <f aca="false">I2424+H2424</f>
        <v>7707</v>
      </c>
      <c r="K2424" s="0" t="n">
        <f aca="false">C2424-J2424</f>
        <v>0</v>
      </c>
    </row>
    <row r="2425" customFormat="false" ht="29.85" hidden="false" customHeight="false" outlineLevel="0" collapsed="false">
      <c r="A2425" s="139" t="n">
        <v>205395743</v>
      </c>
      <c r="B2425" s="18" t="s">
        <v>5809</v>
      </c>
      <c r="C2425" s="19" t="n">
        <v>11560.5</v>
      </c>
      <c r="D2425" s="135" t="n">
        <v>205395743</v>
      </c>
      <c r="E2425" s="0" t="n">
        <v>3</v>
      </c>
      <c r="F2425" s="0" t="n">
        <v>11497.5</v>
      </c>
      <c r="G2425" s="0" t="n">
        <v>0</v>
      </c>
      <c r="H2425" s="0" t="n">
        <f aca="false">21*E2425</f>
        <v>63</v>
      </c>
      <c r="I2425" s="0" t="n">
        <f aca="false">F2425+G2425</f>
        <v>11497.5</v>
      </c>
      <c r="J2425" s="0" t="n">
        <f aca="false">I2425+H2425</f>
        <v>11560.5</v>
      </c>
      <c r="K2425" s="0" t="n">
        <f aca="false">C2425-J2425</f>
        <v>0</v>
      </c>
    </row>
    <row r="2426" customFormat="false" ht="29.85" hidden="false" customHeight="false" outlineLevel="0" collapsed="false">
      <c r="A2426" s="134" t="n">
        <v>205395749</v>
      </c>
      <c r="B2426" s="63" t="s">
        <v>5919</v>
      </c>
      <c r="C2426" s="64" t="n">
        <v>17230.2</v>
      </c>
      <c r="D2426" s="136" t="n">
        <v>205395749</v>
      </c>
      <c r="E2426" s="78" t="n">
        <v>3</v>
      </c>
      <c r="F2426" s="78" t="n">
        <v>17167.2</v>
      </c>
      <c r="G2426" s="78" t="n">
        <v>0</v>
      </c>
      <c r="H2426" s="78" t="n">
        <f aca="false">21*E2426</f>
        <v>63</v>
      </c>
      <c r="I2426" s="78" t="n">
        <f aca="false">F2426+G2426</f>
        <v>17167.2</v>
      </c>
      <c r="J2426" s="78" t="n">
        <f aca="false">I2426+H2426</f>
        <v>17230.2</v>
      </c>
      <c r="K2426" s="0" t="n">
        <f aca="false">C2426-J2426</f>
        <v>0</v>
      </c>
    </row>
    <row r="2427" customFormat="false" ht="29.85" hidden="false" customHeight="false" outlineLevel="0" collapsed="false">
      <c r="A2427" s="139" t="n">
        <v>205395751</v>
      </c>
      <c r="B2427" s="18" t="s">
        <v>5651</v>
      </c>
      <c r="C2427" s="19" t="n">
        <v>7707</v>
      </c>
      <c r="D2427" s="135" t="n">
        <v>205395751</v>
      </c>
      <c r="E2427" s="0" t="n">
        <v>2</v>
      </c>
      <c r="F2427" s="0" t="n">
        <v>7665</v>
      </c>
      <c r="G2427" s="0" t="n">
        <v>0</v>
      </c>
      <c r="H2427" s="0" t="n">
        <f aca="false">21*E2427</f>
        <v>42</v>
      </c>
      <c r="I2427" s="0" t="n">
        <f aca="false">F2427+G2427</f>
        <v>7665</v>
      </c>
      <c r="J2427" s="0" t="n">
        <f aca="false">I2427+H2427</f>
        <v>7707</v>
      </c>
      <c r="K2427" s="0" t="n">
        <f aca="false">C2427-J2427</f>
        <v>0</v>
      </c>
    </row>
    <row r="2428" customFormat="false" ht="29.85" hidden="false" customHeight="false" outlineLevel="0" collapsed="false">
      <c r="A2428" s="139" t="n">
        <v>205395771</v>
      </c>
      <c r="B2428" s="18" t="s">
        <v>5674</v>
      </c>
      <c r="C2428" s="19" t="n">
        <v>9387</v>
      </c>
      <c r="D2428" s="135" t="n">
        <v>205395771</v>
      </c>
      <c r="E2428" s="0" t="n">
        <v>2</v>
      </c>
      <c r="F2428" s="0" t="n">
        <v>9345</v>
      </c>
      <c r="G2428" s="0" t="n">
        <v>0</v>
      </c>
      <c r="H2428" s="0" t="n">
        <f aca="false">21*E2428</f>
        <v>42</v>
      </c>
      <c r="I2428" s="0" t="n">
        <f aca="false">F2428+G2428</f>
        <v>9345</v>
      </c>
      <c r="J2428" s="0" t="n">
        <f aca="false">I2428+H2428</f>
        <v>9387</v>
      </c>
      <c r="K2428" s="0" t="n">
        <f aca="false">C2428-J2428</f>
        <v>0</v>
      </c>
    </row>
    <row r="2429" customFormat="false" ht="29.85" hidden="false" customHeight="false" outlineLevel="0" collapsed="false">
      <c r="A2429" s="139" t="n">
        <v>205395806</v>
      </c>
      <c r="B2429" s="18" t="s">
        <v>5508</v>
      </c>
      <c r="C2429" s="19" t="n">
        <v>7707</v>
      </c>
      <c r="D2429" s="135" t="n">
        <v>205395806</v>
      </c>
      <c r="E2429" s="0" t="n">
        <v>2</v>
      </c>
      <c r="F2429" s="0" t="n">
        <v>7665</v>
      </c>
      <c r="G2429" s="0" t="n">
        <v>0</v>
      </c>
      <c r="H2429" s="0" t="n">
        <f aca="false">21*E2429</f>
        <v>42</v>
      </c>
      <c r="I2429" s="0" t="n">
        <f aca="false">F2429+G2429</f>
        <v>7665</v>
      </c>
      <c r="J2429" s="0" t="n">
        <f aca="false">I2429+H2429</f>
        <v>7707</v>
      </c>
      <c r="K2429" s="0" t="n">
        <f aca="false">C2429-J2429</f>
        <v>0</v>
      </c>
    </row>
    <row r="2430" customFormat="false" ht="29.85" hidden="false" customHeight="false" outlineLevel="0" collapsed="false">
      <c r="A2430" s="139" t="n">
        <v>205395833</v>
      </c>
      <c r="B2430" s="18" t="s">
        <v>5916</v>
      </c>
      <c r="C2430" s="19" t="n">
        <v>11560.5</v>
      </c>
      <c r="D2430" s="135" t="n">
        <v>205395833</v>
      </c>
      <c r="E2430" s="0" t="n">
        <v>3</v>
      </c>
      <c r="F2430" s="0" t="n">
        <v>11497.5</v>
      </c>
      <c r="G2430" s="0" t="n">
        <v>0</v>
      </c>
      <c r="H2430" s="0" t="n">
        <f aca="false">21*E2430</f>
        <v>63</v>
      </c>
      <c r="I2430" s="0" t="n">
        <f aca="false">F2430+G2430</f>
        <v>11497.5</v>
      </c>
      <c r="J2430" s="0" t="n">
        <f aca="false">I2430+H2430</f>
        <v>11560.5</v>
      </c>
      <c r="K2430" s="0" t="n">
        <f aca="false">C2430-J2430</f>
        <v>0</v>
      </c>
    </row>
    <row r="2431" customFormat="false" ht="29.85" hidden="false" customHeight="false" outlineLevel="0" collapsed="false">
      <c r="A2431" s="139" t="n">
        <v>205395894</v>
      </c>
      <c r="B2431" s="18" t="s">
        <v>5775</v>
      </c>
      <c r="C2431" s="19" t="n">
        <v>11560.5</v>
      </c>
      <c r="D2431" s="135" t="n">
        <v>205395894</v>
      </c>
      <c r="E2431" s="0" t="n">
        <v>3</v>
      </c>
      <c r="F2431" s="0" t="n">
        <v>11497.5</v>
      </c>
      <c r="G2431" s="0" t="n">
        <v>0</v>
      </c>
      <c r="H2431" s="0" t="n">
        <f aca="false">21*E2431</f>
        <v>63</v>
      </c>
      <c r="I2431" s="0" t="n">
        <f aca="false">F2431+G2431</f>
        <v>11497.5</v>
      </c>
      <c r="J2431" s="0" t="n">
        <f aca="false">I2431+H2431</f>
        <v>11560.5</v>
      </c>
      <c r="K2431" s="0" t="n">
        <f aca="false">C2431-J2431</f>
        <v>0</v>
      </c>
    </row>
    <row r="2432" customFormat="false" ht="29.85" hidden="false" customHeight="false" outlineLevel="0" collapsed="false">
      <c r="A2432" s="139" t="n">
        <v>205395952</v>
      </c>
      <c r="B2432" s="18" t="s">
        <v>5716</v>
      </c>
      <c r="C2432" s="19" t="n">
        <v>3853.5</v>
      </c>
      <c r="D2432" s="135" t="n">
        <v>205395952</v>
      </c>
      <c r="E2432" s="0" t="n">
        <v>1</v>
      </c>
      <c r="F2432" s="0" t="n">
        <v>3832.5</v>
      </c>
      <c r="G2432" s="0" t="n">
        <v>0</v>
      </c>
      <c r="H2432" s="0" t="n">
        <f aca="false">21*E2432</f>
        <v>21</v>
      </c>
      <c r="I2432" s="0" t="n">
        <f aca="false">F2432+G2432</f>
        <v>3832.5</v>
      </c>
      <c r="J2432" s="0" t="n">
        <f aca="false">I2432+H2432</f>
        <v>3853.5</v>
      </c>
      <c r="K2432" s="0" t="n">
        <f aca="false">C2432-J2432</f>
        <v>0</v>
      </c>
    </row>
    <row r="2433" customFormat="false" ht="29.85" hidden="false" customHeight="false" outlineLevel="0" collapsed="false">
      <c r="A2433" s="139" t="n">
        <v>205395957</v>
      </c>
      <c r="B2433" s="18" t="s">
        <v>5573</v>
      </c>
      <c r="C2433" s="19" t="n">
        <v>4693.5</v>
      </c>
      <c r="D2433" s="135" t="n">
        <v>205395957</v>
      </c>
      <c r="E2433" s="0" t="n">
        <v>1</v>
      </c>
      <c r="F2433" s="0" t="n">
        <v>4672.5</v>
      </c>
      <c r="G2433" s="0" t="n">
        <v>0</v>
      </c>
      <c r="H2433" s="0" t="n">
        <f aca="false">21*E2433</f>
        <v>21</v>
      </c>
      <c r="I2433" s="0" t="n">
        <f aca="false">F2433+G2433</f>
        <v>4672.5</v>
      </c>
      <c r="J2433" s="0" t="n">
        <f aca="false">I2433+H2433</f>
        <v>4693.5</v>
      </c>
      <c r="K2433" s="0" t="n">
        <f aca="false">C2433-J2433</f>
        <v>0</v>
      </c>
    </row>
    <row r="2434" customFormat="false" ht="29.85" hidden="false" customHeight="false" outlineLevel="0" collapsed="false">
      <c r="A2434" s="134" t="n">
        <v>205395976</v>
      </c>
      <c r="B2434" s="63" t="s">
        <v>5677</v>
      </c>
      <c r="C2434" s="64" t="n">
        <v>11486.8</v>
      </c>
      <c r="D2434" s="136" t="n">
        <v>205395976</v>
      </c>
      <c r="E2434" s="78" t="n">
        <v>2</v>
      </c>
      <c r="F2434" s="78" t="n">
        <v>7630.8</v>
      </c>
      <c r="G2434" s="78" t="n">
        <v>3814</v>
      </c>
      <c r="H2434" s="78" t="n">
        <f aca="false">21*E2434</f>
        <v>42</v>
      </c>
      <c r="I2434" s="78" t="n">
        <f aca="false">F2434+G2434</f>
        <v>11444.8</v>
      </c>
      <c r="J2434" s="78" t="n">
        <f aca="false">I2434+H2434</f>
        <v>11486.8</v>
      </c>
      <c r="K2434" s="0" t="n">
        <f aca="false">C2434-J2434</f>
        <v>0</v>
      </c>
    </row>
    <row r="2435" customFormat="false" ht="29.85" hidden="false" customHeight="false" outlineLevel="0" collapsed="false">
      <c r="A2435" s="139" t="n">
        <v>205396007</v>
      </c>
      <c r="B2435" s="18" t="s">
        <v>5772</v>
      </c>
      <c r="C2435" s="19" t="n">
        <v>11560.5</v>
      </c>
      <c r="D2435" s="135" t="n">
        <v>205396007</v>
      </c>
      <c r="E2435" s="0" t="n">
        <v>3</v>
      </c>
      <c r="F2435" s="0" t="n">
        <v>11497.5</v>
      </c>
      <c r="G2435" s="0" t="n">
        <v>0</v>
      </c>
      <c r="H2435" s="0" t="n">
        <f aca="false">21*E2435</f>
        <v>63</v>
      </c>
      <c r="I2435" s="0" t="n">
        <f aca="false">F2435+G2435</f>
        <v>11497.5</v>
      </c>
      <c r="J2435" s="0" t="n">
        <f aca="false">I2435+H2435</f>
        <v>11560.5</v>
      </c>
      <c r="K2435" s="0" t="n">
        <f aca="false">C2435-J2435</f>
        <v>0</v>
      </c>
    </row>
    <row r="2436" customFormat="false" ht="29.85" hidden="false" customHeight="false" outlineLevel="0" collapsed="false">
      <c r="A2436" s="139" t="n">
        <v>205396085</v>
      </c>
      <c r="B2436" s="18" t="s">
        <v>5645</v>
      </c>
      <c r="C2436" s="19" t="n">
        <v>7707</v>
      </c>
      <c r="D2436" s="135" t="n">
        <v>205396085</v>
      </c>
      <c r="E2436" s="0" t="n">
        <v>2</v>
      </c>
      <c r="F2436" s="0" t="n">
        <v>7665</v>
      </c>
      <c r="G2436" s="0" t="n">
        <v>0</v>
      </c>
      <c r="H2436" s="0" t="n">
        <f aca="false">21*E2436</f>
        <v>42</v>
      </c>
      <c r="I2436" s="0" t="n">
        <f aca="false">F2436+G2436</f>
        <v>7665</v>
      </c>
      <c r="J2436" s="0" t="n">
        <f aca="false">I2436+H2436</f>
        <v>7707</v>
      </c>
      <c r="K2436" s="0" t="n">
        <f aca="false">C2436-J2436</f>
        <v>0</v>
      </c>
    </row>
    <row r="2437" customFormat="false" ht="29.85" hidden="false" customHeight="false" outlineLevel="0" collapsed="false">
      <c r="A2437" s="139" t="n">
        <v>205396101</v>
      </c>
      <c r="B2437" s="18" t="s">
        <v>5690</v>
      </c>
      <c r="C2437" s="19" t="n">
        <v>3853.5</v>
      </c>
      <c r="D2437" s="135" t="n">
        <v>205396101</v>
      </c>
      <c r="E2437" s="0" t="n">
        <v>1</v>
      </c>
      <c r="F2437" s="0" t="n">
        <v>3832.5</v>
      </c>
      <c r="G2437" s="0" t="n">
        <v>0</v>
      </c>
      <c r="H2437" s="0" t="n">
        <f aca="false">21*E2437</f>
        <v>21</v>
      </c>
      <c r="I2437" s="0" t="n">
        <f aca="false">F2437+G2437</f>
        <v>3832.5</v>
      </c>
      <c r="J2437" s="0" t="n">
        <f aca="false">I2437+H2437</f>
        <v>3853.5</v>
      </c>
      <c r="K2437" s="0" t="n">
        <f aca="false">C2437-J2437</f>
        <v>0</v>
      </c>
    </row>
    <row r="2438" customFormat="false" ht="29.85" hidden="false" customHeight="false" outlineLevel="0" collapsed="false">
      <c r="A2438" s="134" t="n">
        <v>205396104</v>
      </c>
      <c r="B2438" s="63" t="s">
        <v>5659</v>
      </c>
      <c r="C2438" s="64" t="n">
        <v>11486.8</v>
      </c>
      <c r="D2438" s="136" t="n">
        <v>205396104</v>
      </c>
      <c r="E2438" s="78" t="n">
        <v>2</v>
      </c>
      <c r="F2438" s="78" t="n">
        <v>11444.8</v>
      </c>
      <c r="G2438" s="78" t="n">
        <v>0</v>
      </c>
      <c r="H2438" s="78" t="n">
        <f aca="false">21*E2438</f>
        <v>42</v>
      </c>
      <c r="I2438" s="78" t="n">
        <f aca="false">F2438+G2438</f>
        <v>11444.8</v>
      </c>
      <c r="J2438" s="78" t="n">
        <f aca="false">I2438+H2438</f>
        <v>11486.8</v>
      </c>
      <c r="K2438" s="0" t="n">
        <f aca="false">C2438-J2438</f>
        <v>0</v>
      </c>
    </row>
    <row r="2439" customFormat="false" ht="29.85" hidden="false" customHeight="false" outlineLevel="0" collapsed="false">
      <c r="A2439" s="134" t="n">
        <v>205396111</v>
      </c>
      <c r="B2439" s="63" t="s">
        <v>5662</v>
      </c>
      <c r="C2439" s="64" t="n">
        <v>11486.8</v>
      </c>
      <c r="D2439" s="136" t="n">
        <v>205396111</v>
      </c>
      <c r="E2439" s="78" t="n">
        <v>2</v>
      </c>
      <c r="F2439" s="78" t="n">
        <v>6872.3</v>
      </c>
      <c r="G2439" s="78" t="n">
        <v>4572.5</v>
      </c>
      <c r="H2439" s="78" t="n">
        <f aca="false">21*E2439</f>
        <v>42</v>
      </c>
      <c r="I2439" s="78" t="n">
        <f aca="false">F2439+G2439</f>
        <v>11444.8</v>
      </c>
      <c r="J2439" s="78" t="n">
        <f aca="false">I2439+H2439</f>
        <v>11486.8</v>
      </c>
      <c r="K2439" s="0" t="n">
        <f aca="false">C2439-J2439</f>
        <v>0</v>
      </c>
    </row>
    <row r="2440" customFormat="false" ht="29.85" hidden="false" customHeight="false" outlineLevel="0" collapsed="false">
      <c r="A2440" s="134" t="n">
        <v>205396120</v>
      </c>
      <c r="B2440" s="63" t="s">
        <v>5687</v>
      </c>
      <c r="C2440" s="64" t="n">
        <v>5743.4</v>
      </c>
      <c r="D2440" s="136" t="n">
        <v>205396120</v>
      </c>
      <c r="E2440" s="78" t="n">
        <v>1</v>
      </c>
      <c r="F2440" s="78" t="n">
        <v>3705.4</v>
      </c>
      <c r="G2440" s="78" t="n">
        <v>2017</v>
      </c>
      <c r="H2440" s="78" t="n">
        <f aca="false">21*E2440</f>
        <v>21</v>
      </c>
      <c r="I2440" s="78" t="n">
        <f aca="false">F2440+G2440</f>
        <v>5722.4</v>
      </c>
      <c r="J2440" s="78" t="n">
        <f aca="false">I2440+H2440</f>
        <v>5743.4</v>
      </c>
      <c r="K2440" s="0" t="n">
        <f aca="false">C2440-J2440</f>
        <v>0</v>
      </c>
    </row>
    <row r="2441" customFormat="false" ht="29.85" hidden="false" customHeight="false" outlineLevel="0" collapsed="false">
      <c r="A2441" s="139" t="n">
        <v>205396126</v>
      </c>
      <c r="B2441" s="18" t="s">
        <v>5786</v>
      </c>
      <c r="C2441" s="19" t="n">
        <v>15414</v>
      </c>
      <c r="D2441" s="135" t="n">
        <v>205396126</v>
      </c>
      <c r="E2441" s="0" t="n">
        <v>4</v>
      </c>
      <c r="F2441" s="0" t="n">
        <v>15330</v>
      </c>
      <c r="G2441" s="0" t="n">
        <v>0</v>
      </c>
      <c r="H2441" s="0" t="n">
        <f aca="false">21*E2441</f>
        <v>84</v>
      </c>
      <c r="I2441" s="0" t="n">
        <f aca="false">F2441+G2441</f>
        <v>15330</v>
      </c>
      <c r="J2441" s="0" t="n">
        <f aca="false">I2441+H2441</f>
        <v>15414</v>
      </c>
      <c r="K2441" s="0" t="n">
        <f aca="false">C2441-J2441</f>
        <v>0</v>
      </c>
    </row>
    <row r="2442" customFormat="false" ht="29.85" hidden="false" customHeight="false" outlineLevel="0" collapsed="false">
      <c r="A2442" s="139" t="n">
        <v>205396173</v>
      </c>
      <c r="B2442" s="18" t="s">
        <v>5826</v>
      </c>
      <c r="C2442" s="19" t="n">
        <v>7707</v>
      </c>
      <c r="D2442" s="135" t="n">
        <v>205396173</v>
      </c>
      <c r="E2442" s="0" t="n">
        <v>2</v>
      </c>
      <c r="F2442" s="0" t="n">
        <v>7665</v>
      </c>
      <c r="G2442" s="0" t="n">
        <v>0</v>
      </c>
      <c r="H2442" s="0" t="n">
        <f aca="false">21*E2442</f>
        <v>42</v>
      </c>
      <c r="I2442" s="0" t="n">
        <f aca="false">F2442+G2442</f>
        <v>7665</v>
      </c>
      <c r="J2442" s="0" t="n">
        <f aca="false">I2442+H2442</f>
        <v>7707</v>
      </c>
      <c r="K2442" s="0" t="n">
        <f aca="false">C2442-J2442</f>
        <v>0</v>
      </c>
    </row>
    <row r="2443" customFormat="false" ht="29.85" hidden="false" customHeight="false" outlineLevel="0" collapsed="false">
      <c r="A2443" s="139" t="n">
        <v>205396173</v>
      </c>
      <c r="B2443" s="18" t="s">
        <v>5827</v>
      </c>
      <c r="C2443" s="19" t="n">
        <v>7707</v>
      </c>
      <c r="D2443" s="135" t="n">
        <v>205396173</v>
      </c>
      <c r="E2443" s="0" t="n">
        <v>2</v>
      </c>
      <c r="F2443" s="0" t="n">
        <v>7665</v>
      </c>
      <c r="G2443" s="0" t="n">
        <v>0</v>
      </c>
      <c r="H2443" s="0" t="n">
        <f aca="false">21*E2443</f>
        <v>42</v>
      </c>
      <c r="I2443" s="0" t="n">
        <f aca="false">F2443+G2443</f>
        <v>7665</v>
      </c>
      <c r="J2443" s="0" t="n">
        <f aca="false">I2443+H2443</f>
        <v>7707</v>
      </c>
      <c r="K2443" s="0" t="n">
        <f aca="false">C2443-J2443</f>
        <v>0</v>
      </c>
    </row>
    <row r="2444" customFormat="false" ht="29.85" hidden="false" customHeight="false" outlineLevel="0" collapsed="false">
      <c r="A2444" s="139" t="n">
        <v>205396174</v>
      </c>
      <c r="B2444" s="18" t="s">
        <v>5582</v>
      </c>
      <c r="C2444" s="19" t="n">
        <v>4693.5</v>
      </c>
      <c r="D2444" s="135" t="n">
        <v>205396174</v>
      </c>
      <c r="E2444" s="0" t="n">
        <v>1</v>
      </c>
      <c r="F2444" s="0" t="n">
        <v>4672.5</v>
      </c>
      <c r="G2444" s="0" t="n">
        <v>0</v>
      </c>
      <c r="H2444" s="0" t="n">
        <f aca="false">21*E2444</f>
        <v>21</v>
      </c>
      <c r="I2444" s="0" t="n">
        <f aca="false">F2444+G2444</f>
        <v>4672.5</v>
      </c>
      <c r="J2444" s="0" t="n">
        <f aca="false">I2444+H2444</f>
        <v>4693.5</v>
      </c>
      <c r="K2444" s="0" t="n">
        <f aca="false">C2444-J2444</f>
        <v>0</v>
      </c>
    </row>
    <row r="2445" customFormat="false" ht="29.85" hidden="false" customHeight="false" outlineLevel="0" collapsed="false">
      <c r="A2445" s="139" t="n">
        <v>205396233</v>
      </c>
      <c r="B2445" s="18" t="s">
        <v>5910</v>
      </c>
      <c r="C2445" s="19" t="n">
        <v>11560.5</v>
      </c>
      <c r="D2445" s="135" t="n">
        <v>205396233</v>
      </c>
      <c r="E2445" s="0" t="n">
        <v>3</v>
      </c>
      <c r="F2445" s="0" t="n">
        <v>11497.5</v>
      </c>
      <c r="G2445" s="0" t="n">
        <v>0</v>
      </c>
      <c r="H2445" s="0" t="n">
        <f aca="false">21*E2445</f>
        <v>63</v>
      </c>
      <c r="I2445" s="0" t="n">
        <f aca="false">F2445+G2445</f>
        <v>11497.5</v>
      </c>
      <c r="J2445" s="0" t="n">
        <f aca="false">I2445+H2445</f>
        <v>11560.5</v>
      </c>
      <c r="K2445" s="0" t="n">
        <f aca="false">C2445-J2445</f>
        <v>0</v>
      </c>
    </row>
    <row r="2446" customFormat="false" ht="29.85" hidden="false" customHeight="false" outlineLevel="0" collapsed="false">
      <c r="A2446" s="139" t="n">
        <v>205396245</v>
      </c>
      <c r="B2446" s="18" t="s">
        <v>5798</v>
      </c>
      <c r="C2446" s="19" t="n">
        <v>15414</v>
      </c>
      <c r="D2446" s="135" t="n">
        <v>205396245</v>
      </c>
      <c r="E2446" s="0" t="n">
        <v>4</v>
      </c>
      <c r="F2446" s="0" t="n">
        <v>15330</v>
      </c>
      <c r="G2446" s="0" t="n">
        <v>0</v>
      </c>
      <c r="H2446" s="0" t="n">
        <f aca="false">21*E2446</f>
        <v>84</v>
      </c>
      <c r="I2446" s="0" t="n">
        <f aca="false">F2446+G2446</f>
        <v>15330</v>
      </c>
      <c r="J2446" s="0" t="n">
        <f aca="false">I2446+H2446</f>
        <v>15414</v>
      </c>
      <c r="K2446" s="0" t="n">
        <f aca="false">C2446-J2446</f>
        <v>0</v>
      </c>
    </row>
    <row r="2447" customFormat="false" ht="29.85" hidden="false" customHeight="false" outlineLevel="0" collapsed="false">
      <c r="A2447" s="139" t="n">
        <v>205396274</v>
      </c>
      <c r="B2447" s="18" t="s">
        <v>5853</v>
      </c>
      <c r="C2447" s="19" t="n">
        <v>7707</v>
      </c>
      <c r="D2447" s="135" t="n">
        <v>205396274</v>
      </c>
      <c r="E2447" s="0" t="n">
        <v>2</v>
      </c>
      <c r="F2447" s="0" t="n">
        <v>7665</v>
      </c>
      <c r="G2447" s="0" t="n">
        <v>0</v>
      </c>
      <c r="H2447" s="0" t="n">
        <f aca="false">21*E2447</f>
        <v>42</v>
      </c>
      <c r="I2447" s="0" t="n">
        <f aca="false">F2447+G2447</f>
        <v>7665</v>
      </c>
      <c r="J2447" s="0" t="n">
        <f aca="false">I2447+H2447</f>
        <v>7707</v>
      </c>
      <c r="K2447" s="0" t="n">
        <f aca="false">C2447-J2447</f>
        <v>0</v>
      </c>
    </row>
    <row r="2448" s="138" customFormat="true" ht="29.85" hidden="false" customHeight="false" outlineLevel="0" collapsed="false">
      <c r="A2448" s="139" t="n">
        <v>205396312</v>
      </c>
      <c r="B2448" s="18" t="s">
        <v>5830</v>
      </c>
      <c r="C2448" s="19" t="n">
        <v>7707</v>
      </c>
      <c r="D2448" s="135" t="n">
        <v>205396312</v>
      </c>
      <c r="E2448" s="0" t="n">
        <v>2</v>
      </c>
      <c r="F2448" s="0" t="n">
        <v>7665</v>
      </c>
      <c r="G2448" s="0" t="n">
        <v>0</v>
      </c>
      <c r="H2448" s="0" t="n">
        <f aca="false">21*E2448</f>
        <v>42</v>
      </c>
      <c r="I2448" s="0" t="n">
        <f aca="false">F2448+G2448</f>
        <v>7665</v>
      </c>
      <c r="J2448" s="0" t="n">
        <f aca="false">I2448+H2448</f>
        <v>7707</v>
      </c>
      <c r="K2448" s="0" t="n">
        <f aca="false">C2448-J2448</f>
        <v>0</v>
      </c>
      <c r="AMC2448" s="0"/>
      <c r="AMD2448" s="0"/>
      <c r="AME2448" s="0"/>
      <c r="AMF2448" s="0"/>
      <c r="AMG2448" s="0"/>
      <c r="AMH2448" s="0"/>
      <c r="AMI2448" s="0"/>
      <c r="AMJ2448" s="0"/>
    </row>
    <row r="2449" customFormat="false" ht="29.85" hidden="false" customHeight="false" outlineLevel="0" collapsed="false">
      <c r="A2449" s="139" t="n">
        <v>205396330</v>
      </c>
      <c r="B2449" s="18" t="s">
        <v>5837</v>
      </c>
      <c r="C2449" s="19" t="n">
        <v>7707</v>
      </c>
      <c r="D2449" s="135" t="n">
        <v>205396330</v>
      </c>
      <c r="E2449" s="0" t="n">
        <v>2</v>
      </c>
      <c r="F2449" s="0" t="n">
        <v>7665</v>
      </c>
      <c r="G2449" s="0" t="n">
        <v>0</v>
      </c>
      <c r="H2449" s="0" t="n">
        <f aca="false">21*E2449</f>
        <v>42</v>
      </c>
      <c r="I2449" s="0" t="n">
        <f aca="false">F2449+G2449</f>
        <v>7665</v>
      </c>
      <c r="J2449" s="0" t="n">
        <f aca="false">I2449+H2449</f>
        <v>7707</v>
      </c>
      <c r="K2449" s="0" t="n">
        <f aca="false">C2449-J2449</f>
        <v>0</v>
      </c>
    </row>
    <row r="2450" customFormat="false" ht="29.85" hidden="false" customHeight="false" outlineLevel="0" collapsed="false">
      <c r="A2450" s="139" t="n">
        <v>205396385</v>
      </c>
      <c r="B2450" s="18" t="s">
        <v>5804</v>
      </c>
      <c r="C2450" s="19" t="n">
        <v>3853.5</v>
      </c>
      <c r="D2450" s="135" t="n">
        <v>205396385</v>
      </c>
      <c r="E2450" s="0" t="n">
        <v>1</v>
      </c>
      <c r="F2450" s="0" t="n">
        <v>3832.5</v>
      </c>
      <c r="G2450" s="0" t="n">
        <v>0</v>
      </c>
      <c r="H2450" s="0" t="n">
        <f aca="false">21*E2450</f>
        <v>21</v>
      </c>
      <c r="I2450" s="0" t="n">
        <f aca="false">F2450+G2450</f>
        <v>3832.5</v>
      </c>
      <c r="J2450" s="0" t="n">
        <f aca="false">I2450+H2450</f>
        <v>3853.5</v>
      </c>
      <c r="K2450" s="0" t="n">
        <f aca="false">C2450-J2450</f>
        <v>0</v>
      </c>
    </row>
    <row r="2451" customFormat="false" ht="29.85" hidden="false" customHeight="false" outlineLevel="0" collapsed="false">
      <c r="A2451" s="134" t="n">
        <v>205396396</v>
      </c>
      <c r="B2451" s="63" t="s">
        <v>5693</v>
      </c>
      <c r="C2451" s="64" t="n">
        <v>5743.4</v>
      </c>
      <c r="D2451" s="136" t="n">
        <v>205396396</v>
      </c>
      <c r="E2451" s="78" t="n">
        <v>1</v>
      </c>
      <c r="F2451" s="78" t="n">
        <v>5722.4</v>
      </c>
      <c r="G2451" s="78" t="n">
        <v>0</v>
      </c>
      <c r="H2451" s="78" t="n">
        <f aca="false">21*E2451</f>
        <v>21</v>
      </c>
      <c r="I2451" s="78" t="n">
        <f aca="false">F2451+G2451</f>
        <v>5722.4</v>
      </c>
      <c r="J2451" s="78" t="n">
        <f aca="false">I2451+H2451</f>
        <v>5743.4</v>
      </c>
      <c r="K2451" s="0" t="n">
        <f aca="false">C2451-J2451</f>
        <v>0</v>
      </c>
    </row>
    <row r="2452" s="138" customFormat="true" ht="29.85" hidden="false" customHeight="false" outlineLevel="0" collapsed="false">
      <c r="A2452" s="139" t="n">
        <v>205396447</v>
      </c>
      <c r="B2452" s="18" t="s">
        <v>5856</v>
      </c>
      <c r="C2452" s="19" t="n">
        <v>19267.5</v>
      </c>
      <c r="D2452" s="135" t="n">
        <v>205396447</v>
      </c>
      <c r="E2452" s="0" t="n">
        <v>5</v>
      </c>
      <c r="F2452" s="0" t="n">
        <v>19162.5</v>
      </c>
      <c r="G2452" s="0" t="n">
        <v>0</v>
      </c>
      <c r="H2452" s="0" t="n">
        <f aca="false">21*E2452</f>
        <v>105</v>
      </c>
      <c r="I2452" s="0" t="n">
        <f aca="false">F2452+G2452</f>
        <v>19162.5</v>
      </c>
      <c r="J2452" s="0" t="n">
        <f aca="false">I2452+H2452</f>
        <v>19267.5</v>
      </c>
      <c r="K2452" s="0" t="n">
        <f aca="false">C2452-J2452</f>
        <v>0</v>
      </c>
      <c r="AMC2452" s="0"/>
      <c r="AMD2452" s="0"/>
      <c r="AME2452" s="0"/>
      <c r="AMF2452" s="0"/>
      <c r="AMG2452" s="0"/>
      <c r="AMH2452" s="0"/>
      <c r="AMI2452" s="0"/>
      <c r="AMJ2452" s="0"/>
    </row>
    <row r="2453" s="138" customFormat="true" ht="29.85" hidden="false" customHeight="false" outlineLevel="0" collapsed="false">
      <c r="A2453" s="139" t="n">
        <v>205396457</v>
      </c>
      <c r="B2453" s="18" t="s">
        <v>6076</v>
      </c>
      <c r="C2453" s="19" t="n">
        <v>7707</v>
      </c>
      <c r="D2453" s="135" t="n">
        <v>205396457</v>
      </c>
      <c r="E2453" s="0" t="n">
        <v>2</v>
      </c>
      <c r="F2453" s="0" t="n">
        <v>7665</v>
      </c>
      <c r="G2453" s="0" t="n">
        <v>0</v>
      </c>
      <c r="H2453" s="0" t="n">
        <f aca="false">21*E2453</f>
        <v>42</v>
      </c>
      <c r="I2453" s="0" t="n">
        <f aca="false">F2453+G2453</f>
        <v>7665</v>
      </c>
      <c r="J2453" s="0" t="n">
        <f aca="false">I2453+H2453</f>
        <v>7707</v>
      </c>
      <c r="K2453" s="0" t="n">
        <f aca="false">C2453-J2453</f>
        <v>0</v>
      </c>
      <c r="AMC2453" s="0"/>
      <c r="AMD2453" s="0"/>
      <c r="AME2453" s="0"/>
      <c r="AMF2453" s="0"/>
      <c r="AMG2453" s="0"/>
      <c r="AMH2453" s="0"/>
      <c r="AMI2453" s="0"/>
      <c r="AMJ2453" s="0"/>
    </row>
    <row r="2454" s="138" customFormat="true" ht="29.85" hidden="false" customHeight="false" outlineLevel="0" collapsed="false">
      <c r="A2454" s="139" t="n">
        <v>205396525</v>
      </c>
      <c r="B2454" s="18" t="s">
        <v>5987</v>
      </c>
      <c r="C2454" s="19" t="n">
        <v>7707</v>
      </c>
      <c r="D2454" s="135" t="n">
        <v>205396525</v>
      </c>
      <c r="E2454" s="0" t="n">
        <v>2</v>
      </c>
      <c r="F2454" s="0" t="n">
        <v>7665</v>
      </c>
      <c r="G2454" s="0" t="n">
        <v>0</v>
      </c>
      <c r="H2454" s="0" t="n">
        <f aca="false">21*E2454</f>
        <v>42</v>
      </c>
      <c r="I2454" s="0" t="n">
        <f aca="false">F2454+G2454</f>
        <v>7665</v>
      </c>
      <c r="J2454" s="0" t="n">
        <f aca="false">I2454+H2454</f>
        <v>7707</v>
      </c>
      <c r="K2454" s="0" t="n">
        <f aca="false">C2454-J2454</f>
        <v>0</v>
      </c>
      <c r="AMC2454" s="0"/>
      <c r="AMD2454" s="0"/>
      <c r="AME2454" s="0"/>
      <c r="AMF2454" s="0"/>
      <c r="AMG2454" s="0"/>
      <c r="AMH2454" s="0"/>
      <c r="AMI2454" s="0"/>
      <c r="AMJ2454" s="0"/>
    </row>
    <row r="2455" customFormat="false" ht="29.85" hidden="false" customHeight="false" outlineLevel="0" collapsed="false">
      <c r="A2455" s="139" t="n">
        <v>205396525</v>
      </c>
      <c r="B2455" s="18" t="s">
        <v>5988</v>
      </c>
      <c r="C2455" s="19" t="n">
        <v>7707</v>
      </c>
      <c r="D2455" s="135" t="n">
        <v>205396525</v>
      </c>
      <c r="E2455" s="0" t="n">
        <v>2</v>
      </c>
      <c r="F2455" s="0" t="n">
        <v>7665</v>
      </c>
      <c r="G2455" s="0" t="n">
        <v>0</v>
      </c>
      <c r="H2455" s="0" t="n">
        <f aca="false">21*E2455</f>
        <v>42</v>
      </c>
      <c r="I2455" s="0" t="n">
        <f aca="false">F2455+G2455</f>
        <v>7665</v>
      </c>
      <c r="J2455" s="0" t="n">
        <f aca="false">I2455+H2455</f>
        <v>7707</v>
      </c>
      <c r="K2455" s="0" t="n">
        <f aca="false">C2455-J2455</f>
        <v>0</v>
      </c>
    </row>
    <row r="2456" customFormat="false" ht="29.85" hidden="false" customHeight="false" outlineLevel="0" collapsed="false">
      <c r="A2456" s="139" t="n">
        <v>205396579</v>
      </c>
      <c r="B2456" s="18" t="s">
        <v>5959</v>
      </c>
      <c r="C2456" s="19" t="n">
        <v>3853.5</v>
      </c>
      <c r="D2456" s="135" t="n">
        <v>205396579</v>
      </c>
      <c r="E2456" s="0" t="n">
        <v>1</v>
      </c>
      <c r="F2456" s="0" t="n">
        <v>3832.5</v>
      </c>
      <c r="G2456" s="0" t="n">
        <v>0</v>
      </c>
      <c r="H2456" s="0" t="n">
        <f aca="false">21*E2456</f>
        <v>21</v>
      </c>
      <c r="I2456" s="0" t="n">
        <f aca="false">F2456+G2456</f>
        <v>3832.5</v>
      </c>
      <c r="J2456" s="0" t="n">
        <f aca="false">I2456+H2456</f>
        <v>3853.5</v>
      </c>
      <c r="K2456" s="0" t="n">
        <f aca="false">C2456-J2456</f>
        <v>0</v>
      </c>
    </row>
    <row r="2457" customFormat="false" ht="29.85" hidden="false" customHeight="false" outlineLevel="0" collapsed="false">
      <c r="A2457" s="139" t="n">
        <v>205396584</v>
      </c>
      <c r="B2457" s="18" t="s">
        <v>5883</v>
      </c>
      <c r="C2457" s="19" t="n">
        <v>7707</v>
      </c>
      <c r="D2457" s="135" t="n">
        <v>205396584</v>
      </c>
      <c r="E2457" s="0" t="n">
        <v>2</v>
      </c>
      <c r="F2457" s="0" t="n">
        <v>7665</v>
      </c>
      <c r="G2457" s="0" t="n">
        <v>0</v>
      </c>
      <c r="H2457" s="0" t="n">
        <f aca="false">21*E2457</f>
        <v>42</v>
      </c>
      <c r="I2457" s="0" t="n">
        <f aca="false">F2457+G2457</f>
        <v>7665</v>
      </c>
      <c r="J2457" s="0" t="n">
        <f aca="false">I2457+H2457</f>
        <v>7707</v>
      </c>
      <c r="K2457" s="0" t="n">
        <f aca="false">C2457-J2457</f>
        <v>0</v>
      </c>
    </row>
    <row r="2458" customFormat="false" ht="29.85" hidden="false" customHeight="false" outlineLevel="0" collapsed="false">
      <c r="A2458" s="139" t="n">
        <v>205396590</v>
      </c>
      <c r="B2458" s="18" t="s">
        <v>5833</v>
      </c>
      <c r="C2458" s="19" t="n">
        <v>7707</v>
      </c>
      <c r="D2458" s="135" t="n">
        <v>205396590</v>
      </c>
      <c r="E2458" s="0" t="n">
        <v>2</v>
      </c>
      <c r="F2458" s="0" t="n">
        <v>7665</v>
      </c>
      <c r="G2458" s="0" t="n">
        <v>0</v>
      </c>
      <c r="H2458" s="0" t="n">
        <f aca="false">21*E2458</f>
        <v>42</v>
      </c>
      <c r="I2458" s="0" t="n">
        <f aca="false">F2458+G2458</f>
        <v>7665</v>
      </c>
      <c r="J2458" s="0" t="n">
        <f aca="false">I2458+H2458</f>
        <v>7707</v>
      </c>
      <c r="K2458" s="0" t="n">
        <f aca="false">C2458-J2458</f>
        <v>0</v>
      </c>
    </row>
    <row r="2459" customFormat="false" ht="29.85" hidden="false" customHeight="false" outlineLevel="0" collapsed="false">
      <c r="A2459" s="139" t="n">
        <v>205396611</v>
      </c>
      <c r="B2459" s="18" t="s">
        <v>5759</v>
      </c>
      <c r="C2459" s="19" t="n">
        <v>11560.5</v>
      </c>
      <c r="D2459" s="135" t="n">
        <v>205396611</v>
      </c>
      <c r="E2459" s="0" t="n">
        <v>3</v>
      </c>
      <c r="F2459" s="0" t="n">
        <v>11497.5</v>
      </c>
      <c r="G2459" s="0" t="n">
        <v>0</v>
      </c>
      <c r="H2459" s="0" t="n">
        <f aca="false">21*E2459</f>
        <v>63</v>
      </c>
      <c r="I2459" s="0" t="n">
        <f aca="false">F2459+G2459</f>
        <v>11497.5</v>
      </c>
      <c r="J2459" s="0" t="n">
        <f aca="false">I2459+H2459</f>
        <v>11560.5</v>
      </c>
      <c r="K2459" s="0" t="n">
        <f aca="false">C2459-J2459</f>
        <v>0</v>
      </c>
    </row>
    <row r="2460" customFormat="false" ht="29.85" hidden="false" customHeight="false" outlineLevel="0" collapsed="false">
      <c r="A2460" s="139" t="n">
        <v>205396611</v>
      </c>
      <c r="B2460" s="18" t="s">
        <v>5760</v>
      </c>
      <c r="C2460" s="19" t="n">
        <v>11560.5</v>
      </c>
      <c r="D2460" s="135" t="n">
        <v>205396611</v>
      </c>
      <c r="E2460" s="0" t="n">
        <v>3</v>
      </c>
      <c r="F2460" s="0" t="n">
        <v>11497.5</v>
      </c>
      <c r="G2460" s="0" t="n">
        <v>0</v>
      </c>
      <c r="H2460" s="0" t="n">
        <f aca="false">21*E2460</f>
        <v>63</v>
      </c>
      <c r="I2460" s="0" t="n">
        <f aca="false">F2460+G2460</f>
        <v>11497.5</v>
      </c>
      <c r="J2460" s="0" t="n">
        <f aca="false">I2460+H2460</f>
        <v>11560.5</v>
      </c>
      <c r="K2460" s="0" t="n">
        <f aca="false">C2460-J2460</f>
        <v>0</v>
      </c>
    </row>
    <row r="2461" s="55" customFormat="true" ht="31.6" hidden="false" customHeight="false" outlineLevel="0" collapsed="false">
      <c r="A2461" s="134" t="n">
        <v>205396615</v>
      </c>
      <c r="B2461" s="58" t="s">
        <v>6858</v>
      </c>
      <c r="C2461" s="59" t="n">
        <v>11560.5</v>
      </c>
      <c r="D2461" s="135"/>
      <c r="K2461" s="55" t="n">
        <f aca="false">C2461+C2462-J2461-J2462</f>
        <v>23121</v>
      </c>
      <c r="L2461" s="55" t="s">
        <v>6880</v>
      </c>
    </row>
    <row r="2462" customFormat="false" ht="31.6" hidden="false" customHeight="false" outlineLevel="0" collapsed="false">
      <c r="A2462" s="134" t="n">
        <v>205396615</v>
      </c>
      <c r="B2462" s="58" t="s">
        <v>6860</v>
      </c>
      <c r="C2462" s="59" t="n">
        <v>11560.5</v>
      </c>
      <c r="D2462" s="135"/>
      <c r="E2462" s="55"/>
      <c r="F2462" s="55"/>
      <c r="G2462" s="55"/>
      <c r="H2462" s="55"/>
      <c r="I2462" s="55"/>
      <c r="J2462" s="55"/>
      <c r="L2462" s="55" t="s">
        <v>6880</v>
      </c>
    </row>
    <row r="2463" customFormat="false" ht="31.6" hidden="false" customHeight="false" outlineLevel="0" collapsed="false">
      <c r="A2463" s="134" t="n">
        <v>205396625</v>
      </c>
      <c r="B2463" s="58" t="s">
        <v>6861</v>
      </c>
      <c r="C2463" s="59" t="n">
        <v>11560.5</v>
      </c>
      <c r="D2463" s="135"/>
      <c r="E2463" s="55"/>
      <c r="F2463" s="55"/>
      <c r="G2463" s="55"/>
      <c r="H2463" s="55"/>
      <c r="I2463" s="55"/>
      <c r="J2463" s="55"/>
      <c r="K2463" s="55" t="n">
        <f aca="false">C2463-J2463</f>
        <v>11560.5</v>
      </c>
      <c r="L2463" s="55" t="s">
        <v>6880</v>
      </c>
    </row>
    <row r="2464" customFormat="false" ht="29.85" hidden="false" customHeight="false" outlineLevel="0" collapsed="false">
      <c r="A2464" s="139" t="n">
        <v>205396643</v>
      </c>
      <c r="B2464" s="18" t="s">
        <v>5932</v>
      </c>
      <c r="C2464" s="19" t="n">
        <v>11560.5</v>
      </c>
      <c r="D2464" s="135" t="n">
        <v>205396643</v>
      </c>
      <c r="E2464" s="0" t="n">
        <v>3</v>
      </c>
      <c r="F2464" s="0" t="n">
        <v>11497.5</v>
      </c>
      <c r="G2464" s="0" t="n">
        <v>0</v>
      </c>
      <c r="H2464" s="0" t="n">
        <f aca="false">21*E2464</f>
        <v>63</v>
      </c>
      <c r="I2464" s="0" t="n">
        <f aca="false">F2464+G2464</f>
        <v>11497.5</v>
      </c>
      <c r="J2464" s="0" t="n">
        <f aca="false">I2464+H2464</f>
        <v>11560.5</v>
      </c>
      <c r="K2464" s="0" t="n">
        <f aca="false">C2464-J2464</f>
        <v>0</v>
      </c>
    </row>
    <row r="2465" customFormat="false" ht="29.85" hidden="false" customHeight="false" outlineLevel="0" collapsed="false">
      <c r="A2465" s="139" t="n">
        <v>205396670</v>
      </c>
      <c r="B2465" s="18" t="s">
        <v>5904</v>
      </c>
      <c r="C2465" s="19" t="n">
        <v>11560.5</v>
      </c>
      <c r="D2465" s="135" t="n">
        <v>205396670</v>
      </c>
      <c r="E2465" s="0" t="n">
        <v>3</v>
      </c>
      <c r="F2465" s="0" t="n">
        <v>11497.5</v>
      </c>
      <c r="G2465" s="0" t="n">
        <v>0</v>
      </c>
      <c r="H2465" s="0" t="n">
        <f aca="false">21*E2465</f>
        <v>63</v>
      </c>
      <c r="I2465" s="0" t="n">
        <f aca="false">F2465+G2465</f>
        <v>11497.5</v>
      </c>
      <c r="J2465" s="0" t="n">
        <f aca="false">I2465+H2465</f>
        <v>11560.5</v>
      </c>
      <c r="K2465" s="0" t="n">
        <f aca="false">C2465-J2465</f>
        <v>0</v>
      </c>
    </row>
    <row r="2466" customFormat="false" ht="29.85" hidden="false" customHeight="false" outlineLevel="0" collapsed="false">
      <c r="A2466" s="139" t="n">
        <v>205396670</v>
      </c>
      <c r="B2466" s="18" t="s">
        <v>5905</v>
      </c>
      <c r="C2466" s="19" t="n">
        <v>11560.5</v>
      </c>
      <c r="D2466" s="135" t="n">
        <v>205396670</v>
      </c>
      <c r="E2466" s="0" t="n">
        <v>3</v>
      </c>
      <c r="F2466" s="0" t="n">
        <v>11497.5</v>
      </c>
      <c r="G2466" s="0" t="n">
        <v>0</v>
      </c>
      <c r="H2466" s="0" t="n">
        <f aca="false">21*E2466</f>
        <v>63</v>
      </c>
      <c r="I2466" s="0" t="n">
        <f aca="false">F2466+G2466</f>
        <v>11497.5</v>
      </c>
      <c r="J2466" s="0" t="n">
        <f aca="false">I2466+H2466</f>
        <v>11560.5</v>
      </c>
      <c r="K2466" s="0" t="n">
        <f aca="false">C2466-J2466</f>
        <v>0</v>
      </c>
    </row>
    <row r="2467" customFormat="false" ht="29.85" hidden="false" customHeight="false" outlineLevel="0" collapsed="false">
      <c r="A2467" s="139" t="n">
        <v>205396670</v>
      </c>
      <c r="B2467" s="18" t="s">
        <v>5906</v>
      </c>
      <c r="C2467" s="19" t="n">
        <v>11560.5</v>
      </c>
      <c r="D2467" s="135" t="n">
        <v>205396670</v>
      </c>
      <c r="E2467" s="0" t="n">
        <v>3</v>
      </c>
      <c r="F2467" s="0" t="n">
        <v>11497.5</v>
      </c>
      <c r="G2467" s="0" t="n">
        <v>0</v>
      </c>
      <c r="H2467" s="0" t="n">
        <f aca="false">21*E2467</f>
        <v>63</v>
      </c>
      <c r="I2467" s="0" t="n">
        <f aca="false">F2467+G2467</f>
        <v>11497.5</v>
      </c>
      <c r="J2467" s="0" t="n">
        <f aca="false">I2467+H2467</f>
        <v>11560.5</v>
      </c>
      <c r="K2467" s="0" t="n">
        <f aca="false">C2467-J2467</f>
        <v>0</v>
      </c>
    </row>
    <row r="2468" customFormat="false" ht="29.85" hidden="false" customHeight="false" outlineLevel="0" collapsed="false">
      <c r="A2468" s="139" t="n">
        <v>205396670</v>
      </c>
      <c r="B2468" s="18" t="s">
        <v>5907</v>
      </c>
      <c r="C2468" s="19" t="n">
        <v>11560.5</v>
      </c>
      <c r="D2468" s="135" t="n">
        <v>205396670</v>
      </c>
      <c r="E2468" s="0" t="n">
        <v>3</v>
      </c>
      <c r="F2468" s="0" t="n">
        <v>11497.5</v>
      </c>
      <c r="G2468" s="0" t="n">
        <v>0</v>
      </c>
      <c r="H2468" s="0" t="n">
        <f aca="false">21*E2468</f>
        <v>63</v>
      </c>
      <c r="I2468" s="0" t="n">
        <f aca="false">F2468+G2468</f>
        <v>11497.5</v>
      </c>
      <c r="J2468" s="0" t="n">
        <f aca="false">I2468+H2468</f>
        <v>11560.5</v>
      </c>
      <c r="K2468" s="0" t="n">
        <f aca="false">C2468-J2468</f>
        <v>0</v>
      </c>
    </row>
    <row r="2469" customFormat="false" ht="29.85" hidden="false" customHeight="false" outlineLevel="0" collapsed="false">
      <c r="A2469" s="139" t="n">
        <v>205396671</v>
      </c>
      <c r="B2469" s="18" t="s">
        <v>5835</v>
      </c>
      <c r="C2469" s="19" t="n">
        <v>7707</v>
      </c>
      <c r="D2469" s="135" t="n">
        <v>205396671</v>
      </c>
      <c r="E2469" s="0" t="n">
        <v>2</v>
      </c>
      <c r="F2469" s="0" t="n">
        <v>7665</v>
      </c>
      <c r="G2469" s="0" t="n">
        <v>0</v>
      </c>
      <c r="H2469" s="0" t="n">
        <f aca="false">21*E2469</f>
        <v>42</v>
      </c>
      <c r="I2469" s="0" t="n">
        <f aca="false">F2469+G2469</f>
        <v>7665</v>
      </c>
      <c r="J2469" s="0" t="n">
        <f aca="false">I2469+H2469</f>
        <v>7707</v>
      </c>
      <c r="K2469" s="0" t="n">
        <f aca="false">C2469-J2469</f>
        <v>0</v>
      </c>
    </row>
    <row r="2470" customFormat="false" ht="29.85" hidden="false" customHeight="false" outlineLevel="0" collapsed="false">
      <c r="A2470" s="139" t="n">
        <v>205396781</v>
      </c>
      <c r="B2470" s="18" t="s">
        <v>6010</v>
      </c>
      <c r="C2470" s="19" t="n">
        <v>7707</v>
      </c>
      <c r="D2470" s="135" t="n">
        <v>205396781</v>
      </c>
      <c r="E2470" s="0" t="n">
        <v>2</v>
      </c>
      <c r="F2470" s="0" t="n">
        <v>7665</v>
      </c>
      <c r="G2470" s="0" t="n">
        <v>0</v>
      </c>
      <c r="H2470" s="0" t="n">
        <f aca="false">21*E2470</f>
        <v>42</v>
      </c>
      <c r="I2470" s="0" t="n">
        <f aca="false">F2470+G2470</f>
        <v>7665</v>
      </c>
      <c r="J2470" s="0" t="n">
        <f aca="false">I2470+H2470</f>
        <v>7707</v>
      </c>
      <c r="K2470" s="0" t="n">
        <f aca="false">C2470-J2470</f>
        <v>0</v>
      </c>
    </row>
    <row r="2471" customFormat="false" ht="29.85" hidden="false" customHeight="false" outlineLevel="0" collapsed="false">
      <c r="A2471" s="139" t="n">
        <v>205396816</v>
      </c>
      <c r="B2471" s="18" t="s">
        <v>6007</v>
      </c>
      <c r="C2471" s="19" t="n">
        <v>7707</v>
      </c>
      <c r="D2471" s="135" t="n">
        <v>205396816</v>
      </c>
      <c r="E2471" s="0" t="n">
        <v>2</v>
      </c>
      <c r="F2471" s="0" t="n">
        <v>7665</v>
      </c>
      <c r="G2471" s="0" t="n">
        <v>0</v>
      </c>
      <c r="H2471" s="0" t="n">
        <f aca="false">21*E2471</f>
        <v>42</v>
      </c>
      <c r="I2471" s="0" t="n">
        <f aca="false">F2471+G2471</f>
        <v>7665</v>
      </c>
      <c r="J2471" s="0" t="n">
        <f aca="false">I2471+H2471</f>
        <v>7707</v>
      </c>
      <c r="K2471" s="0" t="n">
        <f aca="false">C2471-J2471</f>
        <v>0</v>
      </c>
    </row>
    <row r="2472" customFormat="false" ht="29.85" hidden="false" customHeight="false" outlineLevel="0" collapsed="false">
      <c r="A2472" s="139" t="n">
        <v>205396841</v>
      </c>
      <c r="B2472" s="18" t="s">
        <v>5956</v>
      </c>
      <c r="C2472" s="19" t="n">
        <v>3853.5</v>
      </c>
      <c r="D2472" s="135" t="n">
        <v>205396841</v>
      </c>
      <c r="E2472" s="0" t="n">
        <v>1</v>
      </c>
      <c r="F2472" s="0" t="n">
        <v>3832.5</v>
      </c>
      <c r="G2472" s="0" t="n">
        <v>0</v>
      </c>
      <c r="H2472" s="0" t="n">
        <f aca="false">21*E2472</f>
        <v>21</v>
      </c>
      <c r="I2472" s="0" t="n">
        <f aca="false">F2472+G2472</f>
        <v>3832.5</v>
      </c>
      <c r="J2472" s="0" t="n">
        <f aca="false">I2472+H2472</f>
        <v>3853.5</v>
      </c>
      <c r="K2472" s="0" t="n">
        <f aca="false">C2472-J2472</f>
        <v>0</v>
      </c>
    </row>
    <row r="2473" customFormat="false" ht="29.85" hidden="false" customHeight="false" outlineLevel="0" collapsed="false">
      <c r="A2473" s="134" t="n">
        <v>205396869</v>
      </c>
      <c r="B2473" s="63" t="s">
        <v>5869</v>
      </c>
      <c r="C2473" s="64" t="n">
        <v>5743.4</v>
      </c>
      <c r="D2473" s="136" t="n">
        <v>205396869</v>
      </c>
      <c r="E2473" s="78" t="n">
        <v>1</v>
      </c>
      <c r="F2473" s="78" t="n">
        <v>3436.15</v>
      </c>
      <c r="G2473" s="78" t="n">
        <v>2286.25</v>
      </c>
      <c r="H2473" s="78" t="n">
        <f aca="false">21*E2473</f>
        <v>21</v>
      </c>
      <c r="I2473" s="78" t="n">
        <f aca="false">F2473+G2473</f>
        <v>5722.4</v>
      </c>
      <c r="J2473" s="78" t="n">
        <f aca="false">I2473+H2473</f>
        <v>5743.4</v>
      </c>
      <c r="K2473" s="0" t="n">
        <f aca="false">C2473-J2473</f>
        <v>0</v>
      </c>
    </row>
    <row r="2474" customFormat="false" ht="29.85" hidden="false" customHeight="false" outlineLevel="0" collapsed="false">
      <c r="A2474" s="139" t="n">
        <v>205396871</v>
      </c>
      <c r="B2474" s="18" t="s">
        <v>5789</v>
      </c>
      <c r="C2474" s="19" t="n">
        <v>15414</v>
      </c>
      <c r="D2474" s="135" t="n">
        <v>205396871</v>
      </c>
      <c r="E2474" s="0" t="n">
        <v>4</v>
      </c>
      <c r="F2474" s="0" t="n">
        <v>15330</v>
      </c>
      <c r="G2474" s="0" t="n">
        <v>0</v>
      </c>
      <c r="H2474" s="0" t="n">
        <f aca="false">21*E2474</f>
        <v>84</v>
      </c>
      <c r="I2474" s="0" t="n">
        <f aca="false">F2474+G2474</f>
        <v>15330</v>
      </c>
      <c r="J2474" s="0" t="n">
        <f aca="false">I2474+H2474</f>
        <v>15414</v>
      </c>
      <c r="K2474" s="0" t="n">
        <f aca="false">C2474-J2474</f>
        <v>0</v>
      </c>
    </row>
    <row r="2475" customFormat="false" ht="29.85" hidden="false" customHeight="false" outlineLevel="0" collapsed="false">
      <c r="A2475" s="134" t="n">
        <v>205396969</v>
      </c>
      <c r="B2475" s="63" t="s">
        <v>5901</v>
      </c>
      <c r="C2475" s="64" t="n">
        <v>11486.8</v>
      </c>
      <c r="D2475" s="136" t="n">
        <v>205396969</v>
      </c>
      <c r="E2475" s="78" t="n">
        <v>2</v>
      </c>
      <c r="F2475" s="78" t="n">
        <v>11444.8</v>
      </c>
      <c r="G2475" s="78" t="n">
        <v>0</v>
      </c>
      <c r="H2475" s="78" t="n">
        <f aca="false">21*E2475</f>
        <v>42</v>
      </c>
      <c r="I2475" s="78" t="n">
        <f aca="false">F2475+G2475</f>
        <v>11444.8</v>
      </c>
      <c r="J2475" s="78" t="n">
        <f aca="false">I2475+H2475</f>
        <v>11486.8</v>
      </c>
      <c r="K2475" s="0" t="n">
        <f aca="false">C2475-J2475</f>
        <v>0</v>
      </c>
    </row>
    <row r="2476" customFormat="false" ht="29.85" hidden="false" customHeight="false" outlineLevel="0" collapsed="false">
      <c r="A2476" s="134" t="n">
        <v>205397038</v>
      </c>
      <c r="B2476" s="63" t="s">
        <v>5962</v>
      </c>
      <c r="C2476" s="64" t="n">
        <v>5743.4</v>
      </c>
      <c r="D2476" s="136" t="n">
        <v>205397038</v>
      </c>
      <c r="E2476" s="78" t="n">
        <v>1</v>
      </c>
      <c r="F2476" s="78" t="n">
        <v>5722.4</v>
      </c>
      <c r="G2476" s="78" t="n">
        <v>0</v>
      </c>
      <c r="H2476" s="78" t="n">
        <f aca="false">21*E2476</f>
        <v>21</v>
      </c>
      <c r="I2476" s="78" t="n">
        <f aca="false">F2476+G2476</f>
        <v>5722.4</v>
      </c>
      <c r="J2476" s="78" t="n">
        <f aca="false">I2476+H2476</f>
        <v>5743.4</v>
      </c>
      <c r="K2476" s="0" t="n">
        <f aca="false">C2476-J2476</f>
        <v>0</v>
      </c>
    </row>
    <row r="2477" customFormat="false" ht="29.85" hidden="false" customHeight="false" outlineLevel="0" collapsed="false">
      <c r="A2477" s="139" t="n">
        <v>205397060</v>
      </c>
      <c r="B2477" s="18" t="s">
        <v>5970</v>
      </c>
      <c r="C2477" s="19" t="n">
        <v>3853.5</v>
      </c>
      <c r="D2477" s="135" t="n">
        <v>205397060</v>
      </c>
      <c r="E2477" s="0" t="n">
        <v>1</v>
      </c>
      <c r="F2477" s="0" t="n">
        <v>3832.5</v>
      </c>
      <c r="G2477" s="0" t="n">
        <v>0</v>
      </c>
      <c r="H2477" s="0" t="n">
        <f aca="false">21*E2477</f>
        <v>21</v>
      </c>
      <c r="I2477" s="0" t="n">
        <f aca="false">F2477+G2477</f>
        <v>3832.5</v>
      </c>
      <c r="J2477" s="0" t="n">
        <f aca="false">I2477+H2477</f>
        <v>3853.5</v>
      </c>
      <c r="K2477" s="0" t="n">
        <f aca="false">C2477-J2477</f>
        <v>0</v>
      </c>
    </row>
    <row r="2478" customFormat="false" ht="29.85" hidden="false" customHeight="false" outlineLevel="0" collapsed="false">
      <c r="A2478" s="139" t="n">
        <v>205397079</v>
      </c>
      <c r="B2478" s="18" t="s">
        <v>5973</v>
      </c>
      <c r="C2478" s="19" t="n">
        <v>3853.5</v>
      </c>
      <c r="D2478" s="135" t="n">
        <v>205397079</v>
      </c>
      <c r="E2478" s="0" t="n">
        <v>1</v>
      </c>
      <c r="F2478" s="0" t="n">
        <v>3832.5</v>
      </c>
      <c r="G2478" s="0" t="n">
        <v>0</v>
      </c>
      <c r="H2478" s="0" t="n">
        <f aca="false">21*E2478</f>
        <v>21</v>
      </c>
      <c r="I2478" s="0" t="n">
        <f aca="false">F2478+G2478</f>
        <v>3832.5</v>
      </c>
      <c r="J2478" s="0" t="n">
        <f aca="false">I2478+H2478</f>
        <v>3853.5</v>
      </c>
      <c r="K2478" s="0" t="n">
        <f aca="false">C2478-J2478</f>
        <v>0</v>
      </c>
    </row>
    <row r="2479" customFormat="false" ht="29.85" hidden="false" customHeight="false" outlineLevel="0" collapsed="false">
      <c r="A2479" s="139" t="n">
        <v>205397085</v>
      </c>
      <c r="B2479" s="18" t="s">
        <v>5729</v>
      </c>
      <c r="C2479" s="19" t="n">
        <v>3853.5</v>
      </c>
      <c r="D2479" s="135" t="n">
        <v>205397085</v>
      </c>
      <c r="E2479" s="0" t="n">
        <v>1</v>
      </c>
      <c r="F2479" s="0" t="n">
        <v>3832.5</v>
      </c>
      <c r="G2479" s="0" t="n">
        <v>0</v>
      </c>
      <c r="H2479" s="0" t="n">
        <f aca="false">21*E2479</f>
        <v>21</v>
      </c>
      <c r="I2479" s="0" t="n">
        <f aca="false">F2479+G2479</f>
        <v>3832.5</v>
      </c>
      <c r="J2479" s="0" t="n">
        <f aca="false">I2479+H2479</f>
        <v>3853.5</v>
      </c>
      <c r="K2479" s="0" t="n">
        <f aca="false">C2479-J2479</f>
        <v>0</v>
      </c>
    </row>
    <row r="2480" customFormat="false" ht="29.85" hidden="false" customHeight="false" outlineLevel="0" collapsed="false">
      <c r="A2480" s="139" t="n">
        <v>205397136</v>
      </c>
      <c r="B2480" s="18" t="s">
        <v>5783</v>
      </c>
      <c r="C2480" s="19" t="n">
        <v>15414</v>
      </c>
      <c r="D2480" s="135" t="n">
        <v>205397136</v>
      </c>
      <c r="E2480" s="0" t="n">
        <v>4</v>
      </c>
      <c r="F2480" s="0" t="n">
        <v>15330</v>
      </c>
      <c r="G2480" s="0" t="n">
        <v>0</v>
      </c>
      <c r="H2480" s="0" t="n">
        <f aca="false">21*E2480</f>
        <v>84</v>
      </c>
      <c r="I2480" s="0" t="n">
        <f aca="false">F2480+G2480</f>
        <v>15330</v>
      </c>
      <c r="J2480" s="0" t="n">
        <f aca="false">I2480+H2480</f>
        <v>15414</v>
      </c>
      <c r="K2480" s="0" t="n">
        <f aca="false">C2480-J2480</f>
        <v>0</v>
      </c>
    </row>
    <row r="2481" s="78" customFormat="true" ht="29.85" hidden="false" customHeight="false" outlineLevel="0" collapsed="false">
      <c r="A2481" s="134" t="n">
        <v>205397224</v>
      </c>
      <c r="B2481" s="63" t="s">
        <v>5894</v>
      </c>
      <c r="C2481" s="64" t="n">
        <v>11486.8</v>
      </c>
      <c r="D2481" s="136" t="n">
        <v>205397224</v>
      </c>
      <c r="E2481" s="78" t="n">
        <v>2</v>
      </c>
      <c r="F2481" s="78" t="n">
        <v>11444.8</v>
      </c>
      <c r="G2481" s="78" t="n">
        <v>0</v>
      </c>
      <c r="H2481" s="78" t="n">
        <f aca="false">21*E2481</f>
        <v>42</v>
      </c>
      <c r="I2481" s="78" t="n">
        <f aca="false">F2481+G2481</f>
        <v>11444.8</v>
      </c>
      <c r="J2481" s="78" t="n">
        <f aca="false">I2481+H2481</f>
        <v>11486.8</v>
      </c>
      <c r="K2481" s="0" t="n">
        <f aca="false">C2481-J2481</f>
        <v>0</v>
      </c>
      <c r="AMC2481" s="0"/>
      <c r="AMD2481" s="0"/>
      <c r="AME2481" s="0"/>
      <c r="AMF2481" s="0"/>
      <c r="AMG2481" s="0"/>
      <c r="AMH2481" s="0"/>
      <c r="AMI2481" s="0"/>
      <c r="AMJ2481" s="0"/>
    </row>
    <row r="2482" customFormat="false" ht="29.85" hidden="false" customHeight="false" outlineLevel="0" collapsed="false">
      <c r="A2482" s="134" t="n">
        <v>205397360</v>
      </c>
      <c r="B2482" s="63" t="s">
        <v>5815</v>
      </c>
      <c r="C2482" s="64" t="n">
        <v>17230.2</v>
      </c>
      <c r="D2482" s="136" t="n">
        <v>205397360</v>
      </c>
      <c r="E2482" s="78" t="n">
        <v>3</v>
      </c>
      <c r="F2482" s="78" t="n">
        <v>17167.2</v>
      </c>
      <c r="G2482" s="78" t="n">
        <v>0</v>
      </c>
      <c r="H2482" s="78" t="n">
        <f aca="false">21*E2482</f>
        <v>63</v>
      </c>
      <c r="I2482" s="78" t="n">
        <f aca="false">F2482+G2482</f>
        <v>17167.2</v>
      </c>
      <c r="J2482" s="78" t="n">
        <f aca="false">I2482+H2482</f>
        <v>17230.2</v>
      </c>
      <c r="K2482" s="0" t="n">
        <f aca="false">C2482-J2482</f>
        <v>0</v>
      </c>
    </row>
    <row r="2483" s="78" customFormat="true" ht="29.85" hidden="false" customHeight="false" outlineLevel="0" collapsed="false">
      <c r="A2483" s="139" t="n">
        <v>205397412</v>
      </c>
      <c r="B2483" s="18" t="s">
        <v>6003</v>
      </c>
      <c r="C2483" s="19" t="n">
        <v>7707</v>
      </c>
      <c r="D2483" s="135" t="n">
        <v>205397412</v>
      </c>
      <c r="E2483" s="0" t="n">
        <v>2</v>
      </c>
      <c r="F2483" s="0" t="n">
        <v>7665</v>
      </c>
      <c r="G2483" s="0" t="n">
        <v>0</v>
      </c>
      <c r="H2483" s="0" t="n">
        <f aca="false">21*E2483</f>
        <v>42</v>
      </c>
      <c r="I2483" s="0" t="n">
        <f aca="false">F2483+G2483</f>
        <v>7665</v>
      </c>
      <c r="J2483" s="0" t="n">
        <f aca="false">I2483+H2483</f>
        <v>7707</v>
      </c>
      <c r="K2483" s="0" t="n">
        <f aca="false">C2483-J2483</f>
        <v>0</v>
      </c>
      <c r="AMC2483" s="0"/>
      <c r="AMD2483" s="0"/>
      <c r="AME2483" s="0"/>
      <c r="AMF2483" s="0"/>
      <c r="AMG2483" s="0"/>
      <c r="AMH2483" s="0"/>
      <c r="AMI2483" s="0"/>
      <c r="AMJ2483" s="0"/>
    </row>
    <row r="2484" s="65" customFormat="true" ht="30.8" hidden="false" customHeight="false" outlineLevel="0" collapsed="false">
      <c r="A2484" s="139" t="n">
        <v>205397412</v>
      </c>
      <c r="B2484" s="18" t="s">
        <v>6004</v>
      </c>
      <c r="C2484" s="19" t="n">
        <v>7707</v>
      </c>
      <c r="D2484" s="135" t="n">
        <v>205397412</v>
      </c>
      <c r="E2484" s="0" t="n">
        <v>2</v>
      </c>
      <c r="F2484" s="0" t="n">
        <v>7665</v>
      </c>
      <c r="G2484" s="0" t="n">
        <v>0</v>
      </c>
      <c r="H2484" s="0" t="n">
        <f aca="false">21*E2484</f>
        <v>42</v>
      </c>
      <c r="I2484" s="0" t="n">
        <f aca="false">F2484+G2484</f>
        <v>7665</v>
      </c>
      <c r="J2484" s="0" t="n">
        <f aca="false">I2484+H2484</f>
        <v>7707</v>
      </c>
      <c r="K2484" s="0" t="n">
        <f aca="false">C2484-J2484</f>
        <v>0</v>
      </c>
      <c r="AMC2484" s="0"/>
      <c r="AMD2484" s="0"/>
      <c r="AME2484" s="0"/>
      <c r="AMF2484" s="0"/>
      <c r="AMG2484" s="0"/>
      <c r="AMH2484" s="0"/>
      <c r="AMI2484" s="0"/>
      <c r="AMJ2484" s="0"/>
    </row>
    <row r="2485" customFormat="false" ht="31.6" hidden="false" customHeight="false" outlineLevel="0" collapsed="false">
      <c r="A2485" s="134" t="n">
        <v>205397451</v>
      </c>
      <c r="B2485" s="63" t="s">
        <v>5897</v>
      </c>
      <c r="C2485" s="64" t="n">
        <v>11486.8</v>
      </c>
      <c r="D2485" s="136" t="n">
        <v>205397451</v>
      </c>
      <c r="E2485" s="78" t="n">
        <v>2</v>
      </c>
      <c r="F2485" s="78" t="n">
        <v>9554.9</v>
      </c>
      <c r="G2485" s="78" t="n">
        <v>0</v>
      </c>
      <c r="H2485" s="78" t="n">
        <f aca="false">21*E2485</f>
        <v>42</v>
      </c>
      <c r="I2485" s="78" t="n">
        <f aca="false">F2485+G2485</f>
        <v>9554.9</v>
      </c>
      <c r="J2485" s="78" t="n">
        <f aca="false">I2485+H2485</f>
        <v>9596.9</v>
      </c>
      <c r="K2485" s="0" t="n">
        <f aca="false">C2485-J2485</f>
        <v>1889.9</v>
      </c>
    </row>
    <row r="2486" s="78" customFormat="true" ht="29.85" hidden="false" customHeight="false" outlineLevel="0" collapsed="false">
      <c r="A2486" s="134" t="n">
        <v>205397451</v>
      </c>
      <c r="B2486" s="63" t="s">
        <v>5898</v>
      </c>
      <c r="C2486" s="64" t="n">
        <v>7707</v>
      </c>
      <c r="D2486" s="136" t="n">
        <v>205397451</v>
      </c>
      <c r="E2486" s="78" t="n">
        <v>2</v>
      </c>
      <c r="F2486" s="78" t="n">
        <v>9554.9</v>
      </c>
      <c r="G2486" s="78" t="n">
        <v>0</v>
      </c>
      <c r="H2486" s="78" t="n">
        <f aca="false">21*E2486</f>
        <v>42</v>
      </c>
      <c r="I2486" s="78" t="n">
        <f aca="false">F2486+G2486</f>
        <v>9554.9</v>
      </c>
      <c r="J2486" s="78" t="n">
        <f aca="false">I2486+H2486</f>
        <v>9596.9</v>
      </c>
      <c r="K2486" s="0" t="n">
        <f aca="false">C2486-J2486</f>
        <v>-1889.9</v>
      </c>
      <c r="AMC2486" s="0"/>
      <c r="AMD2486" s="0"/>
      <c r="AME2486" s="0"/>
      <c r="AMF2486" s="0"/>
      <c r="AMG2486" s="0"/>
      <c r="AMH2486" s="0"/>
      <c r="AMI2486" s="0"/>
      <c r="AMJ2486" s="0"/>
    </row>
    <row r="2487" customFormat="false" ht="29.85" hidden="false" customHeight="false" outlineLevel="0" collapsed="false">
      <c r="A2487" s="139" t="n">
        <v>205397466</v>
      </c>
      <c r="B2487" s="18" t="s">
        <v>5979</v>
      </c>
      <c r="C2487" s="19" t="n">
        <v>3853.5</v>
      </c>
      <c r="D2487" s="135" t="n">
        <v>205397466</v>
      </c>
      <c r="E2487" s="0" t="n">
        <v>1</v>
      </c>
      <c r="F2487" s="0" t="n">
        <v>3832.5</v>
      </c>
      <c r="G2487" s="0" t="n">
        <v>0</v>
      </c>
      <c r="H2487" s="0" t="n">
        <f aca="false">21*E2487</f>
        <v>21</v>
      </c>
      <c r="I2487" s="0" t="n">
        <f aca="false">F2487+G2487</f>
        <v>3832.5</v>
      </c>
      <c r="J2487" s="0" t="n">
        <f aca="false">I2487+H2487</f>
        <v>3853.5</v>
      </c>
      <c r="K2487" s="0" t="n">
        <f aca="false">C2487-J2487</f>
        <v>0</v>
      </c>
    </row>
    <row r="2488" customFormat="false" ht="29.85" hidden="false" customHeight="false" outlineLevel="0" collapsed="false">
      <c r="A2488" s="139" t="n">
        <v>205397480</v>
      </c>
      <c r="B2488" s="18" t="s">
        <v>6000</v>
      </c>
      <c r="C2488" s="19" t="n">
        <v>7707</v>
      </c>
      <c r="D2488" s="135" t="n">
        <v>205397480</v>
      </c>
      <c r="E2488" s="0" t="n">
        <v>2</v>
      </c>
      <c r="F2488" s="0" t="n">
        <v>7665</v>
      </c>
      <c r="G2488" s="0" t="n">
        <v>0</v>
      </c>
      <c r="H2488" s="0" t="n">
        <f aca="false">21*E2488</f>
        <v>42</v>
      </c>
      <c r="I2488" s="0" t="n">
        <f aca="false">F2488+G2488</f>
        <v>7665</v>
      </c>
      <c r="J2488" s="0" t="n">
        <f aca="false">I2488+H2488</f>
        <v>7707</v>
      </c>
      <c r="K2488" s="0" t="n">
        <f aca="false">C2488-J2488</f>
        <v>0</v>
      </c>
    </row>
    <row r="2489" customFormat="false" ht="31.6" hidden="false" customHeight="false" outlineLevel="0" collapsed="false">
      <c r="A2489" s="134" t="n">
        <v>205397507</v>
      </c>
      <c r="B2489" s="63" t="s">
        <v>5795</v>
      </c>
      <c r="C2489" s="64" t="n">
        <v>22973.6</v>
      </c>
      <c r="D2489" s="136" t="n">
        <v>205397507</v>
      </c>
      <c r="E2489" s="78" t="n">
        <v>4</v>
      </c>
      <c r="F2489" s="78" t="n">
        <v>14820.6</v>
      </c>
      <c r="G2489" s="78" t="n">
        <v>8069</v>
      </c>
      <c r="H2489" s="78" t="n">
        <f aca="false">21*E2489</f>
        <v>84</v>
      </c>
      <c r="I2489" s="78" t="n">
        <f aca="false">F2489+G2489</f>
        <v>22889.6</v>
      </c>
      <c r="J2489" s="78" t="n">
        <f aca="false">I2489+H2489</f>
        <v>22973.6</v>
      </c>
      <c r="K2489" s="0" t="n">
        <f aca="false">C2489-J2489</f>
        <v>0</v>
      </c>
    </row>
    <row r="2490" customFormat="false" ht="31.6" hidden="false" customHeight="false" outlineLevel="0" collapsed="false">
      <c r="A2490" s="139" t="n">
        <v>205397569</v>
      </c>
      <c r="B2490" s="18" t="s">
        <v>6090</v>
      </c>
      <c r="C2490" s="19" t="n">
        <v>3853.5</v>
      </c>
      <c r="D2490" s="135" t="n">
        <v>205397569</v>
      </c>
      <c r="E2490" s="0" t="n">
        <v>1</v>
      </c>
      <c r="F2490" s="0" t="n">
        <v>3832.5</v>
      </c>
      <c r="G2490" s="0" t="n">
        <v>0</v>
      </c>
      <c r="H2490" s="0" t="n">
        <f aca="false">21*E2490</f>
        <v>21</v>
      </c>
      <c r="I2490" s="0" t="n">
        <f aca="false">F2490+G2490</f>
        <v>3832.5</v>
      </c>
      <c r="J2490" s="0" t="n">
        <f aca="false">I2490+H2490</f>
        <v>3853.5</v>
      </c>
      <c r="K2490" s="0" t="n">
        <f aca="false">C2490-J2490</f>
        <v>0</v>
      </c>
    </row>
    <row r="2491" s="65" customFormat="true" ht="29.85" hidden="false" customHeight="false" outlineLevel="0" collapsed="false">
      <c r="A2491" s="134" t="n">
        <v>205397624</v>
      </c>
      <c r="B2491" s="63" t="s">
        <v>5891</v>
      </c>
      <c r="C2491" s="64" t="n">
        <v>11486.8</v>
      </c>
      <c r="D2491" s="136" t="n">
        <v>205397624</v>
      </c>
      <c r="E2491" s="78" t="n">
        <v>2</v>
      </c>
      <c r="F2491" s="78" t="n">
        <v>7410.8</v>
      </c>
      <c r="G2491" s="78" t="n">
        <v>4034</v>
      </c>
      <c r="H2491" s="78" t="n">
        <f aca="false">21*E2491</f>
        <v>42</v>
      </c>
      <c r="I2491" s="78" t="n">
        <f aca="false">F2491+G2491</f>
        <v>11444.8</v>
      </c>
      <c r="J2491" s="78" t="n">
        <f aca="false">I2491+H2491</f>
        <v>11486.8</v>
      </c>
      <c r="K2491" s="0" t="n">
        <f aca="false">C2491-J2491</f>
        <v>0</v>
      </c>
      <c r="AMC2491" s="0"/>
      <c r="AMD2491" s="0"/>
      <c r="AME2491" s="0"/>
      <c r="AMF2491" s="0"/>
      <c r="AMG2491" s="0"/>
      <c r="AMH2491" s="0"/>
      <c r="AMI2491" s="0"/>
      <c r="AMJ2491" s="0"/>
    </row>
    <row r="2492" s="153" customFormat="true" ht="31.6" hidden="false" customHeight="false" outlineLevel="0" collapsed="false">
      <c r="A2492" s="134" t="n">
        <v>205397781</v>
      </c>
      <c r="B2492" s="58" t="s">
        <v>6863</v>
      </c>
      <c r="C2492" s="59" t="n">
        <v>11486.8</v>
      </c>
      <c r="D2492" s="136"/>
      <c r="E2492" s="142"/>
      <c r="F2492" s="142"/>
      <c r="G2492" s="142"/>
      <c r="H2492" s="142"/>
      <c r="I2492" s="142"/>
      <c r="J2492" s="142"/>
      <c r="K2492" s="55" t="n">
        <f aca="false">C2492-J2492</f>
        <v>11486.8</v>
      </c>
      <c r="L2492" s="153" t="s">
        <v>6880</v>
      </c>
      <c r="AMC2492" s="55"/>
      <c r="AMD2492" s="55"/>
      <c r="AME2492" s="55"/>
      <c r="AMF2492" s="55"/>
      <c r="AMG2492" s="55"/>
      <c r="AMH2492" s="55"/>
      <c r="AMI2492" s="55"/>
      <c r="AMJ2492" s="55"/>
    </row>
    <row r="2493" customFormat="false" ht="29.85" hidden="false" customHeight="false" outlineLevel="0" collapsed="false">
      <c r="A2493" s="134" t="n">
        <v>205397817</v>
      </c>
      <c r="B2493" s="63" t="s">
        <v>6025</v>
      </c>
      <c r="C2493" s="64" t="n">
        <v>5743.4</v>
      </c>
      <c r="D2493" s="136" t="n">
        <v>205397817</v>
      </c>
      <c r="E2493" s="78" t="n">
        <v>1</v>
      </c>
      <c r="F2493" s="78" t="n">
        <v>3705.4</v>
      </c>
      <c r="G2493" s="78" t="n">
        <v>2017</v>
      </c>
      <c r="H2493" s="78" t="n">
        <f aca="false">21*E2493</f>
        <v>21</v>
      </c>
      <c r="I2493" s="78" t="n">
        <f aca="false">F2493+G2493</f>
        <v>5722.4</v>
      </c>
      <c r="J2493" s="78" t="n">
        <f aca="false">I2493+H2493</f>
        <v>5743.4</v>
      </c>
      <c r="K2493" s="0" t="n">
        <f aca="false">C2493-J2493</f>
        <v>0</v>
      </c>
    </row>
    <row r="2494" customFormat="false" ht="29.85" hidden="false" customHeight="false" outlineLevel="0" collapsed="false">
      <c r="A2494" s="139" t="n">
        <v>205397925</v>
      </c>
      <c r="B2494" s="18" t="s">
        <v>6028</v>
      </c>
      <c r="C2494" s="19" t="n">
        <v>3853.5</v>
      </c>
      <c r="D2494" s="135" t="n">
        <v>205397925</v>
      </c>
      <c r="E2494" s="0" t="n">
        <v>1</v>
      </c>
      <c r="F2494" s="0" t="n">
        <v>3832.5</v>
      </c>
      <c r="G2494" s="0" t="n">
        <v>0</v>
      </c>
      <c r="H2494" s="0" t="n">
        <f aca="false">21*E2494</f>
        <v>21</v>
      </c>
      <c r="I2494" s="0" t="n">
        <f aca="false">F2494+G2494</f>
        <v>3832.5</v>
      </c>
      <c r="J2494" s="0" t="n">
        <f aca="false">I2494+H2494</f>
        <v>3853.5</v>
      </c>
      <c r="K2494" s="0" t="n">
        <f aca="false">C2494-J2494</f>
        <v>0</v>
      </c>
    </row>
    <row r="2495" customFormat="false" ht="29.85" hidden="false" customHeight="false" outlineLevel="0" collapsed="false">
      <c r="A2495" s="134" t="n">
        <v>205397931</v>
      </c>
      <c r="B2495" s="63" t="s">
        <v>6070</v>
      </c>
      <c r="C2495" s="64" t="n">
        <v>11486.8</v>
      </c>
      <c r="D2495" s="136" t="n">
        <v>205397931</v>
      </c>
      <c r="E2495" s="78" t="n">
        <v>2</v>
      </c>
      <c r="F2495" s="78" t="n">
        <v>11444.8</v>
      </c>
      <c r="G2495" s="78" t="n">
        <v>0</v>
      </c>
      <c r="H2495" s="78" t="n">
        <f aca="false">21*E2495</f>
        <v>42</v>
      </c>
      <c r="I2495" s="78" t="n">
        <f aca="false">F2495+G2495</f>
        <v>11444.8</v>
      </c>
      <c r="J2495" s="78" t="n">
        <f aca="false">I2495+H2495</f>
        <v>11486.8</v>
      </c>
      <c r="K2495" s="0" t="n">
        <f aca="false">C2495-J2495</f>
        <v>0</v>
      </c>
    </row>
    <row r="2496" customFormat="false" ht="29.85" hidden="false" customHeight="false" outlineLevel="0" collapsed="false">
      <c r="A2496" s="139" t="n">
        <v>205398037</v>
      </c>
      <c r="B2496" s="18" t="s">
        <v>6088</v>
      </c>
      <c r="C2496" s="19" t="n">
        <v>3853.5</v>
      </c>
      <c r="D2496" s="135" t="n">
        <v>205398037</v>
      </c>
      <c r="E2496" s="0" t="n">
        <v>1</v>
      </c>
      <c r="F2496" s="0" t="n">
        <v>3832.5</v>
      </c>
      <c r="G2496" s="0" t="n">
        <v>0</v>
      </c>
      <c r="H2496" s="0" t="n">
        <f aca="false">21*E2496</f>
        <v>21</v>
      </c>
      <c r="I2496" s="0" t="n">
        <f aca="false">F2496+G2496</f>
        <v>3832.5</v>
      </c>
      <c r="J2496" s="0" t="n">
        <f aca="false">I2496+H2496</f>
        <v>3853.5</v>
      </c>
      <c r="K2496" s="0" t="n">
        <f aca="false">C2496-J2496</f>
        <v>0</v>
      </c>
    </row>
    <row r="2497" customFormat="false" ht="29.85" hidden="false" customHeight="false" outlineLevel="0" collapsed="false">
      <c r="A2497" s="139" t="n">
        <v>205398048</v>
      </c>
      <c r="B2497" s="18" t="s">
        <v>5925</v>
      </c>
      <c r="C2497" s="19" t="n">
        <v>3853.5</v>
      </c>
      <c r="D2497" s="135" t="n">
        <v>205398048</v>
      </c>
      <c r="E2497" s="0" t="n">
        <v>1</v>
      </c>
      <c r="F2497" s="0" t="n">
        <v>3832.5</v>
      </c>
      <c r="G2497" s="0" t="n">
        <v>0</v>
      </c>
      <c r="H2497" s="0" t="n">
        <f aca="false">21*E2497</f>
        <v>21</v>
      </c>
      <c r="I2497" s="0" t="n">
        <f aca="false">F2497+G2497</f>
        <v>3832.5</v>
      </c>
      <c r="J2497" s="0" t="n">
        <f aca="false">I2497+H2497</f>
        <v>3853.5</v>
      </c>
      <c r="K2497" s="0" t="n">
        <f aca="false">C2497-J2497</f>
        <v>0</v>
      </c>
    </row>
    <row r="2498" customFormat="false" ht="29.85" hidden="false" customHeight="false" outlineLevel="0" collapsed="false">
      <c r="A2498" s="139" t="n">
        <v>205398048</v>
      </c>
      <c r="B2498" s="18" t="s">
        <v>5926</v>
      </c>
      <c r="C2498" s="19" t="n">
        <v>3853.5</v>
      </c>
      <c r="D2498" s="135" t="n">
        <v>205398048</v>
      </c>
      <c r="E2498" s="0" t="n">
        <v>1</v>
      </c>
      <c r="F2498" s="0" t="n">
        <v>3832.5</v>
      </c>
      <c r="G2498" s="0" t="n">
        <v>0</v>
      </c>
      <c r="H2498" s="0" t="n">
        <f aca="false">21*E2498</f>
        <v>21</v>
      </c>
      <c r="I2498" s="0" t="n">
        <f aca="false">F2498+G2498</f>
        <v>3832.5</v>
      </c>
      <c r="J2498" s="0" t="n">
        <f aca="false">I2498+H2498</f>
        <v>3853.5</v>
      </c>
      <c r="K2498" s="0" t="n">
        <f aca="false">C2498-J2498</f>
        <v>0</v>
      </c>
    </row>
    <row r="2499" customFormat="false" ht="29.85" hidden="false" customHeight="false" outlineLevel="0" collapsed="false">
      <c r="A2499" s="139" t="n">
        <v>205398171</v>
      </c>
      <c r="B2499" s="18" t="s">
        <v>5976</v>
      </c>
      <c r="C2499" s="19" t="n">
        <v>4693.5</v>
      </c>
      <c r="D2499" s="135" t="n">
        <v>205398171</v>
      </c>
      <c r="E2499" s="0" t="n">
        <v>1</v>
      </c>
      <c r="F2499" s="0" t="n">
        <v>4672.5</v>
      </c>
      <c r="G2499" s="0" t="n">
        <v>0</v>
      </c>
      <c r="H2499" s="0" t="n">
        <f aca="false">21*E2499</f>
        <v>21</v>
      </c>
      <c r="I2499" s="0" t="n">
        <f aca="false">F2499+G2499</f>
        <v>4672.5</v>
      </c>
      <c r="J2499" s="0" t="n">
        <f aca="false">I2499+H2499</f>
        <v>4693.5</v>
      </c>
      <c r="K2499" s="0" t="n">
        <f aca="false">C2499-J2499</f>
        <v>0</v>
      </c>
    </row>
    <row r="2500" customFormat="false" ht="29.85" hidden="false" customHeight="false" outlineLevel="0" collapsed="false">
      <c r="A2500" s="139" t="n">
        <v>205398173</v>
      </c>
      <c r="B2500" s="18" t="s">
        <v>6096</v>
      </c>
      <c r="C2500" s="19" t="n">
        <v>3853.5</v>
      </c>
      <c r="D2500" s="135" t="n">
        <v>205398173</v>
      </c>
      <c r="E2500" s="0" t="n">
        <v>1</v>
      </c>
      <c r="F2500" s="0" t="n">
        <v>3832.5</v>
      </c>
      <c r="G2500" s="0" t="n">
        <v>0</v>
      </c>
      <c r="H2500" s="0" t="n">
        <f aca="false">21*E2500</f>
        <v>21</v>
      </c>
      <c r="I2500" s="0" t="n">
        <f aca="false">F2500+G2500</f>
        <v>3832.5</v>
      </c>
      <c r="J2500" s="0" t="n">
        <f aca="false">I2500+H2500</f>
        <v>3853.5</v>
      </c>
      <c r="K2500" s="0" t="n">
        <f aca="false">C2500-J2500</f>
        <v>0</v>
      </c>
    </row>
    <row r="2501" customFormat="false" ht="29.85" hidden="false" customHeight="false" outlineLevel="0" collapsed="false">
      <c r="A2501" s="139" t="n">
        <v>205398244</v>
      </c>
      <c r="B2501" s="18" t="s">
        <v>6099</v>
      </c>
      <c r="C2501" s="19" t="n">
        <v>3853.5</v>
      </c>
      <c r="D2501" s="135" t="n">
        <v>205398244</v>
      </c>
      <c r="E2501" s="0" t="n">
        <v>1</v>
      </c>
      <c r="F2501" s="0" t="n">
        <v>3832.5</v>
      </c>
      <c r="G2501" s="0" t="n">
        <v>0</v>
      </c>
      <c r="H2501" s="0" t="n">
        <f aca="false">21*E2501</f>
        <v>21</v>
      </c>
      <c r="I2501" s="0" t="n">
        <f aca="false">F2501+G2501</f>
        <v>3832.5</v>
      </c>
      <c r="J2501" s="0" t="n">
        <f aca="false">I2501+H2501</f>
        <v>3853.5</v>
      </c>
      <c r="K2501" s="0" t="n">
        <f aca="false">C2501-J2501</f>
        <v>0</v>
      </c>
    </row>
    <row r="2502" customFormat="false" ht="29.85" hidden="false" customHeight="false" outlineLevel="0" collapsed="false">
      <c r="A2502" s="139" t="n">
        <v>205418490</v>
      </c>
      <c r="B2502" s="18" t="s">
        <v>5953</v>
      </c>
      <c r="C2502" s="19" t="n">
        <v>3853.5</v>
      </c>
      <c r="D2502" s="135" t="n">
        <v>205418490</v>
      </c>
      <c r="E2502" s="0" t="n">
        <v>1</v>
      </c>
      <c r="F2502" s="0" t="n">
        <v>3832.5</v>
      </c>
      <c r="G2502" s="0" t="n">
        <v>0</v>
      </c>
      <c r="H2502" s="0" t="n">
        <f aca="false">21*E2502</f>
        <v>21</v>
      </c>
      <c r="I2502" s="0" t="n">
        <f aca="false">F2502+G2502</f>
        <v>3832.5</v>
      </c>
      <c r="J2502" s="0" t="n">
        <f aca="false">I2502+H2502</f>
        <v>3853.5</v>
      </c>
      <c r="K2502" s="0" t="n">
        <f aca="false">C2502-J2502</f>
        <v>0</v>
      </c>
    </row>
    <row r="2503" customFormat="false" ht="12.8" hidden="false" customHeight="false" outlineLevel="0" collapsed="false">
      <c r="A2503" s="0"/>
      <c r="B2503" s="0"/>
      <c r="C2503" s="0" t="n">
        <f aca="false">SUM(C2:C2502)</f>
        <v>30701961.2</v>
      </c>
      <c r="J2503" s="154"/>
    </row>
    <row r="2504" customFormat="false" ht="13.8" hidden="false" customHeight="false" outlineLevel="0" collapsed="false">
      <c r="A2504" s="155"/>
      <c r="B2504" s="107"/>
      <c r="C2504" s="107"/>
    </row>
  </sheetData>
  <mergeCells count="1">
    <mergeCell ref="L22:L23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LibreOffice/4.2.7.2$Linux_x86 LibreOffice_project/420m0$Build-2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2015-08-19T15:54:09Z</dcterms:created>
  <dc:creator>user  </dc:creator>
  <dc:language>ru-RU</dc:language>
  <cp:revision>0</cp:revision>
</cp:coreProperties>
</file>